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fileSharing readOnlyRecommended="1"/>
  <workbookPr/>
  <mc:AlternateContent xmlns:mc="http://schemas.openxmlformats.org/markup-compatibility/2006">
    <mc:Choice Requires="x15">
      <x15ac:absPath xmlns:x15ac="http://schemas.microsoft.com/office/spreadsheetml/2010/11/ac" url="C:\Users\Jungs Lab\Desktop\CJH\PRKACA 논문\"/>
    </mc:Choice>
  </mc:AlternateContent>
  <bookViews>
    <workbookView xWindow="0" yWindow="0" windowWidth="14955" windowHeight="6675" tabRatio="840"/>
  </bookViews>
  <sheets>
    <sheet name="Results" sheetId="1" r:id="rId1"/>
    <sheet name="Assay conditions PK" sheetId="18" r:id="rId2"/>
    <sheet name="Assay conditions LK" sheetId="19" r:id="rId3"/>
  </sheets>
  <definedNames>
    <definedName name="_xlnm._FilterDatabase" localSheetId="0" hidden="1">Results!$B$11:$E$422</definedName>
    <definedName name="_xlnm.Print_Area" localSheetId="0">Results!$A$1:$L$432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12" i="1" l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29" i="1"/>
  <c r="H30" i="1"/>
  <c r="H31" i="1"/>
  <c r="H32" i="1"/>
  <c r="H33" i="1"/>
  <c r="H34" i="1"/>
  <c r="H35" i="1"/>
  <c r="H36" i="1"/>
  <c r="H37" i="1"/>
  <c r="H38" i="1"/>
  <c r="H39" i="1"/>
  <c r="H40" i="1"/>
  <c r="H41" i="1"/>
  <c r="H42" i="1"/>
  <c r="H43" i="1"/>
  <c r="H44" i="1"/>
  <c r="H45" i="1"/>
  <c r="H46" i="1"/>
  <c r="H47" i="1"/>
  <c r="H48" i="1"/>
  <c r="H49" i="1"/>
  <c r="H50" i="1"/>
  <c r="H51" i="1"/>
  <c r="H52" i="1"/>
  <c r="H53" i="1"/>
  <c r="H54" i="1"/>
  <c r="H55" i="1"/>
  <c r="H56" i="1"/>
  <c r="H57" i="1"/>
  <c r="H58" i="1"/>
  <c r="H59" i="1"/>
  <c r="H60" i="1"/>
  <c r="H61" i="1"/>
  <c r="H62" i="1"/>
  <c r="H63" i="1"/>
  <c r="H64" i="1"/>
  <c r="H65" i="1"/>
  <c r="H66" i="1"/>
  <c r="H67" i="1"/>
  <c r="H68" i="1"/>
  <c r="H69" i="1"/>
  <c r="H70" i="1"/>
  <c r="H71" i="1"/>
  <c r="H72" i="1"/>
  <c r="H73" i="1"/>
  <c r="H74" i="1"/>
  <c r="H75" i="1"/>
  <c r="H76" i="1"/>
  <c r="H77" i="1"/>
  <c r="H78" i="1"/>
  <c r="H79" i="1"/>
  <c r="H80" i="1"/>
  <c r="H81" i="1"/>
  <c r="H82" i="1"/>
  <c r="H83" i="1"/>
  <c r="H84" i="1"/>
  <c r="H85" i="1"/>
  <c r="H86" i="1"/>
  <c r="H87" i="1"/>
  <c r="H88" i="1"/>
  <c r="H89" i="1"/>
  <c r="H90" i="1"/>
  <c r="H91" i="1"/>
  <c r="H92" i="1"/>
  <c r="H93" i="1"/>
  <c r="H94" i="1"/>
  <c r="H95" i="1"/>
  <c r="H96" i="1"/>
  <c r="H97" i="1"/>
  <c r="H98" i="1"/>
  <c r="H99" i="1"/>
  <c r="H100" i="1"/>
  <c r="H101" i="1"/>
  <c r="H102" i="1"/>
  <c r="H103" i="1"/>
  <c r="H104" i="1"/>
  <c r="H105" i="1"/>
  <c r="H106" i="1"/>
  <c r="H107" i="1"/>
  <c r="H108" i="1"/>
  <c r="H109" i="1"/>
  <c r="H110" i="1"/>
  <c r="H111" i="1"/>
  <c r="H112" i="1"/>
  <c r="H113" i="1"/>
  <c r="H114" i="1"/>
  <c r="H115" i="1"/>
  <c r="H116" i="1"/>
  <c r="H117" i="1"/>
  <c r="H118" i="1"/>
  <c r="H119" i="1"/>
  <c r="H120" i="1"/>
  <c r="H121" i="1"/>
  <c r="H122" i="1"/>
  <c r="H123" i="1"/>
  <c r="H124" i="1"/>
  <c r="H125" i="1"/>
  <c r="H126" i="1"/>
  <c r="H127" i="1"/>
  <c r="H128" i="1"/>
  <c r="H129" i="1"/>
  <c r="H130" i="1"/>
  <c r="H131" i="1"/>
  <c r="H132" i="1"/>
  <c r="H133" i="1"/>
  <c r="H134" i="1"/>
  <c r="H135" i="1"/>
  <c r="H136" i="1"/>
  <c r="H137" i="1"/>
  <c r="H138" i="1"/>
  <c r="H139" i="1"/>
  <c r="H140" i="1"/>
  <c r="H141" i="1"/>
  <c r="H142" i="1"/>
  <c r="H143" i="1"/>
  <c r="H144" i="1"/>
  <c r="H145" i="1"/>
  <c r="H146" i="1"/>
  <c r="H147" i="1"/>
  <c r="H148" i="1"/>
  <c r="H149" i="1"/>
  <c r="H150" i="1"/>
  <c r="H151" i="1"/>
  <c r="H152" i="1"/>
  <c r="H153" i="1"/>
  <c r="H154" i="1"/>
  <c r="H155" i="1"/>
  <c r="H156" i="1"/>
  <c r="H157" i="1"/>
  <c r="H158" i="1"/>
  <c r="H159" i="1"/>
  <c r="H160" i="1"/>
  <c r="H161" i="1"/>
  <c r="H162" i="1"/>
  <c r="H163" i="1"/>
  <c r="H164" i="1"/>
  <c r="H165" i="1"/>
  <c r="H166" i="1"/>
  <c r="H167" i="1"/>
  <c r="H168" i="1"/>
  <c r="H169" i="1"/>
  <c r="H170" i="1"/>
  <c r="H171" i="1"/>
  <c r="H172" i="1"/>
  <c r="H173" i="1"/>
  <c r="H174" i="1"/>
  <c r="H175" i="1"/>
  <c r="H176" i="1"/>
  <c r="H177" i="1"/>
  <c r="H178" i="1"/>
  <c r="H179" i="1"/>
  <c r="H180" i="1"/>
  <c r="H181" i="1"/>
  <c r="H182" i="1"/>
  <c r="H183" i="1"/>
  <c r="H184" i="1"/>
  <c r="H185" i="1"/>
  <c r="H186" i="1"/>
  <c r="H187" i="1"/>
  <c r="H188" i="1"/>
  <c r="H189" i="1"/>
  <c r="H190" i="1"/>
  <c r="H191" i="1"/>
  <c r="H192" i="1"/>
  <c r="H193" i="1"/>
  <c r="H194" i="1"/>
  <c r="H195" i="1"/>
  <c r="H196" i="1"/>
  <c r="H197" i="1"/>
  <c r="H198" i="1"/>
  <c r="H199" i="1"/>
  <c r="H200" i="1"/>
  <c r="H201" i="1"/>
  <c r="H202" i="1"/>
  <c r="H203" i="1"/>
  <c r="H204" i="1"/>
  <c r="H205" i="1"/>
  <c r="H206" i="1"/>
  <c r="H207" i="1"/>
  <c r="H208" i="1"/>
  <c r="H209" i="1"/>
  <c r="H210" i="1"/>
  <c r="H211" i="1"/>
  <c r="H212" i="1"/>
  <c r="H213" i="1"/>
  <c r="H214" i="1"/>
  <c r="H215" i="1"/>
  <c r="H216" i="1"/>
  <c r="H217" i="1"/>
  <c r="H218" i="1"/>
  <c r="H219" i="1"/>
  <c r="H220" i="1"/>
  <c r="H221" i="1"/>
  <c r="H222" i="1"/>
  <c r="H223" i="1"/>
  <c r="H224" i="1"/>
  <c r="H225" i="1"/>
  <c r="H226" i="1"/>
  <c r="H227" i="1"/>
  <c r="H228" i="1"/>
  <c r="H229" i="1"/>
  <c r="H230" i="1"/>
  <c r="H231" i="1"/>
  <c r="H232" i="1"/>
  <c r="H233" i="1"/>
  <c r="H234" i="1"/>
  <c r="H235" i="1"/>
  <c r="H236" i="1"/>
  <c r="H237" i="1"/>
  <c r="H238" i="1"/>
  <c r="H239" i="1"/>
  <c r="H240" i="1"/>
  <c r="H241" i="1"/>
  <c r="H242" i="1"/>
  <c r="H243" i="1"/>
  <c r="H244" i="1"/>
  <c r="H245" i="1"/>
  <c r="H246" i="1"/>
  <c r="H247" i="1"/>
  <c r="H248" i="1"/>
  <c r="H249" i="1"/>
  <c r="H250" i="1"/>
  <c r="H251" i="1"/>
  <c r="H252" i="1"/>
  <c r="H253" i="1"/>
  <c r="H254" i="1"/>
  <c r="H255" i="1"/>
  <c r="H256" i="1"/>
  <c r="H257" i="1"/>
  <c r="H258" i="1"/>
  <c r="H259" i="1"/>
  <c r="H260" i="1"/>
  <c r="H261" i="1"/>
  <c r="H262" i="1"/>
  <c r="H263" i="1"/>
  <c r="H264" i="1"/>
  <c r="H265" i="1"/>
  <c r="H266" i="1"/>
  <c r="H267" i="1"/>
  <c r="H268" i="1"/>
  <c r="H269" i="1"/>
  <c r="H270" i="1"/>
  <c r="H271" i="1"/>
  <c r="H272" i="1"/>
  <c r="H273" i="1"/>
  <c r="H274" i="1"/>
  <c r="H275" i="1"/>
  <c r="H276" i="1"/>
  <c r="H277" i="1"/>
  <c r="H278" i="1"/>
  <c r="H279" i="1"/>
  <c r="H280" i="1"/>
  <c r="H281" i="1"/>
  <c r="H282" i="1"/>
  <c r="H283" i="1"/>
  <c r="H284" i="1"/>
  <c r="H285" i="1"/>
  <c r="H286" i="1"/>
  <c r="H287" i="1"/>
  <c r="H288" i="1"/>
  <c r="H289" i="1"/>
  <c r="H290" i="1"/>
  <c r="H291" i="1"/>
  <c r="H292" i="1"/>
  <c r="H293" i="1"/>
  <c r="H294" i="1"/>
  <c r="H295" i="1"/>
  <c r="H296" i="1"/>
  <c r="H297" i="1"/>
  <c r="H298" i="1"/>
  <c r="H299" i="1"/>
  <c r="H300" i="1"/>
  <c r="H301" i="1"/>
  <c r="H302" i="1"/>
  <c r="H303" i="1"/>
  <c r="H304" i="1"/>
  <c r="H305" i="1"/>
  <c r="H306" i="1"/>
  <c r="H307" i="1"/>
  <c r="H308" i="1"/>
  <c r="H309" i="1"/>
  <c r="H310" i="1"/>
  <c r="H311" i="1"/>
  <c r="H312" i="1"/>
  <c r="H313" i="1"/>
  <c r="H314" i="1"/>
  <c r="H315" i="1"/>
  <c r="H316" i="1"/>
  <c r="H317" i="1"/>
  <c r="H318" i="1"/>
  <c r="H319" i="1"/>
  <c r="H320" i="1"/>
  <c r="H321" i="1"/>
  <c r="H322" i="1"/>
  <c r="H323" i="1"/>
  <c r="H324" i="1"/>
  <c r="H325" i="1"/>
  <c r="H326" i="1"/>
  <c r="H327" i="1"/>
  <c r="H328" i="1"/>
  <c r="H329" i="1"/>
  <c r="H330" i="1"/>
  <c r="H331" i="1"/>
  <c r="H332" i="1"/>
  <c r="H333" i="1"/>
  <c r="H334" i="1"/>
  <c r="H335" i="1"/>
  <c r="H336" i="1"/>
  <c r="H337" i="1"/>
  <c r="H338" i="1"/>
  <c r="H339" i="1"/>
  <c r="H340" i="1"/>
  <c r="H341" i="1"/>
  <c r="H342" i="1"/>
  <c r="H343" i="1"/>
  <c r="H344" i="1"/>
  <c r="H345" i="1"/>
  <c r="H346" i="1"/>
  <c r="H347" i="1"/>
  <c r="H348" i="1"/>
  <c r="H349" i="1"/>
  <c r="H350" i="1"/>
  <c r="H351" i="1"/>
  <c r="H352" i="1"/>
  <c r="H353" i="1"/>
  <c r="H354" i="1"/>
  <c r="H355" i="1"/>
  <c r="H356" i="1"/>
  <c r="H357" i="1"/>
  <c r="H358" i="1"/>
  <c r="H359" i="1"/>
  <c r="H360" i="1"/>
  <c r="H361" i="1"/>
  <c r="H362" i="1"/>
  <c r="H363" i="1"/>
  <c r="H364" i="1"/>
  <c r="H365" i="1"/>
  <c r="H366" i="1"/>
  <c r="H367" i="1"/>
  <c r="H368" i="1"/>
  <c r="H369" i="1"/>
  <c r="H370" i="1"/>
  <c r="H371" i="1"/>
  <c r="H372" i="1"/>
  <c r="H373" i="1"/>
  <c r="H374" i="1"/>
  <c r="H375" i="1"/>
  <c r="H376" i="1"/>
  <c r="H377" i="1"/>
  <c r="H378" i="1"/>
  <c r="H379" i="1"/>
  <c r="H380" i="1"/>
  <c r="H381" i="1"/>
  <c r="H382" i="1"/>
  <c r="H383" i="1"/>
  <c r="H384" i="1"/>
  <c r="H385" i="1"/>
  <c r="H386" i="1"/>
  <c r="H387" i="1"/>
  <c r="H388" i="1"/>
  <c r="H389" i="1"/>
  <c r="H390" i="1"/>
  <c r="H391" i="1"/>
  <c r="H392" i="1"/>
  <c r="H393" i="1"/>
  <c r="H394" i="1"/>
  <c r="H395" i="1"/>
  <c r="H396" i="1"/>
  <c r="H397" i="1"/>
  <c r="H398" i="1"/>
  <c r="H399" i="1"/>
  <c r="H400" i="1"/>
  <c r="H401" i="1"/>
  <c r="H402" i="1"/>
  <c r="H403" i="1"/>
  <c r="H404" i="1"/>
  <c r="H405" i="1"/>
  <c r="H406" i="1"/>
  <c r="H407" i="1"/>
  <c r="H408" i="1"/>
  <c r="H409" i="1"/>
  <c r="H410" i="1"/>
  <c r="H411" i="1"/>
  <c r="H412" i="1"/>
  <c r="H413" i="1"/>
  <c r="H414" i="1"/>
  <c r="H415" i="1"/>
  <c r="H416" i="1"/>
  <c r="H417" i="1"/>
  <c r="H418" i="1"/>
  <c r="H419" i="1"/>
  <c r="H420" i="1" l="1"/>
  <c r="H421" i="1"/>
  <c r="H422" i="1" l="1"/>
</calcChain>
</file>

<file path=xl/sharedStrings.xml><?xml version="1.0" encoding="utf-8"?>
<sst xmlns="http://schemas.openxmlformats.org/spreadsheetml/2006/main" count="2685" uniqueCount="635">
  <si>
    <t>Residual activities (% of control)</t>
  </si>
  <si>
    <t>#</t>
  </si>
  <si>
    <t>Cpd ID</t>
  </si>
  <si>
    <t>Assay 
Conc. 
(M)</t>
  </si>
  <si>
    <t>Kinase
Name</t>
  </si>
  <si>
    <r>
      <t>TKL</t>
    </r>
    <r>
      <rPr>
        <sz val="10"/>
        <rFont val="Arial"/>
        <family val="2"/>
      </rPr>
      <t>: Tyrosine Kinase-like</t>
    </r>
  </si>
  <si>
    <r>
      <t>AGC</t>
    </r>
    <r>
      <rPr>
        <sz val="10"/>
        <rFont val="Arial"/>
        <family val="2"/>
      </rPr>
      <t>: containing PKA, PKG and PKC families</t>
    </r>
  </si>
  <si>
    <r>
      <t>CAMK</t>
    </r>
    <r>
      <rPr>
        <sz val="10"/>
        <rFont val="Arial"/>
        <family val="2"/>
      </rPr>
      <t>: Calcium/Calmoduline-dependent protein kinases</t>
    </r>
  </si>
  <si>
    <r>
      <t>CK1</t>
    </r>
    <r>
      <rPr>
        <sz val="10"/>
        <rFont val="Arial"/>
        <family val="2"/>
      </rPr>
      <t>: Casein kinase 1 -like</t>
    </r>
  </si>
  <si>
    <r>
      <t>CMGC</t>
    </r>
    <r>
      <rPr>
        <sz val="10"/>
        <rFont val="Arial"/>
        <family val="2"/>
      </rPr>
      <t>: containing CDK, MAPK ,GSK3 and CLK families</t>
    </r>
  </si>
  <si>
    <r>
      <t>TK</t>
    </r>
    <r>
      <rPr>
        <sz val="10"/>
        <rFont val="Arial"/>
        <family val="2"/>
      </rPr>
      <t>: Tyrosine Kinase</t>
    </r>
  </si>
  <si>
    <r>
      <t>STE</t>
    </r>
    <r>
      <rPr>
        <sz val="10"/>
        <rFont val="Arial"/>
        <family val="2"/>
      </rPr>
      <t>: Homologs of Yeast Sterile 7, Sterile 11, Sterile 20 Kinases</t>
    </r>
  </si>
  <si>
    <t>Selectivity Score (&lt; 50 % residual activity):</t>
  </si>
  <si>
    <t>Kinase
Family*</t>
  </si>
  <si>
    <t>*Classification of protein kinase families (Manning et al. Science 6 December 2002: Vol. 298 no. 5600 pp. 1912-1934):</t>
  </si>
  <si>
    <t>ABL1 E255K</t>
  </si>
  <si>
    <t>TK</t>
  </si>
  <si>
    <t>ABL1 F317I</t>
  </si>
  <si>
    <t>ABL1 G250E</t>
  </si>
  <si>
    <t>ABL1 H396P</t>
  </si>
  <si>
    <t>ABL1 M351T</t>
  </si>
  <si>
    <t>ABL1 Q252H</t>
  </si>
  <si>
    <t>ABL1 T315I</t>
  </si>
  <si>
    <t>ABL1 wt</t>
  </si>
  <si>
    <t>ABL1 Y253F</t>
  </si>
  <si>
    <t>ABL2</t>
  </si>
  <si>
    <t>ACK1</t>
  </si>
  <si>
    <t>ACV-R1</t>
  </si>
  <si>
    <t>TKL</t>
  </si>
  <si>
    <t>ACV-R1B</t>
  </si>
  <si>
    <t>ACV-RL1</t>
  </si>
  <si>
    <t>AGC</t>
  </si>
  <si>
    <t>CAMK</t>
  </si>
  <si>
    <t>ARK5</t>
  </si>
  <si>
    <t>ASK1</t>
  </si>
  <si>
    <t>STE</t>
  </si>
  <si>
    <t>Aurora-A</t>
  </si>
  <si>
    <t>OTHER</t>
  </si>
  <si>
    <t>Aurora-B</t>
  </si>
  <si>
    <t>Aurora-C</t>
  </si>
  <si>
    <t>AXL</t>
  </si>
  <si>
    <t>BLK</t>
  </si>
  <si>
    <t>BMPR1A</t>
  </si>
  <si>
    <t>BMX</t>
  </si>
  <si>
    <t>B-RAF V600E</t>
  </si>
  <si>
    <t>B-RAF wt</t>
  </si>
  <si>
    <t>BRK</t>
  </si>
  <si>
    <t>BRSK1</t>
  </si>
  <si>
    <t>BTK</t>
  </si>
  <si>
    <t>CAMK1D</t>
  </si>
  <si>
    <t>CAMK2A</t>
  </si>
  <si>
    <t>CAMK2B</t>
  </si>
  <si>
    <t>CAMK2D</t>
  </si>
  <si>
    <t>CAMK4</t>
  </si>
  <si>
    <t>CAMKK1</t>
  </si>
  <si>
    <t>CAMKK2</t>
  </si>
  <si>
    <t>CDC42BPA</t>
  </si>
  <si>
    <t>CDC42BPB</t>
  </si>
  <si>
    <t>CMGC</t>
  </si>
  <si>
    <t>CDK1/CycB1</t>
  </si>
  <si>
    <t>CDK4/CycD1</t>
  </si>
  <si>
    <t>CDK4/CycD3</t>
  </si>
  <si>
    <t>CDK5/p25NCK</t>
  </si>
  <si>
    <t>CDK5/p35NCK</t>
  </si>
  <si>
    <t>CDK6/CycD1</t>
  </si>
  <si>
    <t>CDK7/CycH/MAT1</t>
  </si>
  <si>
    <t>CDK8/CycC</t>
  </si>
  <si>
    <t>CDK9/CycK</t>
  </si>
  <si>
    <t>CHK1</t>
  </si>
  <si>
    <t>CHK2</t>
  </si>
  <si>
    <t>CK1-alpha1</t>
  </si>
  <si>
    <t>CK1</t>
  </si>
  <si>
    <t>CK1-delta</t>
  </si>
  <si>
    <t>CK1-epsilon</t>
  </si>
  <si>
    <t>CK1-gamma1</t>
  </si>
  <si>
    <t>CK1-gamma2</t>
  </si>
  <si>
    <t>CK1-gamma3</t>
  </si>
  <si>
    <t>CK2-alpha1</t>
  </si>
  <si>
    <t>CK2-alpha2</t>
  </si>
  <si>
    <t>CLK1</t>
  </si>
  <si>
    <t>CLK2</t>
  </si>
  <si>
    <t>CLK3</t>
  </si>
  <si>
    <t>CLK4</t>
  </si>
  <si>
    <t>COT</t>
  </si>
  <si>
    <t>CSF1-R</t>
  </si>
  <si>
    <t>CSK</t>
  </si>
  <si>
    <t>DAPK1</t>
  </si>
  <si>
    <t>DAPK2</t>
  </si>
  <si>
    <t>DAPK3</t>
  </si>
  <si>
    <t>DCAMKL2</t>
  </si>
  <si>
    <t>DMPK</t>
  </si>
  <si>
    <t>DNA-PK</t>
  </si>
  <si>
    <t>DYRK1A</t>
  </si>
  <si>
    <t>DYRK1B</t>
  </si>
  <si>
    <t>DYRK3</t>
  </si>
  <si>
    <t>DYRK4</t>
  </si>
  <si>
    <t>EEF2K</t>
  </si>
  <si>
    <t>ATYPICAL</t>
  </si>
  <si>
    <t>EGF-R d746-750</t>
  </si>
  <si>
    <t>EGF-R d747-749/A750P</t>
  </si>
  <si>
    <t>EGF-R d747-752/P753S</t>
  </si>
  <si>
    <t>EGF-R d752-759</t>
  </si>
  <si>
    <t>EGF-R G719C</t>
  </si>
  <si>
    <t>EGF-R G719S</t>
  </si>
  <si>
    <t>EGF-R L858R</t>
  </si>
  <si>
    <t>EGF-R L861Q</t>
  </si>
  <si>
    <t>EGF-R T790M</t>
  </si>
  <si>
    <t>EGF-R T790M/L858R</t>
  </si>
  <si>
    <t>EGF-R wt</t>
  </si>
  <si>
    <t>EIF2AK2</t>
  </si>
  <si>
    <t>EIF2AK3</t>
  </si>
  <si>
    <t>EPHA1</t>
  </si>
  <si>
    <t>EPHA2</t>
  </si>
  <si>
    <t>EPHA3</t>
  </si>
  <si>
    <t>EPHA4</t>
  </si>
  <si>
    <t>EPHA5</t>
  </si>
  <si>
    <t>EPHA7</t>
  </si>
  <si>
    <t>EPHA8</t>
  </si>
  <si>
    <t>EPHB1</t>
  </si>
  <si>
    <t>EPHB2</t>
  </si>
  <si>
    <t>EPHB3</t>
  </si>
  <si>
    <t>EPHB4</t>
  </si>
  <si>
    <t>ERBB2</t>
  </si>
  <si>
    <t>ERBB4</t>
  </si>
  <si>
    <t>ERK1</t>
  </si>
  <si>
    <t>ERK2</t>
  </si>
  <si>
    <t>FER</t>
  </si>
  <si>
    <t>FES</t>
  </si>
  <si>
    <t>FGF-R1 V561M</t>
  </si>
  <si>
    <t>FGF-R1 wt</t>
  </si>
  <si>
    <t>FGF-R2</t>
  </si>
  <si>
    <t>FGF-R3 K650E</t>
  </si>
  <si>
    <t>FGF-R3 wt</t>
  </si>
  <si>
    <t>FGF-R4</t>
  </si>
  <si>
    <t>FGR</t>
  </si>
  <si>
    <t>FLT3 D835Y</t>
  </si>
  <si>
    <t>FLT3 ITD</t>
  </si>
  <si>
    <t>FLT3 wt</t>
  </si>
  <si>
    <t>FRK</t>
  </si>
  <si>
    <t>GRK2</t>
  </si>
  <si>
    <t>GRK3</t>
  </si>
  <si>
    <t>GRK4</t>
  </si>
  <si>
    <t>GRK5</t>
  </si>
  <si>
    <t>GRK6</t>
  </si>
  <si>
    <t>GRK7</t>
  </si>
  <si>
    <t>GSG2</t>
  </si>
  <si>
    <t>GSK3-alpha</t>
  </si>
  <si>
    <t>GSK3-beta</t>
  </si>
  <si>
    <t>HCK</t>
  </si>
  <si>
    <t>HIPK1</t>
  </si>
  <si>
    <t>HIPK2</t>
  </si>
  <si>
    <t>HIPK3</t>
  </si>
  <si>
    <t>HIPK4</t>
  </si>
  <si>
    <t>HRI</t>
  </si>
  <si>
    <t>IGF1-R</t>
  </si>
  <si>
    <t>IKK-alpha</t>
  </si>
  <si>
    <t>IKK-beta</t>
  </si>
  <si>
    <t>IKK-epsilon</t>
  </si>
  <si>
    <t>INS-R</t>
  </si>
  <si>
    <t>INSR-R</t>
  </si>
  <si>
    <t>IRAK1</t>
  </si>
  <si>
    <t>ITK</t>
  </si>
  <si>
    <t>JAK2</t>
  </si>
  <si>
    <t>JAK3</t>
  </si>
  <si>
    <t>JNK1</t>
  </si>
  <si>
    <t>JNK2</t>
  </si>
  <si>
    <t>JNK3</t>
  </si>
  <si>
    <t>KIT T670I</t>
  </si>
  <si>
    <t>KIT wt</t>
  </si>
  <si>
    <t>LCK</t>
  </si>
  <si>
    <t>LIMK1</t>
  </si>
  <si>
    <t>LIMK2</t>
  </si>
  <si>
    <t>LRRK2 G2019S</t>
  </si>
  <si>
    <t>LRRK2 I2020T</t>
  </si>
  <si>
    <t>LRRK2 R1441C</t>
  </si>
  <si>
    <t>LRRK2 wt</t>
  </si>
  <si>
    <t>LTK</t>
  </si>
  <si>
    <t>LYN</t>
  </si>
  <si>
    <t>MAP3K10</t>
  </si>
  <si>
    <t>MAP3K11</t>
  </si>
  <si>
    <t>MAP3K7/MAP3K7IP1</t>
  </si>
  <si>
    <t>MAP3K9</t>
  </si>
  <si>
    <t>MAP4K2</t>
  </si>
  <si>
    <t>MAP4K4</t>
  </si>
  <si>
    <t>MAP4K5</t>
  </si>
  <si>
    <t>MAPKAPK2</t>
  </si>
  <si>
    <t>MAPKAPK3</t>
  </si>
  <si>
    <t>MAPKAPK5</t>
  </si>
  <si>
    <t>MARK1</t>
  </si>
  <si>
    <t>MARK2</t>
  </si>
  <si>
    <t>MARK3</t>
  </si>
  <si>
    <t>MARK4</t>
  </si>
  <si>
    <t>MATK</t>
  </si>
  <si>
    <t>MEK2</t>
  </si>
  <si>
    <t>MEKK2</t>
  </si>
  <si>
    <t>MEKK3</t>
  </si>
  <si>
    <t>MELK</t>
  </si>
  <si>
    <t>MERTK</t>
  </si>
  <si>
    <t>MET D1228H</t>
  </si>
  <si>
    <t>MET D1228N</t>
  </si>
  <si>
    <t>MET F1200I</t>
  </si>
  <si>
    <t>MET M1250T</t>
  </si>
  <si>
    <t>MET wt</t>
  </si>
  <si>
    <t>MET Y1230A</t>
  </si>
  <si>
    <t>MET Y1230C</t>
  </si>
  <si>
    <t>MET Y1230D</t>
  </si>
  <si>
    <t>MET Y1230H</t>
  </si>
  <si>
    <t>MET Y1235D</t>
  </si>
  <si>
    <t>MINK1</t>
  </si>
  <si>
    <t>MKK6 S207D/T211D</t>
  </si>
  <si>
    <t>MKNK1</t>
  </si>
  <si>
    <t>MKNK2</t>
  </si>
  <si>
    <t>MST1</t>
  </si>
  <si>
    <t>MST2</t>
  </si>
  <si>
    <t>MST3</t>
  </si>
  <si>
    <t>MST4</t>
  </si>
  <si>
    <t>mTOR</t>
  </si>
  <si>
    <t>MUSK</t>
  </si>
  <si>
    <t>MYLK</t>
  </si>
  <si>
    <t>MYLK2</t>
  </si>
  <si>
    <t>MYLK3</t>
  </si>
  <si>
    <t>NEK1</t>
  </si>
  <si>
    <t>NEK11</t>
  </si>
  <si>
    <t>NEK2</t>
  </si>
  <si>
    <t>NEK3</t>
  </si>
  <si>
    <t>NEK4</t>
  </si>
  <si>
    <t>NEK6</t>
  </si>
  <si>
    <t>NEK7</t>
  </si>
  <si>
    <t>NEK9</t>
  </si>
  <si>
    <t>NIK</t>
  </si>
  <si>
    <t>NLK</t>
  </si>
  <si>
    <t>p38-alpha</t>
  </si>
  <si>
    <t>p38-beta</t>
  </si>
  <si>
    <t>p38-delta</t>
  </si>
  <si>
    <t>p38-gamma</t>
  </si>
  <si>
    <t>PAK1</t>
  </si>
  <si>
    <t>PAK2</t>
  </si>
  <si>
    <t>PAK3</t>
  </si>
  <si>
    <t>PAK4</t>
  </si>
  <si>
    <t>PAK6</t>
  </si>
  <si>
    <t>PAK7</t>
  </si>
  <si>
    <t>PASK</t>
  </si>
  <si>
    <t>PBK</t>
  </si>
  <si>
    <t>PDGFR-alpha D842V</t>
  </si>
  <si>
    <t>PDGFR-alpha T674I</t>
  </si>
  <si>
    <t>PDGFR-alpha V561D</t>
  </si>
  <si>
    <t>PDGFR-alpha wt</t>
  </si>
  <si>
    <t>PDGFR-beta</t>
  </si>
  <si>
    <t>PDK1</t>
  </si>
  <si>
    <t>PHKG1</t>
  </si>
  <si>
    <t>PHKG2</t>
  </si>
  <si>
    <t>PIM1</t>
  </si>
  <si>
    <t>PIM2</t>
  </si>
  <si>
    <t>PIM3</t>
  </si>
  <si>
    <t>PKA</t>
  </si>
  <si>
    <t>PKC-alpha</t>
  </si>
  <si>
    <t>PKC-beta1</t>
  </si>
  <si>
    <t>PKC-beta2</t>
  </si>
  <si>
    <t>PKC-delta</t>
  </si>
  <si>
    <t>PKC-epsilon</t>
  </si>
  <si>
    <t>PKC-eta</t>
  </si>
  <si>
    <t>PKC-gamma</t>
  </si>
  <si>
    <t>PKC-iota</t>
  </si>
  <si>
    <t>PKC-mu</t>
  </si>
  <si>
    <t>PKC-nu</t>
  </si>
  <si>
    <t>PKC-theta</t>
  </si>
  <si>
    <t>PKC-zeta</t>
  </si>
  <si>
    <t>PLK1</t>
  </si>
  <si>
    <t>PLK3</t>
  </si>
  <si>
    <t>PRK1</t>
  </si>
  <si>
    <t>PRK2</t>
  </si>
  <si>
    <t>PRKD2</t>
  </si>
  <si>
    <t>PRKG1</t>
  </si>
  <si>
    <t>PRKG2</t>
  </si>
  <si>
    <t>PRKX</t>
  </si>
  <si>
    <t>PYK2</t>
  </si>
  <si>
    <t>RET V804L</t>
  </si>
  <si>
    <t>RET wt</t>
  </si>
  <si>
    <t>RET Y791F</t>
  </si>
  <si>
    <t>RIPK2</t>
  </si>
  <si>
    <t>RIPK5</t>
  </si>
  <si>
    <t>ROCK1</t>
  </si>
  <si>
    <t>ROCK2</t>
  </si>
  <si>
    <t>RON</t>
  </si>
  <si>
    <t>ROS</t>
  </si>
  <si>
    <t>RPS6KA1</t>
  </si>
  <si>
    <t>RPS6KA2</t>
  </si>
  <si>
    <t>RPS6KA3</t>
  </si>
  <si>
    <t>RPS6KA4</t>
  </si>
  <si>
    <t>RPS6KA5</t>
  </si>
  <si>
    <t>RPS6KA6</t>
  </si>
  <si>
    <t>S6K</t>
  </si>
  <si>
    <t>S6K-beta</t>
  </si>
  <si>
    <t>SAK</t>
  </si>
  <si>
    <t>SGK1</t>
  </si>
  <si>
    <t>SGK2</t>
  </si>
  <si>
    <t>SGK3</t>
  </si>
  <si>
    <t>SLK</t>
  </si>
  <si>
    <t>SNARK</t>
  </si>
  <si>
    <t>SNK</t>
  </si>
  <si>
    <t>SRMS</t>
  </si>
  <si>
    <t>SRPK1</t>
  </si>
  <si>
    <t>SRPK2</t>
  </si>
  <si>
    <t>STK17A</t>
  </si>
  <si>
    <t>STK23</t>
  </si>
  <si>
    <t>STK25</t>
  </si>
  <si>
    <t>STK33</t>
  </si>
  <si>
    <t>STK39</t>
  </si>
  <si>
    <t>TAOK2</t>
  </si>
  <si>
    <t>TAOK3</t>
  </si>
  <si>
    <t>TBK1</t>
  </si>
  <si>
    <t>TEC</t>
  </si>
  <si>
    <t>TGFB-R1</t>
  </si>
  <si>
    <t>TGFB-R2</t>
  </si>
  <si>
    <t>TRK-A</t>
  </si>
  <si>
    <t>TRK-B</t>
  </si>
  <si>
    <t>TRK-C</t>
  </si>
  <si>
    <t>TSF1</t>
  </si>
  <si>
    <t>TSK2</t>
  </si>
  <si>
    <t>TSSK1</t>
  </si>
  <si>
    <t>TTK</t>
  </si>
  <si>
    <t>TXK</t>
  </si>
  <si>
    <t>TYK2</t>
  </si>
  <si>
    <t>TYRO3</t>
  </si>
  <si>
    <t>VEGF-R1</t>
  </si>
  <si>
    <t>VEGF-R2</t>
  </si>
  <si>
    <t>VEGF-R3</t>
  </si>
  <si>
    <t>VRK1</t>
  </si>
  <si>
    <t>WEE1</t>
  </si>
  <si>
    <t>WNK2</t>
  </si>
  <si>
    <t>WNK3</t>
  </si>
  <si>
    <t>YES</t>
  </si>
  <si>
    <t>ZAK</t>
  </si>
  <si>
    <t>ZAP70</t>
  </si>
  <si>
    <t>PI4KB</t>
  </si>
  <si>
    <t>PIK3C2A</t>
  </si>
  <si>
    <t>PIK3C2B</t>
  </si>
  <si>
    <t>PIK3C3</t>
  </si>
  <si>
    <t>PIK3CA/PIK3R1</t>
  </si>
  <si>
    <t>PIK3CD/PIK3R1</t>
  </si>
  <si>
    <t>PIK3CG</t>
  </si>
  <si>
    <t>Lipid Kinase</t>
  </si>
  <si>
    <t>Mean residual activity &lt; 50 %</t>
  </si>
  <si>
    <t>FGF-R3 G697C</t>
  </si>
  <si>
    <t>FGF-R3 K650M</t>
  </si>
  <si>
    <t>KIT A829P</t>
  </si>
  <si>
    <t>KIT D816H</t>
  </si>
  <si>
    <t>KIT D816V</t>
  </si>
  <si>
    <t>KIT V559D</t>
  </si>
  <si>
    <t>KIT V559D/T670I</t>
  </si>
  <si>
    <t>KIT V559D/V654A</t>
  </si>
  <si>
    <t>KIT V560G</t>
  </si>
  <si>
    <t>KIT V654A</t>
  </si>
  <si>
    <t>RET E762Q</t>
  </si>
  <si>
    <t>RET G691S</t>
  </si>
  <si>
    <t>RET M918T</t>
  </si>
  <si>
    <t>RET R749T</t>
  </si>
  <si>
    <t>RET R813Q</t>
  </si>
  <si>
    <t>RET S891A</t>
  </si>
  <si>
    <t>RET V804M</t>
  </si>
  <si>
    <t>TIE2 R849W</t>
  </si>
  <si>
    <t>TIE2 wt</t>
  </si>
  <si>
    <t>TIE2 Y1108F</t>
  </si>
  <si>
    <t>TIE2 Y897S</t>
  </si>
  <si>
    <t>IRAK4 (untagged)</t>
  </si>
  <si>
    <t>RAF1 Y340D/Y341D (untagged)</t>
  </si>
  <si>
    <t>SRC (GST-HIS-tag)</t>
  </si>
  <si>
    <t>DYRK2</t>
  </si>
  <si>
    <t>MAP3K1</t>
  </si>
  <si>
    <t>TLK1</t>
  </si>
  <si>
    <t>TLK2</t>
  </si>
  <si>
    <t>WNK1</t>
  </si>
  <si>
    <t>PIK3CB/PIK3R1</t>
  </si>
  <si>
    <t>PIK3C2G</t>
  </si>
  <si>
    <t>PI4K2A</t>
  </si>
  <si>
    <t>ALK wt (GST-HIS-tag)</t>
  </si>
  <si>
    <t>ALK C1156Y (GST-HIS-tag)</t>
  </si>
  <si>
    <t>ALK F1174L (GST-HIS-tag)</t>
  </si>
  <si>
    <t>ALK F1174S (GST-HIS-tag)</t>
  </si>
  <si>
    <t>ALK L1196M (GST-HIS-tag)</t>
  </si>
  <si>
    <t>ALK R1275Q (GST-HIS-tag)</t>
  </si>
  <si>
    <t>ERK7</t>
  </si>
  <si>
    <t>CDK1/CycA2</t>
  </si>
  <si>
    <t>CDK2/CycA2</t>
  </si>
  <si>
    <t>AMPK-alpha1 aa1-550</t>
  </si>
  <si>
    <t>CDK1/CycE1</t>
  </si>
  <si>
    <t>CDK2/CycE1</t>
  </si>
  <si>
    <t>CDK3/CycE1</t>
  </si>
  <si>
    <t>CDK9/CycT1</t>
  </si>
  <si>
    <t>FAK aa2-1052</t>
  </si>
  <si>
    <t>MEK1 wt</t>
  </si>
  <si>
    <t>SYK aa1-635</t>
  </si>
  <si>
    <t>ACV-R2A</t>
  </si>
  <si>
    <t>ACV-R2B</t>
  </si>
  <si>
    <t>DDR2 wt</t>
  </si>
  <si>
    <t>DDR2 N456S</t>
  </si>
  <si>
    <t>DDR2 T654M</t>
  </si>
  <si>
    <t>PI4K2B</t>
  </si>
  <si>
    <t>PIP5K1A</t>
  </si>
  <si>
    <t>PIP5K1C</t>
  </si>
  <si>
    <t>MKK7</t>
  </si>
  <si>
    <t>CAMK2G</t>
  </si>
  <si>
    <t>CAML</t>
  </si>
  <si>
    <t>MKK4</t>
  </si>
  <si>
    <t>BRSK2</t>
  </si>
  <si>
    <t>BUB1B</t>
  </si>
  <si>
    <t>EPHA6</t>
  </si>
  <si>
    <t>MEK5</t>
  </si>
  <si>
    <t>MLK4</t>
  </si>
  <si>
    <t>PKMYT1</t>
  </si>
  <si>
    <t>PKN3</t>
  </si>
  <si>
    <t>TTBK1</t>
  </si>
  <si>
    <t>TTBK2</t>
  </si>
  <si>
    <t>VRK2</t>
  </si>
  <si>
    <t>PKC-zeta wt aa 184-592 (PKM-zeta)</t>
  </si>
  <si>
    <t>SIK2</t>
  </si>
  <si>
    <t>SIK1</t>
  </si>
  <si>
    <t>AKT1 aa106-480</t>
  </si>
  <si>
    <t>AKT2 aa107-481</t>
  </si>
  <si>
    <t>AKT3 aa106-479</t>
  </si>
  <si>
    <t>FYN wt</t>
  </si>
  <si>
    <t>NPM1ALK</t>
  </si>
  <si>
    <t>NPM1ALK F1174L</t>
  </si>
  <si>
    <t>CDK19/CycC</t>
  </si>
  <si>
    <t>CDK3/CycC</t>
  </si>
  <si>
    <t>CDK6/CycD3</t>
  </si>
  <si>
    <t>ERK5</t>
  </si>
  <si>
    <t>SIK3</t>
  </si>
  <si>
    <t>TNK1</t>
  </si>
  <si>
    <t>CDK12 R722C/CycK</t>
  </si>
  <si>
    <t>EML-ALK</t>
  </si>
  <si>
    <t>CDK12/CycK wt</t>
  </si>
  <si>
    <t>CCDC6-RET</t>
  </si>
  <si>
    <t>CDC7/DBF4</t>
  </si>
  <si>
    <t>JAK1 aa583-1154 wt</t>
  </si>
  <si>
    <t>CDK16/CycY</t>
  </si>
  <si>
    <t>EML-ALK F1174L</t>
  </si>
  <si>
    <t>Kinase Name</t>
  </si>
  <si>
    <t>Kinase PQ Lot</t>
  </si>
  <si>
    <t>Kinase External Vendor Lot</t>
  </si>
  <si>
    <t>Kinase Concentration (ng/50µl)</t>
  </si>
  <si>
    <t>Kinase Concentration (nM) *</t>
  </si>
  <si>
    <t>ATP Concentration (µM)</t>
  </si>
  <si>
    <t>Substrate Name</t>
  </si>
  <si>
    <t>Substrate Lot</t>
  </si>
  <si>
    <t>Substrate Concentration (µg/50µl)</t>
  </si>
  <si>
    <r>
      <t xml:space="preserve">* Maximal molar enzyme assay concentrations, implying enzyme </t>
    </r>
    <r>
      <rPr>
        <i/>
        <sz val="8"/>
        <rFont val="Arial"/>
        <family val="2"/>
      </rPr>
      <t>preparations exclusively containing 100 % active enzyme</t>
    </r>
  </si>
  <si>
    <t>** Constitutively active form of the kinase</t>
  </si>
  <si>
    <t>Substrate Concentration (µM)</t>
  </si>
  <si>
    <t>Profiling of one compound at one concentration against 397 protein kinases and 13 lipid kinases; duplicate measurement</t>
  </si>
  <si>
    <t/>
  </si>
  <si>
    <t>0,3</t>
  </si>
  <si>
    <t>Poly(Ala,Glu,Lys,Tyr)6:2:5:1</t>
  </si>
  <si>
    <t xml:space="preserve"> SIG_53H5516</t>
  </si>
  <si>
    <t>0,1</t>
  </si>
  <si>
    <t>1</t>
  </si>
  <si>
    <t>Poly(Glu,Tyr)4:1</t>
  </si>
  <si>
    <t xml:space="preserve"> SIG_20K5903</t>
  </si>
  <si>
    <t>3</t>
  </si>
  <si>
    <t>GSK3(14-27)</t>
  </si>
  <si>
    <t>INV_1412951</t>
  </si>
  <si>
    <t>RBER-CHKtide</t>
  </si>
  <si>
    <t>INV_1767788</t>
  </si>
  <si>
    <t>Casein</t>
  </si>
  <si>
    <t xml:space="preserve"> SIG_65K7410</t>
  </si>
  <si>
    <t>INV_169883</t>
  </si>
  <si>
    <t>RB-CTF</t>
  </si>
  <si>
    <t>INV_511550</t>
  </si>
  <si>
    <t>INV_1795326</t>
  </si>
  <si>
    <t>10</t>
  </si>
  <si>
    <t>tetra(LRRWSLG)</t>
  </si>
  <si>
    <t>INV_1905415</t>
  </si>
  <si>
    <t>INV_38230</t>
  </si>
  <si>
    <t>MEK1 K97M (kinase-dead)</t>
  </si>
  <si>
    <t>INV_36097</t>
  </si>
  <si>
    <t>CAR_15CBS-0781</t>
  </si>
  <si>
    <t>INV_1819390</t>
  </si>
  <si>
    <t>INV_28192</t>
  </si>
  <si>
    <t>INV_1754936</t>
  </si>
  <si>
    <t>INV_31647</t>
  </si>
  <si>
    <t>MIL_D8NN026U</t>
  </si>
  <si>
    <t>S6-Peptide</t>
  </si>
  <si>
    <t>INV_35391</t>
  </si>
  <si>
    <t>JUN</t>
  </si>
  <si>
    <t>INV_1916356</t>
  </si>
  <si>
    <t>INV_35319</t>
  </si>
  <si>
    <t>INV_36844</t>
  </si>
  <si>
    <t xml:space="preserve">Histone H1  </t>
  </si>
  <si>
    <t xml:space="preserve"> SIG_94H8010</t>
  </si>
  <si>
    <t>RBER-IRStide</t>
  </si>
  <si>
    <t>CDK12 wt/CycK</t>
  </si>
  <si>
    <t>30</t>
  </si>
  <si>
    <t>INV_31541</t>
  </si>
  <si>
    <t>INV_843704</t>
  </si>
  <si>
    <t>INV_866725</t>
  </si>
  <si>
    <t>INV_34360</t>
  </si>
  <si>
    <t>INV_31770</t>
  </si>
  <si>
    <t>INV_34380</t>
  </si>
  <si>
    <t>H2O (Autophos.)</t>
  </si>
  <si>
    <t>INV_271879</t>
  </si>
  <si>
    <t>INV_1902851</t>
  </si>
  <si>
    <t>Myelin Basic Protein</t>
  </si>
  <si>
    <t xml:space="preserve"> MIL_2982369</t>
  </si>
  <si>
    <t>INV_32159</t>
  </si>
  <si>
    <t>INV_827666</t>
  </si>
  <si>
    <t>INV_35320</t>
  </si>
  <si>
    <t>RBER-NTRK3tide</t>
  </si>
  <si>
    <t>INV_34024</t>
  </si>
  <si>
    <t>INV_1646160</t>
  </si>
  <si>
    <t>INV_38993</t>
  </si>
  <si>
    <t>INV_877059</t>
  </si>
  <si>
    <t>CAR_09CBS-1249</t>
  </si>
  <si>
    <t>INV_290370</t>
  </si>
  <si>
    <t>INV_37361</t>
  </si>
  <si>
    <t>INV_38185</t>
  </si>
  <si>
    <t>INV_850068</t>
  </si>
  <si>
    <t>INV_430006</t>
  </si>
  <si>
    <t>EML4 ALK</t>
  </si>
  <si>
    <t>EML4 ALK F1174L</t>
  </si>
  <si>
    <t>INV_36870</t>
  </si>
  <si>
    <t>ERBB2 wt</t>
  </si>
  <si>
    <t>INV_35734</t>
  </si>
  <si>
    <t>INV_31090</t>
  </si>
  <si>
    <t>INV_38897</t>
  </si>
  <si>
    <t>INV_618977</t>
  </si>
  <si>
    <t>INV_879275</t>
  </si>
  <si>
    <t>INV_37437</t>
  </si>
  <si>
    <t>INV_34013</t>
  </si>
  <si>
    <t>Histone H3 (1-34)</t>
  </si>
  <si>
    <t>INV_29135</t>
  </si>
  <si>
    <t>INV_37497</t>
  </si>
  <si>
    <t>INV_1718013</t>
  </si>
  <si>
    <t>INV_719847</t>
  </si>
  <si>
    <t>INV_1600027</t>
  </si>
  <si>
    <t>INV_34272</t>
  </si>
  <si>
    <t>INV_472069</t>
  </si>
  <si>
    <t xml:space="preserve">Histone H2B </t>
  </si>
  <si>
    <t xml:space="preserve"> SIG_87H7445</t>
  </si>
  <si>
    <t>ATF2</t>
  </si>
  <si>
    <t>INV_742572</t>
  </si>
  <si>
    <t>INV_1868148</t>
  </si>
  <si>
    <t>CAR_12CBS-0581</t>
  </si>
  <si>
    <t>INV_902533</t>
  </si>
  <si>
    <t>INV_902531</t>
  </si>
  <si>
    <t>INV_1879718</t>
  </si>
  <si>
    <t>INV_38200</t>
  </si>
  <si>
    <t>INV_1562424</t>
  </si>
  <si>
    <t>INV_34029</t>
  </si>
  <si>
    <t xml:space="preserve"> MIL_2935461</t>
  </si>
  <si>
    <t>INV_1806254</t>
  </si>
  <si>
    <t>INV_1737738</t>
  </si>
  <si>
    <t>INV_748356</t>
  </si>
  <si>
    <t>PKC(19-31)</t>
  </si>
  <si>
    <t>INV_33456</t>
  </si>
  <si>
    <t>INV_501377</t>
  </si>
  <si>
    <t>INV_1103511</t>
  </si>
  <si>
    <t>INV_31553</t>
  </si>
  <si>
    <t>ERK2 K54R (kinase-dead)</t>
  </si>
  <si>
    <t>INV_1825763</t>
  </si>
  <si>
    <t>JNK1 K55R K56R (kinase-dead)</t>
  </si>
  <si>
    <t>MKK6 S207D/T211D**</t>
  </si>
  <si>
    <t>p38-alpha K53A (kinase-dead)</t>
  </si>
  <si>
    <t>INV_1857646</t>
  </si>
  <si>
    <t>INV_1514484</t>
  </si>
  <si>
    <t>INV_32932</t>
  </si>
  <si>
    <t>INV_1877405</t>
  </si>
  <si>
    <t>INV_36152</t>
  </si>
  <si>
    <t>INV_34028</t>
  </si>
  <si>
    <t>INV_1773597</t>
  </si>
  <si>
    <t>INV_38163</t>
  </si>
  <si>
    <t>INV_35817</t>
  </si>
  <si>
    <t>INV_38162</t>
  </si>
  <si>
    <t>NPM1 ALK</t>
  </si>
  <si>
    <t>NPM1 ALK F1174L</t>
  </si>
  <si>
    <t>INV_34883</t>
  </si>
  <si>
    <t>INV_830447</t>
  </si>
  <si>
    <t>INV_37321</t>
  </si>
  <si>
    <t>INV_37377</t>
  </si>
  <si>
    <t>PKC-zeta wt aa184-592 (PKM-zeta)</t>
  </si>
  <si>
    <t>CAR_09CBS-1290</t>
  </si>
  <si>
    <t>INV_555959</t>
  </si>
  <si>
    <t>INV_34015</t>
  </si>
  <si>
    <t>INV_893283</t>
  </si>
  <si>
    <t>INV_273926</t>
  </si>
  <si>
    <t>INV_34283</t>
  </si>
  <si>
    <t>RAF1 Y340D/Y341D (untagged)**</t>
  </si>
  <si>
    <t>INV_38724</t>
  </si>
  <si>
    <t>INV_37178</t>
  </si>
  <si>
    <t>INV_34285</t>
  </si>
  <si>
    <t>INV_386267</t>
  </si>
  <si>
    <t>INV_34468</t>
  </si>
  <si>
    <t>INV_37397</t>
  </si>
  <si>
    <t>INV_34070</t>
  </si>
  <si>
    <t>INV_33702</t>
  </si>
  <si>
    <t>INV_37496</t>
  </si>
  <si>
    <t>INV_774837</t>
  </si>
  <si>
    <t>INV_34433</t>
  </si>
  <si>
    <t>INV_1758878</t>
  </si>
  <si>
    <t>INV_306354</t>
  </si>
  <si>
    <t xml:space="preserve"> MIL_2605386</t>
  </si>
  <si>
    <t>INV_33789</t>
  </si>
  <si>
    <t>INV_285180</t>
  </si>
  <si>
    <t>INV_33163</t>
  </si>
  <si>
    <t>INV_36048</t>
  </si>
  <si>
    <t>INV_1865596</t>
  </si>
  <si>
    <t>RBER-CDC25tide</t>
  </si>
  <si>
    <t>INV_1011094</t>
  </si>
  <si>
    <t>INV_910411</t>
  </si>
  <si>
    <t>CAR_12CBS-0041</t>
  </si>
  <si>
    <t>TRK-A wt</t>
  </si>
  <si>
    <t>INV_947248</t>
  </si>
  <si>
    <t>TTBK1 aa1-1321</t>
  </si>
  <si>
    <t>INV_750657</t>
  </si>
  <si>
    <t>INV_479106</t>
  </si>
  <si>
    <t>INV_35976</t>
  </si>
  <si>
    <t>INV_36047</t>
  </si>
  <si>
    <t>INV_1000962</t>
  </si>
  <si>
    <t>5</t>
  </si>
  <si>
    <t>PI:PS</t>
  </si>
  <si>
    <t xml:space="preserve"> 009-3</t>
  </si>
  <si>
    <t>PI</t>
  </si>
  <si>
    <t>INV_930442</t>
  </si>
  <si>
    <t>20</t>
  </si>
  <si>
    <t>INV_1223244</t>
  </si>
  <si>
    <t>100</t>
  </si>
  <si>
    <t>150</t>
  </si>
  <si>
    <t>PIP2:PS</t>
  </si>
  <si>
    <t>PIK3CB wt/PIK3R1</t>
  </si>
  <si>
    <t>300</t>
  </si>
  <si>
    <t xml:space="preserve"> 014-1</t>
  </si>
  <si>
    <t>700</t>
  </si>
  <si>
    <t xml:space="preserve"> 016-1</t>
  </si>
  <si>
    <t>Project: 16007_UNIPUSAN</t>
  </si>
  <si>
    <t>A,
Mean</t>
  </si>
  <si>
    <t>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</si>
</sst>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76" formatCode="0.0"/>
    <numFmt numFmtId="177" formatCode="0.0E+00"/>
    <numFmt numFmtId="178" formatCode="0.000"/>
  </numFmts>
  <fonts count="13" x14ac:knownFonts="1">
    <font>
      <sz val="10"/>
      <name val="Arial"/>
    </font>
    <font>
      <sz val="8"/>
      <name val="Arial"/>
      <family val="2"/>
    </font>
    <font>
      <b/>
      <sz val="10"/>
      <name val="Arial"/>
      <family val="2"/>
    </font>
    <font>
      <b/>
      <sz val="16"/>
      <name val="Arial"/>
      <family val="2"/>
    </font>
    <font>
      <b/>
      <sz val="18"/>
      <name val="Arial"/>
      <family val="2"/>
    </font>
    <font>
      <b/>
      <sz val="14"/>
      <name val="Arial"/>
      <family val="2"/>
    </font>
    <font>
      <sz val="10"/>
      <name val="Arial"/>
      <family val="2"/>
    </font>
    <font>
      <sz val="8"/>
      <name val="Arial Narrow"/>
      <family val="2"/>
    </font>
    <font>
      <i/>
      <sz val="8"/>
      <name val="Arial Narrow"/>
      <family val="2"/>
    </font>
    <font>
      <i/>
      <sz val="8"/>
      <name val="Arial"/>
      <family val="2"/>
    </font>
    <font>
      <b/>
      <i/>
      <sz val="8"/>
      <color rgb="FF000000"/>
      <name val="Arial Narrow"/>
      <family val="2"/>
    </font>
    <font>
      <sz val="8"/>
      <color rgb="FF000000"/>
      <name val="Arial Narrow"/>
      <family val="2"/>
    </font>
    <font>
      <sz val="8"/>
      <name val="돋움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indexed="5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FF99"/>
        <bgColor indexed="64"/>
      </patternFill>
    </fill>
  </fills>
  <borders count="3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6" fillId="0" borderId="0"/>
  </cellStyleXfs>
  <cellXfs count="77">
    <xf numFmtId="0" fontId="0" fillId="0" borderId="0" xfId="0"/>
    <xf numFmtId="1" fontId="0" fillId="0" borderId="0" xfId="0" applyNumberFormat="1" applyBorder="1" applyAlignment="1">
      <alignment horizontal="center"/>
    </xf>
    <xf numFmtId="0" fontId="3" fillId="0" borderId="0" xfId="0" applyFont="1"/>
    <xf numFmtId="0" fontId="2" fillId="0" borderId="0" xfId="0" applyFont="1"/>
    <xf numFmtId="0" fontId="2" fillId="0" borderId="0" xfId="0" applyFont="1" applyAlignment="1">
      <alignment horizontal="left"/>
    </xf>
    <xf numFmtId="0" fontId="2" fillId="2" borderId="1" xfId="0" applyFont="1" applyFill="1" applyBorder="1"/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3" borderId="4" xfId="0" applyFont="1" applyFill="1" applyBorder="1"/>
    <xf numFmtId="0" fontId="0" fillId="0" borderId="0" xfId="0" applyAlignment="1">
      <alignment vertical="center"/>
    </xf>
    <xf numFmtId="0" fontId="0" fillId="0" borderId="5" xfId="0" applyBorder="1" applyAlignment="1">
      <alignment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0" fillId="0" borderId="0" xfId="0" applyBorder="1"/>
    <xf numFmtId="0" fontId="4" fillId="0" borderId="0" xfId="0" applyFont="1"/>
    <xf numFmtId="0" fontId="5" fillId="0" borderId="0" xfId="0" applyFont="1"/>
    <xf numFmtId="0" fontId="2" fillId="0" borderId="11" xfId="0" applyFont="1" applyFill="1" applyBorder="1"/>
    <xf numFmtId="0" fontId="2" fillId="0" borderId="0" xfId="0" applyFont="1" applyBorder="1"/>
    <xf numFmtId="2" fontId="2" fillId="0" borderId="0" xfId="0" applyNumberFormat="1" applyFont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Border="1" applyAlignment="1">
      <alignment horizontal="center"/>
    </xf>
    <xf numFmtId="0" fontId="2" fillId="3" borderId="13" xfId="0" applyFont="1" applyFill="1" applyBorder="1" applyAlignment="1">
      <alignment horizontal="center" vertical="center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2" fillId="3" borderId="17" xfId="0" applyFont="1" applyFill="1" applyBorder="1"/>
    <xf numFmtId="0" fontId="2" fillId="0" borderId="18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3" borderId="19" xfId="0" applyFont="1" applyFill="1" applyBorder="1"/>
    <xf numFmtId="1" fontId="0" fillId="0" borderId="20" xfId="0" applyNumberFormat="1" applyBorder="1" applyAlignment="1">
      <alignment horizontal="center"/>
    </xf>
    <xf numFmtId="177" fontId="2" fillId="0" borderId="21" xfId="0" applyNumberFormat="1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 wrapText="1"/>
    </xf>
    <xf numFmtId="1" fontId="0" fillId="0" borderId="24" xfId="0" applyNumberFormat="1" applyBorder="1" applyAlignment="1">
      <alignment horizontal="center"/>
    </xf>
    <xf numFmtId="1" fontId="0" fillId="0" borderId="25" xfId="0" applyNumberFormat="1" applyBorder="1" applyAlignment="1">
      <alignment horizontal="center"/>
    </xf>
    <xf numFmtId="0" fontId="2" fillId="0" borderId="26" xfId="0" applyFont="1" applyBorder="1" applyAlignment="1">
      <alignment horizontal="center"/>
    </xf>
    <xf numFmtId="178" fontId="2" fillId="0" borderId="0" xfId="0" applyNumberFormat="1" applyFont="1" applyAlignment="1">
      <alignment horizontal="center"/>
    </xf>
    <xf numFmtId="177" fontId="2" fillId="0" borderId="27" xfId="0" applyNumberFormat="1" applyFont="1" applyBorder="1" applyAlignment="1">
      <alignment horizontal="center" vertical="center"/>
    </xf>
    <xf numFmtId="1" fontId="0" fillId="0" borderId="11" xfId="0" applyNumberFormat="1" applyBorder="1" applyAlignment="1">
      <alignment horizontal="center"/>
    </xf>
    <xf numFmtId="1" fontId="0" fillId="0" borderId="18" xfId="0" applyNumberFormat="1" applyBorder="1" applyAlignment="1">
      <alignment horizontal="center"/>
    </xf>
    <xf numFmtId="1" fontId="0" fillId="0" borderId="15" xfId="0" applyNumberFormat="1" applyBorder="1" applyAlignment="1">
      <alignment horizontal="center"/>
    </xf>
    <xf numFmtId="0" fontId="2" fillId="3" borderId="28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 wrapText="1"/>
    </xf>
    <xf numFmtId="177" fontId="2" fillId="0" borderId="29" xfId="0" applyNumberFormat="1" applyFont="1" applyBorder="1" applyAlignment="1">
      <alignment horizontal="center" vertical="center"/>
    </xf>
    <xf numFmtId="1" fontId="0" fillId="0" borderId="12" xfId="0" applyNumberFormat="1" applyBorder="1" applyAlignment="1">
      <alignment horizontal="center"/>
    </xf>
    <xf numFmtId="1" fontId="0" fillId="0" borderId="10" xfId="0" applyNumberFormat="1" applyBorder="1" applyAlignment="1">
      <alignment horizontal="center"/>
    </xf>
    <xf numFmtId="1" fontId="0" fillId="0" borderId="16" xfId="0" applyNumberFormat="1" applyBorder="1" applyAlignment="1">
      <alignment horizontal="center"/>
    </xf>
    <xf numFmtId="0" fontId="6" fillId="0" borderId="0" xfId="1" applyAlignment="1">
      <alignment horizontal="center"/>
    </xf>
    <xf numFmtId="0" fontId="6" fillId="0" borderId="0" xfId="1"/>
    <xf numFmtId="0" fontId="10" fillId="4" borderId="30" xfId="1" applyFont="1" applyFill="1" applyBorder="1" applyAlignment="1">
      <alignment horizontal="center" vertical="center"/>
    </xf>
    <xf numFmtId="0" fontId="10" fillId="4" borderId="31" xfId="1" applyFont="1" applyFill="1" applyBorder="1" applyAlignment="1">
      <alignment horizontal="center" vertical="center" wrapText="1"/>
    </xf>
    <xf numFmtId="0" fontId="10" fillId="4" borderId="32" xfId="1" applyFont="1" applyFill="1" applyBorder="1" applyAlignment="1">
      <alignment horizontal="center" vertical="center" wrapText="1"/>
    </xf>
    <xf numFmtId="0" fontId="11" fillId="0" borderId="30" xfId="1" applyFont="1" applyBorder="1" applyAlignment="1">
      <alignment horizontal="center" vertical="center"/>
    </xf>
    <xf numFmtId="0" fontId="7" fillId="0" borderId="31" xfId="1" applyFont="1" applyBorder="1" applyAlignment="1">
      <alignment horizontal="center" vertical="center"/>
    </xf>
    <xf numFmtId="0" fontId="7" fillId="0" borderId="31" xfId="1" applyFont="1" applyBorder="1" applyAlignment="1">
      <alignment horizontal="center" vertical="center" wrapText="1"/>
    </xf>
    <xf numFmtId="0" fontId="11" fillId="0" borderId="33" xfId="1" applyFont="1" applyBorder="1" applyAlignment="1">
      <alignment horizontal="center" vertical="center"/>
    </xf>
    <xf numFmtId="0" fontId="7" fillId="0" borderId="1" xfId="1" applyFont="1" applyBorder="1" applyAlignment="1">
      <alignment horizontal="center" vertical="center"/>
    </xf>
    <xf numFmtId="0" fontId="7" fillId="0" borderId="1" xfId="1" applyFont="1" applyBorder="1" applyAlignment="1">
      <alignment horizontal="center" vertical="center" wrapText="1"/>
    </xf>
    <xf numFmtId="0" fontId="11" fillId="0" borderId="34" xfId="1" applyFont="1" applyBorder="1" applyAlignment="1">
      <alignment horizontal="center" vertical="center"/>
    </xf>
    <xf numFmtId="0" fontId="7" fillId="0" borderId="35" xfId="1" applyFont="1" applyBorder="1" applyAlignment="1">
      <alignment horizontal="center" vertical="center"/>
    </xf>
    <xf numFmtId="0" fontId="7" fillId="0" borderId="35" xfId="1" applyFont="1" applyBorder="1" applyAlignment="1">
      <alignment horizontal="center" vertical="center" wrapText="1"/>
    </xf>
    <xf numFmtId="0" fontId="8" fillId="0" borderId="0" xfId="1" applyFont="1" applyAlignment="1">
      <alignment horizontal="left" vertical="center"/>
    </xf>
    <xf numFmtId="0" fontId="9" fillId="0" borderId="0" xfId="1" applyFont="1" applyAlignment="1">
      <alignment horizontal="left" vertical="center"/>
    </xf>
    <xf numFmtId="176" fontId="1" fillId="0" borderId="31" xfId="1" applyNumberFormat="1" applyFont="1" applyBorder="1" applyAlignment="1">
      <alignment horizontal="center"/>
    </xf>
    <xf numFmtId="0" fontId="1" fillId="0" borderId="31" xfId="1" applyFont="1" applyBorder="1" applyAlignment="1">
      <alignment horizontal="center"/>
    </xf>
    <xf numFmtId="0" fontId="1" fillId="0" borderId="32" xfId="1" applyFont="1" applyBorder="1" applyAlignment="1">
      <alignment horizontal="center"/>
    </xf>
    <xf numFmtId="176" fontId="1" fillId="0" borderId="1" xfId="1" applyNumberFormat="1" applyFont="1" applyBorder="1" applyAlignment="1">
      <alignment horizontal="center"/>
    </xf>
    <xf numFmtId="0" fontId="1" fillId="0" borderId="1" xfId="1" applyFont="1" applyBorder="1" applyAlignment="1">
      <alignment horizontal="center"/>
    </xf>
    <xf numFmtId="0" fontId="1" fillId="0" borderId="29" xfId="1" applyFont="1" applyBorder="1" applyAlignment="1">
      <alignment horizontal="center"/>
    </xf>
    <xf numFmtId="176" fontId="1" fillId="0" borderId="35" xfId="1" applyNumberFormat="1" applyFont="1" applyBorder="1" applyAlignment="1">
      <alignment horizontal="center"/>
    </xf>
    <xf numFmtId="0" fontId="1" fillId="0" borderId="35" xfId="1" applyFont="1" applyBorder="1" applyAlignment="1">
      <alignment horizontal="center"/>
    </xf>
    <xf numFmtId="0" fontId="1" fillId="0" borderId="36" xfId="1" applyFont="1" applyBorder="1" applyAlignment="1">
      <alignment horizontal="center"/>
    </xf>
  </cellXfs>
  <cellStyles count="2">
    <cellStyle name="Standard 2" xfId="1"/>
    <cellStyle name="표준" xfId="0" builtinId="0"/>
  </cellStyles>
  <dxfs count="1">
    <dxf>
      <fill>
        <patternFill>
          <bgColor indexed="5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661"/>
  <sheetViews>
    <sheetView showGridLines="0" tabSelected="1" zoomScale="70" zoomScaleNormal="70" workbookViewId="0">
      <pane ySplit="11" topLeftCell="A12" activePane="bottomLeft" state="frozen"/>
      <selection activeCell="P401" sqref="P401"/>
      <selection pane="bottomLeft" activeCell="V48" sqref="V48"/>
    </sheetView>
  </sheetViews>
  <sheetFormatPr defaultColWidth="11.42578125" defaultRowHeight="12.75" x14ac:dyDescent="0.2"/>
  <cols>
    <col min="1" max="1" width="19.140625" customWidth="1"/>
    <col min="2" max="2" width="7.85546875" customWidth="1"/>
    <col min="3" max="3" width="47.5703125" bestFit="1" customWidth="1"/>
    <col min="4" max="4" width="18.7109375" customWidth="1"/>
    <col min="5" max="5" width="10.140625" bestFit="1" customWidth="1"/>
    <col min="6" max="7" width="11.85546875" bestFit="1" customWidth="1"/>
    <col min="8" max="8" width="12.7109375" bestFit="1" customWidth="1"/>
  </cols>
  <sheetData>
    <row r="1" spans="1:8" ht="23.25" x14ac:dyDescent="0.35">
      <c r="A1" s="17" t="s">
        <v>632</v>
      </c>
      <c r="C1" s="2"/>
      <c r="D1" s="2"/>
      <c r="E1" s="2"/>
      <c r="F1" s="2"/>
    </row>
    <row r="2" spans="1:8" x14ac:dyDescent="0.2">
      <c r="A2" s="3"/>
      <c r="C2" s="3"/>
      <c r="D2" s="3"/>
      <c r="E2" s="3"/>
      <c r="F2" s="3"/>
    </row>
    <row r="3" spans="1:8" ht="18" x14ac:dyDescent="0.25">
      <c r="A3" s="18" t="s">
        <v>449</v>
      </c>
      <c r="C3" s="3"/>
      <c r="D3" s="3"/>
      <c r="E3" s="3"/>
      <c r="F3" s="3"/>
    </row>
    <row r="4" spans="1:8" ht="18" x14ac:dyDescent="0.25">
      <c r="A4" s="18"/>
      <c r="C4" s="3"/>
      <c r="D4" s="3"/>
      <c r="E4" s="3"/>
      <c r="F4" s="3"/>
    </row>
    <row r="5" spans="1:8" ht="18" x14ac:dyDescent="0.25">
      <c r="A5" s="18" t="s">
        <v>0</v>
      </c>
      <c r="C5" s="3"/>
      <c r="D5" s="3"/>
      <c r="E5" s="3"/>
      <c r="F5" s="3"/>
    </row>
    <row r="6" spans="1:8" x14ac:dyDescent="0.2">
      <c r="A6" s="3"/>
      <c r="C6" s="3"/>
      <c r="D6" s="3"/>
      <c r="E6" s="3"/>
      <c r="F6" s="3"/>
    </row>
    <row r="7" spans="1:8" x14ac:dyDescent="0.2">
      <c r="A7" s="5"/>
      <c r="B7" s="4" t="s">
        <v>342</v>
      </c>
      <c r="F7" s="3"/>
    </row>
    <row r="9" spans="1:8" ht="13.5" thickBot="1" x14ac:dyDescent="0.25"/>
    <row r="10" spans="1:8" s="9" customFormat="1" ht="33.75" customHeight="1" x14ac:dyDescent="0.2">
      <c r="B10" s="10"/>
      <c r="C10" s="11"/>
      <c r="D10" s="12"/>
      <c r="E10" s="36" t="s">
        <v>2</v>
      </c>
      <c r="F10" s="26" t="s">
        <v>634</v>
      </c>
      <c r="G10" s="46" t="s">
        <v>634</v>
      </c>
      <c r="H10" s="47" t="s">
        <v>633</v>
      </c>
    </row>
    <row r="11" spans="1:8" s="9" customFormat="1" ht="52.5" customHeight="1" x14ac:dyDescent="0.2">
      <c r="B11" s="13" t="s">
        <v>1</v>
      </c>
      <c r="C11" s="14" t="s">
        <v>4</v>
      </c>
      <c r="D11" s="15" t="s">
        <v>13</v>
      </c>
      <c r="E11" s="37" t="s">
        <v>3</v>
      </c>
      <c r="F11" s="35">
        <v>7.5000000000000002E-6</v>
      </c>
      <c r="G11" s="42">
        <v>7.5000000000000002E-6</v>
      </c>
      <c r="H11" s="48">
        <v>7.5000000000000002E-6</v>
      </c>
    </row>
    <row r="12" spans="1:8" x14ac:dyDescent="0.2">
      <c r="B12" s="6">
        <v>1</v>
      </c>
      <c r="C12" s="22" t="s">
        <v>15</v>
      </c>
      <c r="D12" s="23" t="s">
        <v>16</v>
      </c>
      <c r="E12" s="8"/>
      <c r="F12" s="1">
        <v>95.770293969027733</v>
      </c>
      <c r="G12" s="43">
        <v>89.144844395565201</v>
      </c>
      <c r="H12" s="49">
        <f t="shared" ref="H12:H102" si="0">AVERAGE(F12:G12)</f>
        <v>92.457569182296467</v>
      </c>
    </row>
    <row r="13" spans="1:8" x14ac:dyDescent="0.2">
      <c r="B13" s="7">
        <v>2</v>
      </c>
      <c r="C13" s="22" t="s">
        <v>17</v>
      </c>
      <c r="D13" s="23" t="s">
        <v>16</v>
      </c>
      <c r="E13" s="8"/>
      <c r="F13" s="1">
        <v>92.206040992448763</v>
      </c>
      <c r="G13" s="43">
        <v>98.193096008629993</v>
      </c>
      <c r="H13" s="49">
        <f t="shared" si="0"/>
        <v>95.199568500539385</v>
      </c>
    </row>
    <row r="14" spans="1:8" x14ac:dyDescent="0.2">
      <c r="B14" s="7">
        <v>3</v>
      </c>
      <c r="C14" s="22" t="s">
        <v>18</v>
      </c>
      <c r="D14" s="23" t="s">
        <v>16</v>
      </c>
      <c r="E14" s="8"/>
      <c r="F14" s="1">
        <v>84.995663486556808</v>
      </c>
      <c r="G14" s="43">
        <v>92.305290546400698</v>
      </c>
      <c r="H14" s="49">
        <f t="shared" si="0"/>
        <v>88.65047701647876</v>
      </c>
    </row>
    <row r="15" spans="1:8" x14ac:dyDescent="0.2">
      <c r="B15" s="7">
        <v>4</v>
      </c>
      <c r="C15" s="22" t="s">
        <v>19</v>
      </c>
      <c r="D15" s="23" t="s">
        <v>16</v>
      </c>
      <c r="E15" s="8"/>
      <c r="F15" s="1">
        <v>99.625493667438377</v>
      </c>
      <c r="G15" s="43">
        <v>100.58559172000545</v>
      </c>
      <c r="H15" s="49">
        <f t="shared" si="0"/>
        <v>100.10554269372192</v>
      </c>
    </row>
    <row r="16" spans="1:8" x14ac:dyDescent="0.2">
      <c r="B16" s="7">
        <v>5</v>
      </c>
      <c r="C16" s="22" t="s">
        <v>20</v>
      </c>
      <c r="D16" s="23" t="s">
        <v>16</v>
      </c>
      <c r="E16" s="8"/>
      <c r="F16" s="1">
        <v>91.969134038296659</v>
      </c>
      <c r="G16" s="43">
        <v>96.446603791559497</v>
      </c>
      <c r="H16" s="49">
        <f t="shared" si="0"/>
        <v>94.207868914928071</v>
      </c>
    </row>
    <row r="17" spans="2:8" x14ac:dyDescent="0.2">
      <c r="B17" s="7">
        <v>6</v>
      </c>
      <c r="C17" s="22" t="s">
        <v>21</v>
      </c>
      <c r="D17" s="23" t="s">
        <v>16</v>
      </c>
      <c r="E17" s="8"/>
      <c r="F17" s="1">
        <v>87.44484556758924</v>
      </c>
      <c r="G17" s="43">
        <v>85.252039042652754</v>
      </c>
      <c r="H17" s="49">
        <f t="shared" si="0"/>
        <v>86.348442305120997</v>
      </c>
    </row>
    <row r="18" spans="2:8" x14ac:dyDescent="0.2">
      <c r="B18" s="7">
        <v>7</v>
      </c>
      <c r="C18" s="22" t="s">
        <v>22</v>
      </c>
      <c r="D18" s="23" t="s">
        <v>16</v>
      </c>
      <c r="E18" s="8"/>
      <c r="F18" s="1">
        <v>103.90982257179439</v>
      </c>
      <c r="G18" s="43">
        <v>95.312785805743545</v>
      </c>
      <c r="H18" s="49">
        <f t="shared" si="0"/>
        <v>99.611304188768969</v>
      </c>
    </row>
    <row r="19" spans="2:8" x14ac:dyDescent="0.2">
      <c r="B19" s="7">
        <v>8</v>
      </c>
      <c r="C19" s="22" t="s">
        <v>23</v>
      </c>
      <c r="D19" s="23" t="s">
        <v>16</v>
      </c>
      <c r="E19" s="8"/>
      <c r="F19" s="1">
        <v>95.934144595561918</v>
      </c>
      <c r="G19" s="43">
        <v>94.101646385110953</v>
      </c>
      <c r="H19" s="49">
        <f t="shared" si="0"/>
        <v>95.017895490336429</v>
      </c>
    </row>
    <row r="20" spans="2:8" x14ac:dyDescent="0.2">
      <c r="B20" s="7">
        <v>9</v>
      </c>
      <c r="C20" s="22" t="s">
        <v>24</v>
      </c>
      <c r="D20" s="23" t="s">
        <v>16</v>
      </c>
      <c r="E20" s="8"/>
      <c r="F20" s="1">
        <v>91.199914406462312</v>
      </c>
      <c r="G20" s="43">
        <v>84.496870486278283</v>
      </c>
      <c r="H20" s="49">
        <f t="shared" si="0"/>
        <v>87.848392446370298</v>
      </c>
    </row>
    <row r="21" spans="2:8" x14ac:dyDescent="0.2">
      <c r="B21" s="7">
        <v>10</v>
      </c>
      <c r="C21" s="22" t="s">
        <v>25</v>
      </c>
      <c r="D21" s="23" t="s">
        <v>16</v>
      </c>
      <c r="E21" s="8"/>
      <c r="F21" s="1">
        <v>89.912665287082177</v>
      </c>
      <c r="G21" s="43">
        <v>94.987899407246317</v>
      </c>
      <c r="H21" s="49">
        <f t="shared" si="0"/>
        <v>92.450282347164247</v>
      </c>
    </row>
    <row r="22" spans="2:8" x14ac:dyDescent="0.2">
      <c r="B22" s="7">
        <v>11</v>
      </c>
      <c r="C22" s="22" t="s">
        <v>26</v>
      </c>
      <c r="D22" s="23" t="s">
        <v>16</v>
      </c>
      <c r="E22" s="8"/>
      <c r="F22" s="1">
        <v>56.242065171392298</v>
      </c>
      <c r="G22" s="43">
        <v>44.519678374947105</v>
      </c>
      <c r="H22" s="49">
        <f t="shared" si="0"/>
        <v>50.380871773169702</v>
      </c>
    </row>
    <row r="23" spans="2:8" x14ac:dyDescent="0.2">
      <c r="B23" s="7">
        <v>12</v>
      </c>
      <c r="C23" s="22" t="s">
        <v>27</v>
      </c>
      <c r="D23" s="23" t="s">
        <v>28</v>
      </c>
      <c r="E23" s="8"/>
      <c r="F23" s="1">
        <v>100.73591848287575</v>
      </c>
      <c r="G23" s="43">
        <v>105.66091140673647</v>
      </c>
      <c r="H23" s="49">
        <f t="shared" si="0"/>
        <v>103.1984149448061</v>
      </c>
    </row>
    <row r="24" spans="2:8" x14ac:dyDescent="0.2">
      <c r="B24" s="7">
        <v>13</v>
      </c>
      <c r="C24" s="22" t="s">
        <v>29</v>
      </c>
      <c r="D24" s="23" t="s">
        <v>28</v>
      </c>
      <c r="E24" s="8"/>
      <c r="F24" s="1">
        <v>109.22477262884365</v>
      </c>
      <c r="G24" s="43">
        <v>98.354265915980946</v>
      </c>
      <c r="H24" s="49">
        <f t="shared" si="0"/>
        <v>103.78951927241229</v>
      </c>
    </row>
    <row r="25" spans="2:8" x14ac:dyDescent="0.2">
      <c r="B25" s="7">
        <v>14</v>
      </c>
      <c r="C25" s="22" t="s">
        <v>392</v>
      </c>
      <c r="D25" s="23" t="s">
        <v>28</v>
      </c>
      <c r="E25" s="8"/>
      <c r="F25" s="1">
        <v>118.63777089783282</v>
      </c>
      <c r="G25" s="43">
        <v>119.75232198142416</v>
      </c>
      <c r="H25" s="49">
        <f t="shared" si="0"/>
        <v>119.1950464396285</v>
      </c>
    </row>
    <row r="26" spans="2:8" x14ac:dyDescent="0.2">
      <c r="B26" s="7">
        <v>15</v>
      </c>
      <c r="C26" s="22" t="s">
        <v>393</v>
      </c>
      <c r="D26" s="23" t="s">
        <v>28</v>
      </c>
      <c r="E26" s="8"/>
      <c r="F26" s="1">
        <v>120.59282371294853</v>
      </c>
      <c r="G26" s="43">
        <v>116.84867394695789</v>
      </c>
      <c r="H26" s="49">
        <f t="shared" si="0"/>
        <v>118.72074882995321</v>
      </c>
    </row>
    <row r="27" spans="2:8" x14ac:dyDescent="0.2">
      <c r="B27" s="7">
        <v>16</v>
      </c>
      <c r="C27" s="22" t="s">
        <v>30</v>
      </c>
      <c r="D27" s="23" t="s">
        <v>28</v>
      </c>
      <c r="E27" s="8"/>
      <c r="F27" s="1">
        <v>101.96038803556992</v>
      </c>
      <c r="G27" s="43">
        <v>101.57639450282943</v>
      </c>
      <c r="H27" s="49">
        <f t="shared" si="0"/>
        <v>101.76839126919967</v>
      </c>
    </row>
    <row r="28" spans="2:8" x14ac:dyDescent="0.2">
      <c r="B28" s="7">
        <v>17</v>
      </c>
      <c r="C28" s="22" t="s">
        <v>417</v>
      </c>
      <c r="D28" s="23" t="s">
        <v>31</v>
      </c>
      <c r="E28" s="8"/>
      <c r="F28" s="1">
        <v>103.58275206087508</v>
      </c>
      <c r="G28" s="43">
        <v>92.136968928344956</v>
      </c>
      <c r="H28" s="49">
        <f t="shared" si="0"/>
        <v>97.859860494610018</v>
      </c>
    </row>
    <row r="29" spans="2:8" x14ac:dyDescent="0.2">
      <c r="B29" s="7">
        <v>18</v>
      </c>
      <c r="C29" s="22" t="s">
        <v>418</v>
      </c>
      <c r="D29" s="23" t="s">
        <v>31</v>
      </c>
      <c r="E29" s="8"/>
      <c r="F29" s="1">
        <v>96.789276807980045</v>
      </c>
      <c r="G29" s="43">
        <v>88.248129675810475</v>
      </c>
      <c r="H29" s="49">
        <f t="shared" si="0"/>
        <v>92.518703241895253</v>
      </c>
    </row>
    <row r="30" spans="2:8" x14ac:dyDescent="0.2">
      <c r="B30" s="7">
        <v>19</v>
      </c>
      <c r="C30" s="22" t="s">
        <v>419</v>
      </c>
      <c r="D30" s="23" t="s">
        <v>31</v>
      </c>
      <c r="E30" s="8"/>
      <c r="F30" s="1">
        <v>119.3886462882096</v>
      </c>
      <c r="G30" s="43">
        <v>93.100436681222703</v>
      </c>
      <c r="H30" s="49">
        <f t="shared" si="0"/>
        <v>106.24454148471615</v>
      </c>
    </row>
    <row r="31" spans="2:8" x14ac:dyDescent="0.2">
      <c r="B31" s="7">
        <v>20</v>
      </c>
      <c r="C31" s="22" t="s">
        <v>376</v>
      </c>
      <c r="D31" s="23" t="s">
        <v>16</v>
      </c>
      <c r="E31" s="8"/>
      <c r="F31" s="1">
        <v>62.866584056175135</v>
      </c>
      <c r="G31" s="43">
        <v>44.114002478314745</v>
      </c>
      <c r="H31" s="49">
        <f t="shared" si="0"/>
        <v>53.490293267244937</v>
      </c>
    </row>
    <row r="32" spans="2:8" x14ac:dyDescent="0.2">
      <c r="B32" s="7">
        <v>21</v>
      </c>
      <c r="C32" s="22" t="s">
        <v>377</v>
      </c>
      <c r="D32" s="23" t="s">
        <v>16</v>
      </c>
      <c r="E32" s="8"/>
      <c r="F32" s="1">
        <v>101.55009451795843</v>
      </c>
      <c r="G32" s="43">
        <v>120.11342155009453</v>
      </c>
      <c r="H32" s="49">
        <f t="shared" si="0"/>
        <v>110.83175803402648</v>
      </c>
    </row>
    <row r="33" spans="2:8" x14ac:dyDescent="0.2">
      <c r="B33" s="7">
        <v>22</v>
      </c>
      <c r="C33" s="22" t="s">
        <v>378</v>
      </c>
      <c r="D33" s="23" t="s">
        <v>16</v>
      </c>
      <c r="E33" s="8"/>
      <c r="F33" s="1">
        <v>84.661957618567101</v>
      </c>
      <c r="G33" s="43">
        <v>74.268415741675071</v>
      </c>
      <c r="H33" s="49">
        <f t="shared" si="0"/>
        <v>79.465186680121093</v>
      </c>
    </row>
    <row r="34" spans="2:8" x14ac:dyDescent="0.2">
      <c r="B34" s="7">
        <v>23</v>
      </c>
      <c r="C34" s="22" t="s">
        <v>379</v>
      </c>
      <c r="D34" s="23" t="s">
        <v>16</v>
      </c>
      <c r="E34" s="8"/>
      <c r="F34" s="1">
        <v>49.941037735849058</v>
      </c>
      <c r="G34" s="43">
        <v>42.570754716981128</v>
      </c>
      <c r="H34" s="49">
        <f t="shared" si="0"/>
        <v>46.255896226415089</v>
      </c>
    </row>
    <row r="35" spans="2:8" x14ac:dyDescent="0.2">
      <c r="B35" s="7">
        <v>24</v>
      </c>
      <c r="C35" s="22" t="s">
        <v>380</v>
      </c>
      <c r="D35" s="23" t="s">
        <v>16</v>
      </c>
      <c r="E35" s="8"/>
      <c r="F35" s="1">
        <v>63.951367781155014</v>
      </c>
      <c r="G35" s="43">
        <v>51.489361702127653</v>
      </c>
      <c r="H35" s="49">
        <f t="shared" si="0"/>
        <v>57.720364741641333</v>
      </c>
    </row>
    <row r="36" spans="2:8" x14ac:dyDescent="0.2">
      <c r="B36" s="7">
        <v>25</v>
      </c>
      <c r="C36" s="22" t="s">
        <v>375</v>
      </c>
      <c r="D36" s="23" t="s">
        <v>16</v>
      </c>
      <c r="E36" s="8"/>
      <c r="F36" s="1">
        <v>45.63758389261745</v>
      </c>
      <c r="G36" s="43">
        <v>33.251982916412445</v>
      </c>
      <c r="H36" s="49">
        <f t="shared" si="0"/>
        <v>39.444783404514951</v>
      </c>
    </row>
    <row r="37" spans="2:8" x14ac:dyDescent="0.2">
      <c r="B37" s="7">
        <v>26</v>
      </c>
      <c r="C37" s="22" t="s">
        <v>384</v>
      </c>
      <c r="D37" s="23" t="s">
        <v>32</v>
      </c>
      <c r="E37" s="8"/>
      <c r="F37" s="1">
        <v>110.32204789430222</v>
      </c>
      <c r="G37" s="43">
        <v>85.879438480594544</v>
      </c>
      <c r="H37" s="49">
        <f t="shared" si="0"/>
        <v>98.100743187448387</v>
      </c>
    </row>
    <row r="38" spans="2:8" x14ac:dyDescent="0.2">
      <c r="B38" s="7">
        <v>27</v>
      </c>
      <c r="C38" s="22" t="s">
        <v>33</v>
      </c>
      <c r="D38" s="23" t="s">
        <v>32</v>
      </c>
      <c r="E38" s="8"/>
      <c r="F38" s="1">
        <v>105.73278963780284</v>
      </c>
      <c r="G38" s="43">
        <v>106.04461501559126</v>
      </c>
      <c r="H38" s="49">
        <f t="shared" si="0"/>
        <v>105.88870232669706</v>
      </c>
    </row>
    <row r="39" spans="2:8" x14ac:dyDescent="0.2">
      <c r="B39" s="7">
        <v>28</v>
      </c>
      <c r="C39" s="22" t="s">
        <v>34</v>
      </c>
      <c r="D39" s="23" t="s">
        <v>35</v>
      </c>
      <c r="E39" s="8"/>
      <c r="F39" s="1">
        <v>94.225797184717024</v>
      </c>
      <c r="G39" s="43">
        <v>102.6141913243321</v>
      </c>
      <c r="H39" s="49">
        <f t="shared" si="0"/>
        <v>98.419994254524568</v>
      </c>
    </row>
    <row r="40" spans="2:8" x14ac:dyDescent="0.2">
      <c r="B40" s="7">
        <v>29</v>
      </c>
      <c r="C40" s="22" t="s">
        <v>36</v>
      </c>
      <c r="D40" s="23" t="s">
        <v>37</v>
      </c>
      <c r="E40" s="8"/>
      <c r="F40" s="1">
        <v>98.49144183347839</v>
      </c>
      <c r="G40" s="43">
        <v>95.126196692776332</v>
      </c>
      <c r="H40" s="49">
        <f t="shared" si="0"/>
        <v>96.808819263127361</v>
      </c>
    </row>
    <row r="41" spans="2:8" x14ac:dyDescent="0.2">
      <c r="B41" s="7">
        <v>30</v>
      </c>
      <c r="C41" s="22" t="s">
        <v>38</v>
      </c>
      <c r="D41" s="23" t="s">
        <v>37</v>
      </c>
      <c r="E41" s="8"/>
      <c r="F41" s="1">
        <v>104.33726578764745</v>
      </c>
      <c r="G41" s="43">
        <v>98.056904927133942</v>
      </c>
      <c r="H41" s="49">
        <f t="shared" si="0"/>
        <v>101.1970853573907</v>
      </c>
    </row>
    <row r="42" spans="2:8" x14ac:dyDescent="0.2">
      <c r="B42" s="7">
        <v>31</v>
      </c>
      <c r="C42" s="22" t="s">
        <v>39</v>
      </c>
      <c r="D42" s="23" t="s">
        <v>37</v>
      </c>
      <c r="E42" s="8"/>
      <c r="F42" s="1">
        <v>97.576045627376431</v>
      </c>
      <c r="G42" s="43">
        <v>108.2699619771863</v>
      </c>
      <c r="H42" s="49">
        <f t="shared" si="0"/>
        <v>102.92300380228136</v>
      </c>
    </row>
    <row r="43" spans="2:8" x14ac:dyDescent="0.2">
      <c r="B43" s="7">
        <v>32</v>
      </c>
      <c r="C43" s="22" t="s">
        <v>40</v>
      </c>
      <c r="D43" s="23" t="s">
        <v>16</v>
      </c>
      <c r="E43" s="8"/>
      <c r="F43" s="1">
        <v>92.747252747252745</v>
      </c>
      <c r="G43" s="43">
        <v>98.571428571428584</v>
      </c>
      <c r="H43" s="49">
        <f t="shared" si="0"/>
        <v>95.659340659340671</v>
      </c>
    </row>
    <row r="44" spans="2:8" x14ac:dyDescent="0.2">
      <c r="B44" s="7">
        <v>33</v>
      </c>
      <c r="C44" s="22" t="s">
        <v>41</v>
      </c>
      <c r="D44" s="23" t="s">
        <v>16</v>
      </c>
      <c r="E44" s="8"/>
      <c r="F44" s="1">
        <v>78.014724549378016</v>
      </c>
      <c r="G44" s="43">
        <v>67.377506981467377</v>
      </c>
      <c r="H44" s="49">
        <f t="shared" si="0"/>
        <v>72.696115765422689</v>
      </c>
    </row>
    <row r="45" spans="2:8" x14ac:dyDescent="0.2">
      <c r="B45" s="7">
        <v>34</v>
      </c>
      <c r="C45" s="22" t="s">
        <v>42</v>
      </c>
      <c r="D45" s="23" t="s">
        <v>28</v>
      </c>
      <c r="E45" s="8"/>
      <c r="F45" s="1">
        <v>106.81481481481481</v>
      </c>
      <c r="G45" s="43">
        <v>112.51851851851853</v>
      </c>
      <c r="H45" s="49">
        <f t="shared" si="0"/>
        <v>109.66666666666667</v>
      </c>
    </row>
    <row r="46" spans="2:8" x14ac:dyDescent="0.2">
      <c r="B46" s="7">
        <v>35</v>
      </c>
      <c r="C46" s="22" t="s">
        <v>43</v>
      </c>
      <c r="D46" s="23" t="s">
        <v>16</v>
      </c>
      <c r="E46" s="8"/>
      <c r="F46" s="1">
        <v>100.12300123001229</v>
      </c>
      <c r="G46" s="43">
        <v>85.116851168511687</v>
      </c>
      <c r="H46" s="49">
        <f t="shared" si="0"/>
        <v>92.619926199261982</v>
      </c>
    </row>
    <row r="47" spans="2:8" x14ac:dyDescent="0.2">
      <c r="B47" s="7">
        <v>36</v>
      </c>
      <c r="C47" s="22" t="s">
        <v>44</v>
      </c>
      <c r="D47" s="23" t="s">
        <v>28</v>
      </c>
      <c r="E47" s="8"/>
      <c r="F47" s="1">
        <v>75.94795539033457</v>
      </c>
      <c r="G47" s="43">
        <v>82.788104089219331</v>
      </c>
      <c r="H47" s="49">
        <f t="shared" si="0"/>
        <v>79.368029739776944</v>
      </c>
    </row>
    <row r="48" spans="2:8" x14ac:dyDescent="0.2">
      <c r="B48" s="7">
        <v>37</v>
      </c>
      <c r="C48" s="22" t="s">
        <v>45</v>
      </c>
      <c r="D48" s="23" t="s">
        <v>28</v>
      </c>
      <c r="E48" s="8"/>
      <c r="F48" s="1">
        <v>84.745762711864401</v>
      </c>
      <c r="G48" s="43">
        <v>86.669720568025653</v>
      </c>
      <c r="H48" s="49">
        <f t="shared" si="0"/>
        <v>85.707741639945027</v>
      </c>
    </row>
    <row r="49" spans="2:8" x14ac:dyDescent="0.2">
      <c r="B49" s="7">
        <v>38</v>
      </c>
      <c r="C49" s="22" t="s">
        <v>46</v>
      </c>
      <c r="D49" s="23" t="s">
        <v>16</v>
      </c>
      <c r="E49" s="8"/>
      <c r="F49" s="1">
        <v>55.052739026879891</v>
      </c>
      <c r="G49" s="43">
        <v>58.897584212317113</v>
      </c>
      <c r="H49" s="49">
        <f t="shared" si="0"/>
        <v>56.975161619598502</v>
      </c>
    </row>
    <row r="50" spans="2:8" x14ac:dyDescent="0.2">
      <c r="B50" s="7">
        <v>39</v>
      </c>
      <c r="C50" s="22" t="s">
        <v>47</v>
      </c>
      <c r="D50" s="23" t="s">
        <v>32</v>
      </c>
      <c r="E50" s="8"/>
      <c r="F50" s="1">
        <v>102.7047913446677</v>
      </c>
      <c r="G50" s="43">
        <v>104.94590417310665</v>
      </c>
      <c r="H50" s="49">
        <f t="shared" si="0"/>
        <v>103.82534775888718</v>
      </c>
    </row>
    <row r="51" spans="2:8" x14ac:dyDescent="0.2">
      <c r="B51" s="7">
        <v>40</v>
      </c>
      <c r="C51" s="22" t="s">
        <v>404</v>
      </c>
      <c r="D51" s="23" t="s">
        <v>32</v>
      </c>
      <c r="E51" s="8"/>
      <c r="F51" s="1">
        <v>113.77493413624389</v>
      </c>
      <c r="G51" s="43">
        <v>115.05457282649604</v>
      </c>
      <c r="H51" s="49">
        <f t="shared" si="0"/>
        <v>114.41475348136996</v>
      </c>
    </row>
    <row r="52" spans="2:8" x14ac:dyDescent="0.2">
      <c r="B52" s="7">
        <v>41</v>
      </c>
      <c r="C52" s="22" t="s">
        <v>48</v>
      </c>
      <c r="D52" s="23" t="s">
        <v>16</v>
      </c>
      <c r="E52" s="8"/>
      <c r="F52" s="1">
        <v>59.537798668233457</v>
      </c>
      <c r="G52" s="43">
        <v>60.164512338425382</v>
      </c>
      <c r="H52" s="49">
        <f t="shared" si="0"/>
        <v>59.851155503329423</v>
      </c>
    </row>
    <row r="53" spans="2:8" x14ac:dyDescent="0.2">
      <c r="B53" s="7">
        <v>42</v>
      </c>
      <c r="C53" s="22" t="s">
        <v>405</v>
      </c>
      <c r="D53" s="23" t="s">
        <v>37</v>
      </c>
      <c r="E53" s="8"/>
      <c r="F53" s="1">
        <v>78.413890192397943</v>
      </c>
      <c r="G53" s="43">
        <v>84.748944157672454</v>
      </c>
      <c r="H53" s="49">
        <f t="shared" si="0"/>
        <v>81.581417175035199</v>
      </c>
    </row>
    <row r="54" spans="2:8" x14ac:dyDescent="0.2">
      <c r="B54" s="7">
        <v>43</v>
      </c>
      <c r="C54" s="22" t="s">
        <v>49</v>
      </c>
      <c r="D54" s="23" t="s">
        <v>32</v>
      </c>
      <c r="E54" s="8"/>
      <c r="F54" s="1">
        <v>108.47750865051904</v>
      </c>
      <c r="G54" s="43">
        <v>86.851211072664356</v>
      </c>
      <c r="H54" s="49">
        <f t="shared" si="0"/>
        <v>97.664359861591691</v>
      </c>
    </row>
    <row r="55" spans="2:8" x14ac:dyDescent="0.2">
      <c r="B55" s="7">
        <v>44</v>
      </c>
      <c r="C55" s="22" t="s">
        <v>50</v>
      </c>
      <c r="D55" s="23" t="s">
        <v>32</v>
      </c>
      <c r="E55" s="8"/>
      <c r="F55" s="1">
        <v>85.470984020185028</v>
      </c>
      <c r="G55" s="43">
        <v>84.356602186711527</v>
      </c>
      <c r="H55" s="49">
        <f t="shared" si="0"/>
        <v>84.913793103448285</v>
      </c>
    </row>
    <row r="56" spans="2:8" x14ac:dyDescent="0.2">
      <c r="B56" s="7">
        <v>45</v>
      </c>
      <c r="C56" s="22" t="s">
        <v>51</v>
      </c>
      <c r="D56" s="23" t="s">
        <v>32</v>
      </c>
      <c r="E56" s="8"/>
      <c r="F56" s="1">
        <v>99.860724233983291</v>
      </c>
      <c r="G56" s="43">
        <v>96.796657381615603</v>
      </c>
      <c r="H56" s="49">
        <f t="shared" si="0"/>
        <v>98.328690807799447</v>
      </c>
    </row>
    <row r="57" spans="2:8" x14ac:dyDescent="0.2">
      <c r="B57" s="7">
        <v>46</v>
      </c>
      <c r="C57" s="22" t="s">
        <v>52</v>
      </c>
      <c r="D57" s="23" t="s">
        <v>32</v>
      </c>
      <c r="E57" s="8"/>
      <c r="F57" s="1">
        <v>100.45622420160765</v>
      </c>
      <c r="G57" s="43">
        <v>98.747193859077413</v>
      </c>
      <c r="H57" s="49">
        <f t="shared" si="0"/>
        <v>99.601709030342533</v>
      </c>
    </row>
    <row r="58" spans="2:8" x14ac:dyDescent="0.2">
      <c r="B58" s="7">
        <v>47</v>
      </c>
      <c r="C58" s="22" t="s">
        <v>401</v>
      </c>
      <c r="D58" s="23" t="s">
        <v>402</v>
      </c>
      <c r="E58" s="8"/>
      <c r="F58" s="1">
        <v>91.309012875536482</v>
      </c>
      <c r="G58" s="43">
        <v>84.656652360515011</v>
      </c>
      <c r="H58" s="49">
        <f t="shared" si="0"/>
        <v>87.982832618025753</v>
      </c>
    </row>
    <row r="59" spans="2:8" x14ac:dyDescent="0.2">
      <c r="B59" s="7">
        <v>48</v>
      </c>
      <c r="C59" s="22" t="s">
        <v>53</v>
      </c>
      <c r="D59" s="23" t="s">
        <v>32</v>
      </c>
      <c r="E59" s="8"/>
      <c r="F59" s="1">
        <v>98.021264028352036</v>
      </c>
      <c r="G59" s="43">
        <v>82.575310100413475</v>
      </c>
      <c r="H59" s="49">
        <f t="shared" si="0"/>
        <v>90.298287064382748</v>
      </c>
    </row>
    <row r="60" spans="2:8" x14ac:dyDescent="0.2">
      <c r="B60" s="7">
        <v>49</v>
      </c>
      <c r="C60" s="22" t="s">
        <v>54</v>
      </c>
      <c r="D60" s="23" t="s">
        <v>37</v>
      </c>
      <c r="E60" s="8"/>
      <c r="F60" s="1">
        <v>82.030641391846274</v>
      </c>
      <c r="G60" s="43">
        <v>84.108023889898732</v>
      </c>
      <c r="H60" s="49">
        <f t="shared" si="0"/>
        <v>83.069332640872503</v>
      </c>
    </row>
    <row r="61" spans="2:8" x14ac:dyDescent="0.2">
      <c r="B61" s="7">
        <v>50</v>
      </c>
      <c r="C61" s="22" t="s">
        <v>55</v>
      </c>
      <c r="D61" s="23" t="s">
        <v>37</v>
      </c>
      <c r="E61" s="8"/>
      <c r="F61" s="1">
        <v>97.814207650273218</v>
      </c>
      <c r="G61" s="43">
        <v>96.799375487900079</v>
      </c>
      <c r="H61" s="49">
        <f t="shared" si="0"/>
        <v>97.306791569086641</v>
      </c>
    </row>
    <row r="62" spans="2:8" x14ac:dyDescent="0.2">
      <c r="B62" s="7">
        <v>51</v>
      </c>
      <c r="C62" s="22" t="s">
        <v>432</v>
      </c>
      <c r="D62" s="23" t="s">
        <v>16</v>
      </c>
      <c r="E62" s="8"/>
      <c r="F62" s="1">
        <v>72.295673076923066</v>
      </c>
      <c r="G62" s="43">
        <v>78.149038461538467</v>
      </c>
      <c r="H62" s="49">
        <f t="shared" si="0"/>
        <v>75.222355769230774</v>
      </c>
    </row>
    <row r="63" spans="2:8" x14ac:dyDescent="0.2">
      <c r="B63" s="7">
        <v>52</v>
      </c>
      <c r="C63" s="22" t="s">
        <v>56</v>
      </c>
      <c r="D63" s="23" t="s">
        <v>31</v>
      </c>
      <c r="E63" s="8"/>
      <c r="F63" s="1">
        <v>111.91349437207538</v>
      </c>
      <c r="G63" s="43">
        <v>104.57822182875933</v>
      </c>
      <c r="H63" s="49">
        <f t="shared" si="0"/>
        <v>108.24585810041735</v>
      </c>
    </row>
    <row r="64" spans="2:8" x14ac:dyDescent="0.2">
      <c r="B64" s="7">
        <v>53</v>
      </c>
      <c r="C64" s="22" t="s">
        <v>57</v>
      </c>
      <c r="D64" s="23" t="s">
        <v>31</v>
      </c>
      <c r="E64" s="8"/>
      <c r="F64" s="1">
        <v>84.142287234042556</v>
      </c>
      <c r="G64" s="43">
        <v>83.610372340425528</v>
      </c>
      <c r="H64" s="49">
        <f t="shared" si="0"/>
        <v>83.876329787234042</v>
      </c>
    </row>
    <row r="65" spans="2:8" x14ac:dyDescent="0.2">
      <c r="B65" s="7">
        <v>54</v>
      </c>
      <c r="C65" s="22" t="s">
        <v>433</v>
      </c>
      <c r="D65" s="23" t="s">
        <v>37</v>
      </c>
      <c r="E65" s="8"/>
      <c r="F65" s="1">
        <v>100.40363269424823</v>
      </c>
      <c r="G65" s="43">
        <v>100.12973908029407</v>
      </c>
      <c r="H65" s="49">
        <f t="shared" si="0"/>
        <v>100.26668588727115</v>
      </c>
    </row>
    <row r="66" spans="2:8" x14ac:dyDescent="0.2">
      <c r="B66" s="7">
        <v>55</v>
      </c>
      <c r="C66" s="22" t="s">
        <v>382</v>
      </c>
      <c r="D66" s="23" t="s">
        <v>58</v>
      </c>
      <c r="E66" s="8"/>
      <c r="F66" s="1">
        <v>99.902439024390247</v>
      </c>
      <c r="G66" s="43">
        <v>84.975609756097555</v>
      </c>
      <c r="H66" s="49">
        <f t="shared" si="0"/>
        <v>92.439024390243901</v>
      </c>
    </row>
    <row r="67" spans="2:8" x14ac:dyDescent="0.2">
      <c r="B67" s="7">
        <v>56</v>
      </c>
      <c r="C67" s="22" t="s">
        <v>59</v>
      </c>
      <c r="D67" s="23" t="s">
        <v>58</v>
      </c>
      <c r="E67" s="8"/>
      <c r="F67" s="1">
        <v>105.59193954659949</v>
      </c>
      <c r="G67" s="43">
        <v>102.41813602015112</v>
      </c>
      <c r="H67" s="49">
        <f t="shared" si="0"/>
        <v>104.00503778337531</v>
      </c>
    </row>
    <row r="68" spans="2:8" x14ac:dyDescent="0.2">
      <c r="B68" s="7">
        <v>57</v>
      </c>
      <c r="C68" s="22" t="s">
        <v>385</v>
      </c>
      <c r="D68" s="23" t="s">
        <v>58</v>
      </c>
      <c r="E68" s="8"/>
      <c r="F68" s="1">
        <v>95.323479525078753</v>
      </c>
      <c r="G68" s="43">
        <v>95.178095468863575</v>
      </c>
      <c r="H68" s="49">
        <f t="shared" si="0"/>
        <v>95.250787496971157</v>
      </c>
    </row>
    <row r="69" spans="2:8" x14ac:dyDescent="0.2">
      <c r="B69" s="7">
        <v>58</v>
      </c>
      <c r="C69" s="22" t="s">
        <v>429</v>
      </c>
      <c r="D69" s="23" t="s">
        <v>58</v>
      </c>
      <c r="E69" s="8"/>
      <c r="F69" s="1">
        <v>102.81102143055942</v>
      </c>
      <c r="G69" s="43">
        <v>97.272474255496803</v>
      </c>
      <c r="H69" s="49">
        <f t="shared" si="0"/>
        <v>100.04174784302811</v>
      </c>
    </row>
    <row r="70" spans="2:8" x14ac:dyDescent="0.2">
      <c r="B70" s="7">
        <v>59</v>
      </c>
      <c r="C70" s="22" t="s">
        <v>431</v>
      </c>
      <c r="D70" s="23" t="s">
        <v>58</v>
      </c>
      <c r="E70" s="8"/>
      <c r="F70" s="1">
        <v>100.58972198820555</v>
      </c>
      <c r="G70" s="43">
        <v>95.534962089300762</v>
      </c>
      <c r="H70" s="49">
        <f t="shared" si="0"/>
        <v>98.062342038753158</v>
      </c>
    </row>
    <row r="71" spans="2:8" x14ac:dyDescent="0.2">
      <c r="B71" s="7">
        <v>60</v>
      </c>
      <c r="C71" s="22" t="s">
        <v>435</v>
      </c>
      <c r="D71" s="23" t="s">
        <v>58</v>
      </c>
      <c r="E71" s="8"/>
      <c r="F71" s="1">
        <v>99.820563430827207</v>
      </c>
      <c r="G71" s="43">
        <v>96.483043244213178</v>
      </c>
      <c r="H71" s="49">
        <f t="shared" si="0"/>
        <v>98.151803337520192</v>
      </c>
    </row>
    <row r="72" spans="2:8" x14ac:dyDescent="0.2">
      <c r="B72" s="7">
        <v>61</v>
      </c>
      <c r="C72" s="22" t="s">
        <v>423</v>
      </c>
      <c r="D72" s="23" t="s">
        <v>58</v>
      </c>
      <c r="E72" s="8"/>
      <c r="F72" s="1">
        <v>104.41767068273093</v>
      </c>
      <c r="G72" s="43">
        <v>101.44578313253012</v>
      </c>
      <c r="H72" s="49">
        <f t="shared" si="0"/>
        <v>102.93172690763052</v>
      </c>
    </row>
    <row r="73" spans="2:8" x14ac:dyDescent="0.2">
      <c r="B73" s="7">
        <v>62</v>
      </c>
      <c r="C73" s="22" t="s">
        <v>383</v>
      </c>
      <c r="D73" s="23" t="s">
        <v>58</v>
      </c>
      <c r="E73" s="8"/>
      <c r="F73" s="1">
        <v>94.666666666666671</v>
      </c>
      <c r="G73" s="43">
        <v>95.111111111111114</v>
      </c>
      <c r="H73" s="49">
        <f t="shared" si="0"/>
        <v>94.888888888888886</v>
      </c>
    </row>
    <row r="74" spans="2:8" x14ac:dyDescent="0.2">
      <c r="B74" s="7">
        <v>63</v>
      </c>
      <c r="C74" s="22" t="s">
        <v>386</v>
      </c>
      <c r="D74" s="23" t="s">
        <v>58</v>
      </c>
      <c r="E74" s="8"/>
      <c r="F74" s="1">
        <v>97.682011100228536</v>
      </c>
      <c r="G74" s="43">
        <v>95.461965393405151</v>
      </c>
      <c r="H74" s="49">
        <f t="shared" si="0"/>
        <v>96.571988246816844</v>
      </c>
    </row>
    <row r="75" spans="2:8" x14ac:dyDescent="0.2">
      <c r="B75" s="7">
        <v>64</v>
      </c>
      <c r="C75" s="22" t="s">
        <v>424</v>
      </c>
      <c r="D75" s="23" t="s">
        <v>58</v>
      </c>
      <c r="E75" s="8"/>
      <c r="F75" s="1">
        <v>89.13274336283186</v>
      </c>
      <c r="G75" s="43">
        <v>85.946902654867259</v>
      </c>
      <c r="H75" s="49">
        <f t="shared" si="0"/>
        <v>87.539823008849567</v>
      </c>
    </row>
    <row r="76" spans="2:8" x14ac:dyDescent="0.2">
      <c r="B76" s="7">
        <v>65</v>
      </c>
      <c r="C76" s="22" t="s">
        <v>387</v>
      </c>
      <c r="D76" s="23" t="s">
        <v>58</v>
      </c>
      <c r="E76" s="8"/>
      <c r="F76" s="1">
        <v>101.93447737909516</v>
      </c>
      <c r="G76" s="43">
        <v>87.987519500780024</v>
      </c>
      <c r="H76" s="49">
        <f t="shared" si="0"/>
        <v>94.960998439937583</v>
      </c>
    </row>
    <row r="77" spans="2:8" x14ac:dyDescent="0.2">
      <c r="B77" s="7">
        <v>66</v>
      </c>
      <c r="C77" s="22" t="s">
        <v>60</v>
      </c>
      <c r="D77" s="23" t="s">
        <v>58</v>
      </c>
      <c r="E77" s="8"/>
      <c r="F77" s="1">
        <v>95.9049959049959</v>
      </c>
      <c r="G77" s="43">
        <v>91.127491127491126</v>
      </c>
      <c r="H77" s="49">
        <f t="shared" si="0"/>
        <v>93.51624351624352</v>
      </c>
    </row>
    <row r="78" spans="2:8" x14ac:dyDescent="0.2">
      <c r="B78" s="7">
        <v>67</v>
      </c>
      <c r="C78" s="22" t="s">
        <v>61</v>
      </c>
      <c r="D78" s="23" t="s">
        <v>58</v>
      </c>
      <c r="E78" s="8"/>
      <c r="F78" s="1">
        <v>94.994145199063226</v>
      </c>
      <c r="G78" s="43">
        <v>88.875878220140521</v>
      </c>
      <c r="H78" s="49">
        <f t="shared" si="0"/>
        <v>91.935011709601866</v>
      </c>
    </row>
    <row r="79" spans="2:8" x14ac:dyDescent="0.2">
      <c r="B79" s="7">
        <v>68</v>
      </c>
      <c r="C79" s="22" t="s">
        <v>62</v>
      </c>
      <c r="D79" s="23" t="s">
        <v>58</v>
      </c>
      <c r="E79" s="8"/>
      <c r="F79" s="1">
        <v>94.038829641782883</v>
      </c>
      <c r="G79" s="43">
        <v>96.609242548537054</v>
      </c>
      <c r="H79" s="49">
        <f t="shared" si="0"/>
        <v>95.324036095159968</v>
      </c>
    </row>
    <row r="80" spans="2:8" x14ac:dyDescent="0.2">
      <c r="B80" s="7">
        <v>69</v>
      </c>
      <c r="C80" s="22" t="s">
        <v>63</v>
      </c>
      <c r="D80" s="23" t="s">
        <v>58</v>
      </c>
      <c r="E80" s="8"/>
      <c r="F80" s="1">
        <v>83.087942697970547</v>
      </c>
      <c r="G80" s="43">
        <v>92.837246319140462</v>
      </c>
      <c r="H80" s="49">
        <f t="shared" si="0"/>
        <v>87.962594508555497</v>
      </c>
    </row>
    <row r="81" spans="2:8" x14ac:dyDescent="0.2">
      <c r="B81" s="7">
        <v>70</v>
      </c>
      <c r="C81" s="22" t="s">
        <v>64</v>
      </c>
      <c r="D81" s="23" t="s">
        <v>58</v>
      </c>
      <c r="E81" s="8"/>
      <c r="F81" s="1">
        <v>94.840834248079034</v>
      </c>
      <c r="G81" s="43">
        <v>90.559824368825474</v>
      </c>
      <c r="H81" s="49">
        <f t="shared" si="0"/>
        <v>92.700329308452254</v>
      </c>
    </row>
    <row r="82" spans="2:8" x14ac:dyDescent="0.2">
      <c r="B82" s="7">
        <v>71</v>
      </c>
      <c r="C82" s="22" t="s">
        <v>425</v>
      </c>
      <c r="D82" s="23" t="s">
        <v>58</v>
      </c>
      <c r="E82" s="8"/>
      <c r="F82" s="1">
        <v>108.12898891501513</v>
      </c>
      <c r="G82" s="43">
        <v>94.994961370507227</v>
      </c>
      <c r="H82" s="49">
        <f t="shared" si="0"/>
        <v>101.56197514276118</v>
      </c>
    </row>
    <row r="83" spans="2:8" x14ac:dyDescent="0.2">
      <c r="B83" s="7">
        <v>72</v>
      </c>
      <c r="C83" s="22" t="s">
        <v>65</v>
      </c>
      <c r="D83" s="23" t="s">
        <v>58</v>
      </c>
      <c r="E83" s="8"/>
      <c r="F83" s="1">
        <v>92.933507170795309</v>
      </c>
      <c r="G83" s="43">
        <v>89.517601043024769</v>
      </c>
      <c r="H83" s="49">
        <f t="shared" si="0"/>
        <v>91.225554106910039</v>
      </c>
    </row>
    <row r="84" spans="2:8" x14ac:dyDescent="0.2">
      <c r="B84" s="7">
        <v>73</v>
      </c>
      <c r="C84" s="22" t="s">
        <v>66</v>
      </c>
      <c r="D84" s="23" t="s">
        <v>58</v>
      </c>
      <c r="E84" s="8"/>
      <c r="F84" s="1">
        <v>114.85576923076923</v>
      </c>
      <c r="G84" s="43">
        <v>97.54807692307692</v>
      </c>
      <c r="H84" s="49">
        <f t="shared" si="0"/>
        <v>106.20192307692307</v>
      </c>
    </row>
    <row r="85" spans="2:8" x14ac:dyDescent="0.2">
      <c r="B85" s="7">
        <v>74</v>
      </c>
      <c r="C85" s="22" t="s">
        <v>67</v>
      </c>
      <c r="D85" s="23" t="s">
        <v>58</v>
      </c>
      <c r="E85" s="8"/>
      <c r="F85" s="1">
        <v>98.892988929889299</v>
      </c>
      <c r="G85" s="43">
        <v>101.19926199261992</v>
      </c>
      <c r="H85" s="49">
        <f t="shared" si="0"/>
        <v>100.0461254612546</v>
      </c>
    </row>
    <row r="86" spans="2:8" x14ac:dyDescent="0.2">
      <c r="B86" s="7">
        <v>75</v>
      </c>
      <c r="C86" s="22" t="s">
        <v>388</v>
      </c>
      <c r="D86" s="23" t="s">
        <v>58</v>
      </c>
      <c r="E86" s="8"/>
      <c r="F86" s="1">
        <v>112.04386839481555</v>
      </c>
      <c r="G86" s="43">
        <v>95.692921236291127</v>
      </c>
      <c r="H86" s="49">
        <f t="shared" si="0"/>
        <v>103.86839481555333</v>
      </c>
    </row>
    <row r="87" spans="2:8" x14ac:dyDescent="0.2">
      <c r="B87" s="7">
        <v>76</v>
      </c>
      <c r="C87" s="22" t="s">
        <v>68</v>
      </c>
      <c r="D87" s="23" t="s">
        <v>32</v>
      </c>
      <c r="E87" s="8"/>
      <c r="F87" s="1">
        <v>99.32228915662651</v>
      </c>
      <c r="G87" s="43">
        <v>94.126506024096386</v>
      </c>
      <c r="H87" s="49">
        <f t="shared" si="0"/>
        <v>96.724397590361448</v>
      </c>
    </row>
    <row r="88" spans="2:8" x14ac:dyDescent="0.2">
      <c r="B88" s="7">
        <v>77</v>
      </c>
      <c r="C88" s="22" t="s">
        <v>69</v>
      </c>
      <c r="D88" s="23" t="s">
        <v>32</v>
      </c>
      <c r="E88" s="8"/>
      <c r="F88" s="1">
        <v>97.921587151629666</v>
      </c>
      <c r="G88" s="43">
        <v>94.378837978271136</v>
      </c>
      <c r="H88" s="49">
        <f t="shared" si="0"/>
        <v>96.150212564950408</v>
      </c>
    </row>
    <row r="89" spans="2:8" x14ac:dyDescent="0.2">
      <c r="B89" s="7">
        <v>78</v>
      </c>
      <c r="C89" s="22" t="s">
        <v>70</v>
      </c>
      <c r="D89" s="23" t="s">
        <v>71</v>
      </c>
      <c r="E89" s="8"/>
      <c r="F89" s="1">
        <v>91.348800629178143</v>
      </c>
      <c r="G89" s="43">
        <v>89.854502556036181</v>
      </c>
      <c r="H89" s="49">
        <f t="shared" si="0"/>
        <v>90.601651592607169</v>
      </c>
    </row>
    <row r="90" spans="2:8" x14ac:dyDescent="0.2">
      <c r="B90" s="7">
        <v>79</v>
      </c>
      <c r="C90" s="22" t="s">
        <v>72</v>
      </c>
      <c r="D90" s="23" t="s">
        <v>71</v>
      </c>
      <c r="E90" s="8"/>
      <c r="F90" s="1">
        <v>105.10859590088712</v>
      </c>
      <c r="G90" s="43">
        <v>94.769042520648512</v>
      </c>
      <c r="H90" s="49">
        <f t="shared" si="0"/>
        <v>99.938819210767818</v>
      </c>
    </row>
    <row r="91" spans="2:8" x14ac:dyDescent="0.2">
      <c r="B91" s="7">
        <v>80</v>
      </c>
      <c r="C91" s="22" t="s">
        <v>73</v>
      </c>
      <c r="D91" s="23" t="s">
        <v>71</v>
      </c>
      <c r="E91" s="8"/>
      <c r="F91" s="1">
        <v>124.29696287964005</v>
      </c>
      <c r="G91" s="43">
        <v>116.12298462692164</v>
      </c>
      <c r="H91" s="49">
        <f t="shared" si="0"/>
        <v>120.20997375328085</v>
      </c>
    </row>
    <row r="92" spans="2:8" x14ac:dyDescent="0.2">
      <c r="B92" s="7">
        <v>81</v>
      </c>
      <c r="C92" s="22" t="s">
        <v>74</v>
      </c>
      <c r="D92" s="23" t="s">
        <v>71</v>
      </c>
      <c r="E92" s="8"/>
      <c r="F92" s="1">
        <v>96.430661205383259</v>
      </c>
      <c r="G92" s="43">
        <v>102.80866003510825</v>
      </c>
      <c r="H92" s="49">
        <f t="shared" si="0"/>
        <v>99.619660620245753</v>
      </c>
    </row>
    <row r="93" spans="2:8" x14ac:dyDescent="0.2">
      <c r="B93" s="7">
        <v>82</v>
      </c>
      <c r="C93" s="22" t="s">
        <v>75</v>
      </c>
      <c r="D93" s="23" t="s">
        <v>71</v>
      </c>
      <c r="E93" s="8"/>
      <c r="F93" s="1">
        <v>123.00578034682081</v>
      </c>
      <c r="G93" s="43">
        <v>113.17919075144509</v>
      </c>
      <c r="H93" s="49">
        <f t="shared" si="0"/>
        <v>118.09248554913296</v>
      </c>
    </row>
    <row r="94" spans="2:8" x14ac:dyDescent="0.2">
      <c r="B94" s="7">
        <v>83</v>
      </c>
      <c r="C94" s="22" t="s">
        <v>76</v>
      </c>
      <c r="D94" s="23" t="s">
        <v>71</v>
      </c>
      <c r="E94" s="8"/>
      <c r="F94" s="1">
        <v>104.95378927911277</v>
      </c>
      <c r="G94" s="43">
        <v>102.00862600123229</v>
      </c>
      <c r="H94" s="49">
        <f t="shared" si="0"/>
        <v>103.48120764017253</v>
      </c>
    </row>
    <row r="95" spans="2:8" x14ac:dyDescent="0.2">
      <c r="B95" s="7">
        <v>84</v>
      </c>
      <c r="C95" s="22" t="s">
        <v>77</v>
      </c>
      <c r="D95" s="23" t="s">
        <v>37</v>
      </c>
      <c r="E95" s="8"/>
      <c r="F95" s="1">
        <v>96.241674595623223</v>
      </c>
      <c r="G95" s="43">
        <v>94.938154138915323</v>
      </c>
      <c r="H95" s="49">
        <f t="shared" si="0"/>
        <v>95.589914367269273</v>
      </c>
    </row>
    <row r="96" spans="2:8" x14ac:dyDescent="0.2">
      <c r="B96" s="7">
        <v>85</v>
      </c>
      <c r="C96" s="22" t="s">
        <v>78</v>
      </c>
      <c r="D96" s="23" t="s">
        <v>37</v>
      </c>
      <c r="E96" s="8"/>
      <c r="F96" s="1">
        <v>103.97439867864149</v>
      </c>
      <c r="G96" s="43">
        <v>107.0506864870445</v>
      </c>
      <c r="H96" s="49">
        <f t="shared" si="0"/>
        <v>105.512542582843</v>
      </c>
    </row>
    <row r="97" spans="2:8" x14ac:dyDescent="0.2">
      <c r="B97" s="7">
        <v>86</v>
      </c>
      <c r="C97" s="22" t="s">
        <v>79</v>
      </c>
      <c r="D97" s="23" t="s">
        <v>58</v>
      </c>
      <c r="E97" s="8"/>
      <c r="F97" s="1">
        <v>93.10465523276163</v>
      </c>
      <c r="G97" s="43">
        <v>92.229611480574022</v>
      </c>
      <c r="H97" s="49">
        <f t="shared" si="0"/>
        <v>92.667133356667819</v>
      </c>
    </row>
    <row r="98" spans="2:8" x14ac:dyDescent="0.2">
      <c r="B98" s="7">
        <v>87</v>
      </c>
      <c r="C98" s="22" t="s">
        <v>80</v>
      </c>
      <c r="D98" s="23" t="s">
        <v>58</v>
      </c>
      <c r="E98" s="8"/>
      <c r="F98" s="1">
        <v>99.298025697273587</v>
      </c>
      <c r="G98" s="43">
        <v>103.19649012848637</v>
      </c>
      <c r="H98" s="49">
        <f t="shared" si="0"/>
        <v>101.24725791287997</v>
      </c>
    </row>
    <row r="99" spans="2:8" x14ac:dyDescent="0.2">
      <c r="B99" s="7">
        <v>88</v>
      </c>
      <c r="C99" s="22" t="s">
        <v>81</v>
      </c>
      <c r="D99" s="23" t="s">
        <v>58</v>
      </c>
      <c r="E99" s="8"/>
      <c r="F99" s="1">
        <v>116.37612255678818</v>
      </c>
      <c r="G99" s="43">
        <v>116.71949286846275</v>
      </c>
      <c r="H99" s="49">
        <f t="shared" si="0"/>
        <v>116.54780771262546</v>
      </c>
    </row>
    <row r="100" spans="2:8" x14ac:dyDescent="0.2">
      <c r="B100" s="7">
        <v>89</v>
      </c>
      <c r="C100" s="22" t="s">
        <v>82</v>
      </c>
      <c r="D100" s="23" t="s">
        <v>58</v>
      </c>
      <c r="E100" s="8"/>
      <c r="F100" s="1">
        <v>96.543711879175149</v>
      </c>
      <c r="G100" s="43">
        <v>85.013069997095556</v>
      </c>
      <c r="H100" s="49">
        <f t="shared" si="0"/>
        <v>90.778390938135345</v>
      </c>
    </row>
    <row r="101" spans="2:8" x14ac:dyDescent="0.2">
      <c r="B101" s="7">
        <v>90</v>
      </c>
      <c r="C101" s="22" t="s">
        <v>83</v>
      </c>
      <c r="D101" s="23" t="s">
        <v>35</v>
      </c>
      <c r="E101" s="8"/>
      <c r="F101" s="1">
        <v>100.23547880690738</v>
      </c>
      <c r="G101" s="43">
        <v>93.956043956043956</v>
      </c>
      <c r="H101" s="49">
        <f t="shared" si="0"/>
        <v>97.095761381475668</v>
      </c>
    </row>
    <row r="102" spans="2:8" x14ac:dyDescent="0.2">
      <c r="B102" s="7">
        <v>91</v>
      </c>
      <c r="C102" s="22" t="s">
        <v>84</v>
      </c>
      <c r="D102" s="23" t="s">
        <v>16</v>
      </c>
      <c r="E102" s="8"/>
      <c r="F102" s="1">
        <v>74.579596412556043</v>
      </c>
      <c r="G102" s="43">
        <v>70.431614349775785</v>
      </c>
      <c r="H102" s="49">
        <f t="shared" si="0"/>
        <v>72.505605381165907</v>
      </c>
    </row>
    <row r="103" spans="2:8" x14ac:dyDescent="0.2">
      <c r="B103" s="7">
        <v>92</v>
      </c>
      <c r="C103" s="22" t="s">
        <v>85</v>
      </c>
      <c r="D103" s="23" t="s">
        <v>16</v>
      </c>
      <c r="E103" s="8"/>
      <c r="F103" s="1">
        <v>79.739458347617415</v>
      </c>
      <c r="G103" s="43">
        <v>56.256427836818645</v>
      </c>
      <c r="H103" s="49">
        <f t="shared" ref="H103:H166" si="1">AVERAGE(F103:G103)</f>
        <v>67.997943092218037</v>
      </c>
    </row>
    <row r="104" spans="2:8" x14ac:dyDescent="0.2">
      <c r="B104" s="7">
        <v>93</v>
      </c>
      <c r="C104" s="22" t="s">
        <v>86</v>
      </c>
      <c r="D104" s="23" t="s">
        <v>32</v>
      </c>
      <c r="E104" s="8"/>
      <c r="F104" s="1">
        <v>106.41196505256923</v>
      </c>
      <c r="G104" s="43">
        <v>105.16807344883756</v>
      </c>
      <c r="H104" s="49">
        <f t="shared" si="1"/>
        <v>105.79001925070339</v>
      </c>
    </row>
    <row r="105" spans="2:8" x14ac:dyDescent="0.2">
      <c r="B105" s="7">
        <v>94</v>
      </c>
      <c r="C105" s="22" t="s">
        <v>87</v>
      </c>
      <c r="D105" s="23" t="s">
        <v>32</v>
      </c>
      <c r="E105" s="8"/>
      <c r="F105" s="1">
        <v>143.02473050095116</v>
      </c>
      <c r="G105" s="43">
        <v>123.08180088776157</v>
      </c>
      <c r="H105" s="49">
        <f t="shared" si="1"/>
        <v>133.05326569435636</v>
      </c>
    </row>
    <row r="106" spans="2:8" x14ac:dyDescent="0.2">
      <c r="B106" s="7">
        <v>95</v>
      </c>
      <c r="C106" s="22" t="s">
        <v>88</v>
      </c>
      <c r="D106" s="23" t="s">
        <v>32</v>
      </c>
      <c r="E106" s="8"/>
      <c r="F106" s="1">
        <v>110.26615969581751</v>
      </c>
      <c r="G106" s="43">
        <v>95.364837950389287</v>
      </c>
      <c r="H106" s="49">
        <f t="shared" si="1"/>
        <v>102.8154988231034</v>
      </c>
    </row>
    <row r="107" spans="2:8" x14ac:dyDescent="0.2">
      <c r="B107" s="7">
        <v>96</v>
      </c>
      <c r="C107" s="22" t="s">
        <v>89</v>
      </c>
      <c r="D107" s="23" t="s">
        <v>32</v>
      </c>
      <c r="E107" s="8"/>
      <c r="F107" s="1">
        <v>161.71383647798743</v>
      </c>
      <c r="G107" s="43">
        <v>82.704402515723274</v>
      </c>
      <c r="H107" s="49">
        <f t="shared" si="1"/>
        <v>122.20911949685535</v>
      </c>
    </row>
    <row r="108" spans="2:8" x14ac:dyDescent="0.2">
      <c r="B108" s="7">
        <v>97</v>
      </c>
      <c r="C108" s="22" t="s">
        <v>395</v>
      </c>
      <c r="D108" s="23" t="s">
        <v>16</v>
      </c>
      <c r="E108" s="8"/>
      <c r="F108" s="1">
        <v>101.50300601202404</v>
      </c>
      <c r="G108" s="43">
        <v>110.32064128256513</v>
      </c>
      <c r="H108" s="49">
        <f t="shared" si="1"/>
        <v>105.9118236472946</v>
      </c>
    </row>
    <row r="109" spans="2:8" x14ac:dyDescent="0.2">
      <c r="B109" s="7">
        <v>98</v>
      </c>
      <c r="C109" s="22" t="s">
        <v>396</v>
      </c>
      <c r="D109" s="23" t="s">
        <v>16</v>
      </c>
      <c r="E109" s="8"/>
      <c r="F109" s="1">
        <v>135.52660631485981</v>
      </c>
      <c r="G109" s="43">
        <v>95.738573636564368</v>
      </c>
      <c r="H109" s="49">
        <f t="shared" si="1"/>
        <v>115.63258997571208</v>
      </c>
    </row>
    <row r="110" spans="2:8" x14ac:dyDescent="0.2">
      <c r="B110" s="7">
        <v>99</v>
      </c>
      <c r="C110" s="22" t="s">
        <v>394</v>
      </c>
      <c r="D110" s="23" t="s">
        <v>16</v>
      </c>
      <c r="E110" s="8"/>
      <c r="F110" s="1">
        <v>93.211978044882926</v>
      </c>
      <c r="G110" s="43">
        <v>90.898353366219681</v>
      </c>
      <c r="H110" s="49">
        <f t="shared" si="1"/>
        <v>92.055165705551303</v>
      </c>
    </row>
    <row r="111" spans="2:8" x14ac:dyDescent="0.2">
      <c r="B111" s="7">
        <v>100</v>
      </c>
      <c r="C111" s="22" t="s">
        <v>90</v>
      </c>
      <c r="D111" s="23" t="s">
        <v>31</v>
      </c>
      <c r="E111" s="8"/>
      <c r="F111" s="1">
        <v>124.38650306748467</v>
      </c>
      <c r="G111" s="43">
        <v>113.54805725971372</v>
      </c>
      <c r="H111" s="49">
        <f t="shared" si="1"/>
        <v>118.96728016359918</v>
      </c>
    </row>
    <row r="112" spans="2:8" x14ac:dyDescent="0.2">
      <c r="B112" s="7">
        <v>101</v>
      </c>
      <c r="C112" s="22" t="s">
        <v>91</v>
      </c>
      <c r="D112" s="23" t="s">
        <v>97</v>
      </c>
      <c r="E112" s="8"/>
      <c r="F112" s="1">
        <v>81.006090683510038</v>
      </c>
      <c r="G112" s="43">
        <v>82.810737649447333</v>
      </c>
      <c r="H112" s="49">
        <f t="shared" si="1"/>
        <v>81.908414166478678</v>
      </c>
    </row>
    <row r="113" spans="2:8" x14ac:dyDescent="0.2">
      <c r="B113" s="7">
        <v>102</v>
      </c>
      <c r="C113" s="22" t="s">
        <v>92</v>
      </c>
      <c r="D113" s="23" t="s">
        <v>58</v>
      </c>
      <c r="E113" s="8"/>
      <c r="F113" s="1">
        <v>104.0551500405515</v>
      </c>
      <c r="G113" s="43">
        <v>97.810218978102199</v>
      </c>
      <c r="H113" s="49">
        <f t="shared" si="1"/>
        <v>100.93268450932685</v>
      </c>
    </row>
    <row r="114" spans="2:8" x14ac:dyDescent="0.2">
      <c r="B114" s="7">
        <v>103</v>
      </c>
      <c r="C114" s="22" t="s">
        <v>93</v>
      </c>
      <c r="D114" s="23" t="s">
        <v>58</v>
      </c>
      <c r="E114" s="8"/>
      <c r="F114" s="1">
        <v>88.89473684210526</v>
      </c>
      <c r="G114" s="43">
        <v>93.05263157894737</v>
      </c>
      <c r="H114" s="49">
        <f t="shared" si="1"/>
        <v>90.973684210526315</v>
      </c>
    </row>
    <row r="115" spans="2:8" x14ac:dyDescent="0.2">
      <c r="B115" s="7">
        <v>104</v>
      </c>
      <c r="C115" s="22" t="s">
        <v>367</v>
      </c>
      <c r="D115" s="23" t="s">
        <v>58</v>
      </c>
      <c r="E115" s="8"/>
      <c r="F115" s="1">
        <v>101.18068732869492</v>
      </c>
      <c r="G115" s="43">
        <v>95.783259540375283</v>
      </c>
      <c r="H115" s="49">
        <f t="shared" si="1"/>
        <v>98.481973434535092</v>
      </c>
    </row>
    <row r="116" spans="2:8" x14ac:dyDescent="0.2">
      <c r="B116" s="7">
        <v>105</v>
      </c>
      <c r="C116" s="22" t="s">
        <v>94</v>
      </c>
      <c r="D116" s="23" t="s">
        <v>58</v>
      </c>
      <c r="E116" s="8"/>
      <c r="F116" s="1">
        <v>101.29424194400423</v>
      </c>
      <c r="G116" s="43">
        <v>89.725303750660316</v>
      </c>
      <c r="H116" s="49">
        <f t="shared" si="1"/>
        <v>95.509772847332272</v>
      </c>
    </row>
    <row r="117" spans="2:8" x14ac:dyDescent="0.2">
      <c r="B117" s="7">
        <v>106</v>
      </c>
      <c r="C117" s="22" t="s">
        <v>95</v>
      </c>
      <c r="D117" s="23" t="s">
        <v>58</v>
      </c>
      <c r="E117" s="8"/>
      <c r="F117" s="1">
        <v>124.03129657228018</v>
      </c>
      <c r="G117" s="43">
        <v>99.329359165424734</v>
      </c>
      <c r="H117" s="49">
        <f t="shared" si="1"/>
        <v>111.68032786885246</v>
      </c>
    </row>
    <row r="118" spans="2:8" x14ac:dyDescent="0.2">
      <c r="B118" s="7">
        <v>107</v>
      </c>
      <c r="C118" s="22" t="s">
        <v>96</v>
      </c>
      <c r="D118" s="23" t="s">
        <v>97</v>
      </c>
      <c r="E118" s="8"/>
      <c r="F118" s="1">
        <v>95.393917837453316</v>
      </c>
      <c r="G118" s="43">
        <v>104.09034323314957</v>
      </c>
      <c r="H118" s="49">
        <f t="shared" si="1"/>
        <v>99.742130535301442</v>
      </c>
    </row>
    <row r="119" spans="2:8" x14ac:dyDescent="0.2">
      <c r="B119" s="7">
        <v>108</v>
      </c>
      <c r="C119" s="22" t="s">
        <v>98</v>
      </c>
      <c r="D119" s="23" t="s">
        <v>16</v>
      </c>
      <c r="E119" s="8"/>
      <c r="F119" s="1">
        <v>81.621349446122863</v>
      </c>
      <c r="G119" s="43">
        <v>73.615307150050356</v>
      </c>
      <c r="H119" s="49">
        <f t="shared" si="1"/>
        <v>77.61832829808661</v>
      </c>
    </row>
    <row r="120" spans="2:8" x14ac:dyDescent="0.2">
      <c r="B120" s="7">
        <v>109</v>
      </c>
      <c r="C120" s="22" t="s">
        <v>99</v>
      </c>
      <c r="D120" s="23" t="s">
        <v>16</v>
      </c>
      <c r="E120" s="8"/>
      <c r="F120" s="1">
        <v>87.795275590551185</v>
      </c>
      <c r="G120" s="43">
        <v>80.678376741368865</v>
      </c>
      <c r="H120" s="49">
        <f t="shared" si="1"/>
        <v>84.236826165960025</v>
      </c>
    </row>
    <row r="121" spans="2:8" x14ac:dyDescent="0.2">
      <c r="B121" s="7">
        <v>110</v>
      </c>
      <c r="C121" s="22" t="s">
        <v>100</v>
      </c>
      <c r="D121" s="23" t="s">
        <v>16</v>
      </c>
      <c r="E121" s="8"/>
      <c r="F121" s="1">
        <v>80.655475619504401</v>
      </c>
      <c r="G121" s="43">
        <v>66.646682653876894</v>
      </c>
      <c r="H121" s="49">
        <f t="shared" si="1"/>
        <v>73.65107913669064</v>
      </c>
    </row>
    <row r="122" spans="2:8" x14ac:dyDescent="0.2">
      <c r="B122" s="7">
        <v>111</v>
      </c>
      <c r="C122" s="22" t="s">
        <v>101</v>
      </c>
      <c r="D122" s="23" t="s">
        <v>16</v>
      </c>
      <c r="E122" s="8"/>
      <c r="F122" s="1">
        <v>74.15865384615384</v>
      </c>
      <c r="G122" s="43">
        <v>62.115384615384613</v>
      </c>
      <c r="H122" s="49">
        <f t="shared" si="1"/>
        <v>68.137019230769226</v>
      </c>
    </row>
    <row r="123" spans="2:8" x14ac:dyDescent="0.2">
      <c r="B123" s="7">
        <v>112</v>
      </c>
      <c r="C123" s="22" t="s">
        <v>102</v>
      </c>
      <c r="D123" s="23" t="s">
        <v>16</v>
      </c>
      <c r="E123" s="8"/>
      <c r="F123" s="1">
        <v>51.577335375191424</v>
      </c>
      <c r="G123" s="43">
        <v>46.98315467075038</v>
      </c>
      <c r="H123" s="49">
        <f t="shared" si="1"/>
        <v>49.280245022970902</v>
      </c>
    </row>
    <row r="124" spans="2:8" x14ac:dyDescent="0.2">
      <c r="B124" s="7">
        <v>113</v>
      </c>
      <c r="C124" s="22" t="s">
        <v>103</v>
      </c>
      <c r="D124" s="23" t="s">
        <v>16</v>
      </c>
      <c r="E124" s="8"/>
      <c r="F124" s="1">
        <v>56.820245120290515</v>
      </c>
      <c r="G124" s="43">
        <v>50.669541534271445</v>
      </c>
      <c r="H124" s="49">
        <f t="shared" si="1"/>
        <v>53.744893327280977</v>
      </c>
    </row>
    <row r="125" spans="2:8" x14ac:dyDescent="0.2">
      <c r="B125" s="7">
        <v>114</v>
      </c>
      <c r="C125" s="22" t="s">
        <v>104</v>
      </c>
      <c r="D125" s="23" t="s">
        <v>16</v>
      </c>
      <c r="E125" s="8"/>
      <c r="F125" s="1">
        <v>58.731628283763449</v>
      </c>
      <c r="G125" s="43">
        <v>54.866334914940396</v>
      </c>
      <c r="H125" s="49">
        <f t="shared" si="1"/>
        <v>56.798981599351919</v>
      </c>
    </row>
    <row r="126" spans="2:8" x14ac:dyDescent="0.2">
      <c r="B126" s="7">
        <v>115</v>
      </c>
      <c r="C126" s="22" t="s">
        <v>105</v>
      </c>
      <c r="D126" s="23" t="s">
        <v>16</v>
      </c>
      <c r="E126" s="8"/>
      <c r="F126" s="1">
        <v>77.295071077454509</v>
      </c>
      <c r="G126" s="43">
        <v>73.468845489570882</v>
      </c>
      <c r="H126" s="49">
        <f t="shared" si="1"/>
        <v>75.381958283512688</v>
      </c>
    </row>
    <row r="127" spans="2:8" x14ac:dyDescent="0.2">
      <c r="B127" s="7">
        <v>116</v>
      </c>
      <c r="C127" s="22" t="s">
        <v>106</v>
      </c>
      <c r="D127" s="23" t="s">
        <v>16</v>
      </c>
      <c r="E127" s="8"/>
      <c r="F127" s="1">
        <v>76.213017751479299</v>
      </c>
      <c r="G127" s="43">
        <v>72.469069392146309</v>
      </c>
      <c r="H127" s="49">
        <f t="shared" si="1"/>
        <v>74.341043571812804</v>
      </c>
    </row>
    <row r="128" spans="2:8" x14ac:dyDescent="0.2">
      <c r="B128" s="7">
        <v>117</v>
      </c>
      <c r="C128" s="22" t="s">
        <v>107</v>
      </c>
      <c r="D128" s="23" t="s">
        <v>16</v>
      </c>
      <c r="E128" s="8"/>
      <c r="F128" s="1">
        <v>68.353853169174656</v>
      </c>
      <c r="G128" s="43">
        <v>85.316917464660278</v>
      </c>
      <c r="H128" s="49">
        <f t="shared" si="1"/>
        <v>76.835385316917467</v>
      </c>
    </row>
    <row r="129" spans="2:8" x14ac:dyDescent="0.2">
      <c r="B129" s="7">
        <v>118</v>
      </c>
      <c r="C129" s="22" t="s">
        <v>108</v>
      </c>
      <c r="D129" s="23" t="s">
        <v>16</v>
      </c>
      <c r="E129" s="8"/>
      <c r="F129" s="1">
        <v>41.723955579058696</v>
      </c>
      <c r="G129" s="43">
        <v>34.902168164992069</v>
      </c>
      <c r="H129" s="49">
        <f t="shared" si="1"/>
        <v>38.313061872025386</v>
      </c>
    </row>
    <row r="130" spans="2:8" x14ac:dyDescent="0.2">
      <c r="B130" s="7">
        <v>119</v>
      </c>
      <c r="C130" s="22" t="s">
        <v>109</v>
      </c>
      <c r="D130" s="23" t="s">
        <v>37</v>
      </c>
      <c r="E130" s="8"/>
      <c r="F130" s="1">
        <v>122.60273972602739</v>
      </c>
      <c r="G130" s="43">
        <v>113.35616438356165</v>
      </c>
      <c r="H130" s="49">
        <f t="shared" si="1"/>
        <v>117.97945205479452</v>
      </c>
    </row>
    <row r="131" spans="2:8" x14ac:dyDescent="0.2">
      <c r="B131" s="7">
        <v>120</v>
      </c>
      <c r="C131" s="22" t="s">
        <v>110</v>
      </c>
      <c r="D131" s="23" t="s">
        <v>37</v>
      </c>
      <c r="E131" s="8"/>
      <c r="F131" s="1">
        <v>98.779704560051385</v>
      </c>
      <c r="G131" s="43">
        <v>101.86255619781632</v>
      </c>
      <c r="H131" s="49">
        <f t="shared" si="1"/>
        <v>100.32113037893384</v>
      </c>
    </row>
    <row r="132" spans="2:8" x14ac:dyDescent="0.2">
      <c r="B132" s="7">
        <v>121</v>
      </c>
      <c r="C132" s="22" t="s">
        <v>430</v>
      </c>
      <c r="D132" s="23" t="s">
        <v>28</v>
      </c>
      <c r="E132" s="8"/>
      <c r="F132" s="1">
        <v>80.859162588363247</v>
      </c>
      <c r="G132" s="43">
        <v>66.829798803697656</v>
      </c>
      <c r="H132" s="49">
        <f t="shared" si="1"/>
        <v>73.844480696030445</v>
      </c>
    </row>
    <row r="133" spans="2:8" x14ac:dyDescent="0.2">
      <c r="B133" s="7">
        <v>122</v>
      </c>
      <c r="C133" s="22" t="s">
        <v>436</v>
      </c>
      <c r="D133" s="23" t="s">
        <v>28</v>
      </c>
      <c r="E133" s="8"/>
      <c r="F133" s="1">
        <v>77.305428384565076</v>
      </c>
      <c r="G133" s="43">
        <v>82.808558348126695</v>
      </c>
      <c r="H133" s="49">
        <f t="shared" si="1"/>
        <v>80.056993366345893</v>
      </c>
    </row>
    <row r="134" spans="2:8" x14ac:dyDescent="0.2">
      <c r="B134" s="7">
        <v>123</v>
      </c>
      <c r="C134" s="22" t="s">
        <v>111</v>
      </c>
      <c r="D134" s="23" t="s">
        <v>16</v>
      </c>
      <c r="E134" s="8"/>
      <c r="F134" s="1">
        <v>97.739656912209895</v>
      </c>
      <c r="G134" s="43">
        <v>77.376387487386481</v>
      </c>
      <c r="H134" s="49">
        <f t="shared" si="1"/>
        <v>87.558022199798188</v>
      </c>
    </row>
    <row r="135" spans="2:8" x14ac:dyDescent="0.2">
      <c r="B135" s="7">
        <v>124</v>
      </c>
      <c r="C135" s="22" t="s">
        <v>112</v>
      </c>
      <c r="D135" s="23" t="s">
        <v>16</v>
      </c>
      <c r="E135" s="8"/>
      <c r="F135" s="1">
        <v>88.406317300789667</v>
      </c>
      <c r="G135" s="43">
        <v>63.208901651112704</v>
      </c>
      <c r="H135" s="49">
        <f t="shared" si="1"/>
        <v>75.807609475951182</v>
      </c>
    </row>
    <row r="136" spans="2:8" x14ac:dyDescent="0.2">
      <c r="B136" s="7">
        <v>125</v>
      </c>
      <c r="C136" s="22" t="s">
        <v>113</v>
      </c>
      <c r="D136" s="23" t="s">
        <v>16</v>
      </c>
      <c r="E136" s="8"/>
      <c r="F136" s="1">
        <v>92.915459573347377</v>
      </c>
      <c r="G136" s="43">
        <v>89.781406373452725</v>
      </c>
      <c r="H136" s="49">
        <f t="shared" si="1"/>
        <v>91.348432973400051</v>
      </c>
    </row>
    <row r="137" spans="2:8" x14ac:dyDescent="0.2">
      <c r="B137" s="7">
        <v>126</v>
      </c>
      <c r="C137" s="22" t="s">
        <v>114</v>
      </c>
      <c r="D137" s="23" t="s">
        <v>16</v>
      </c>
      <c r="E137" s="8"/>
      <c r="F137" s="1">
        <v>75.420023014959725</v>
      </c>
      <c r="G137" s="43">
        <v>80.575373993095511</v>
      </c>
      <c r="H137" s="49">
        <f t="shared" si="1"/>
        <v>77.997698504027625</v>
      </c>
    </row>
    <row r="138" spans="2:8" x14ac:dyDescent="0.2">
      <c r="B138" s="7">
        <v>127</v>
      </c>
      <c r="C138" s="22" t="s">
        <v>115</v>
      </c>
      <c r="D138" s="23" t="s">
        <v>16</v>
      </c>
      <c r="E138" s="8"/>
      <c r="F138" s="1">
        <v>83.700209643605874</v>
      </c>
      <c r="G138" s="43">
        <v>76.36268343815513</v>
      </c>
      <c r="H138" s="49">
        <f t="shared" si="1"/>
        <v>80.031446540880495</v>
      </c>
    </row>
    <row r="139" spans="2:8" x14ac:dyDescent="0.2">
      <c r="B139" s="7">
        <v>128</v>
      </c>
      <c r="C139" s="22" t="s">
        <v>406</v>
      </c>
      <c r="D139" s="23" t="s">
        <v>16</v>
      </c>
      <c r="E139" s="8"/>
      <c r="F139" s="1">
        <v>65.752319483662774</v>
      </c>
      <c r="G139" s="43">
        <v>57.079467527228722</v>
      </c>
      <c r="H139" s="49">
        <f t="shared" si="1"/>
        <v>61.415893505445752</v>
      </c>
    </row>
    <row r="140" spans="2:8" x14ac:dyDescent="0.2">
      <c r="B140" s="7">
        <v>129</v>
      </c>
      <c r="C140" s="22" t="s">
        <v>116</v>
      </c>
      <c r="D140" s="23" t="s">
        <v>16</v>
      </c>
      <c r="E140" s="8"/>
      <c r="F140" s="1">
        <v>85.21573604060913</v>
      </c>
      <c r="G140" s="43">
        <v>73.984771573604064</v>
      </c>
      <c r="H140" s="49">
        <f t="shared" si="1"/>
        <v>79.600253807106597</v>
      </c>
    </row>
    <row r="141" spans="2:8" x14ac:dyDescent="0.2">
      <c r="B141" s="7">
        <v>130</v>
      </c>
      <c r="C141" s="22" t="s">
        <v>117</v>
      </c>
      <c r="D141" s="23" t="s">
        <v>16</v>
      </c>
      <c r="E141" s="8"/>
      <c r="F141" s="1">
        <v>81.579820776634577</v>
      </c>
      <c r="G141" s="43">
        <v>70.660471291072028</v>
      </c>
      <c r="H141" s="49">
        <f t="shared" si="1"/>
        <v>76.120146033853302</v>
      </c>
    </row>
    <row r="142" spans="2:8" x14ac:dyDescent="0.2">
      <c r="B142" s="7">
        <v>131</v>
      </c>
      <c r="C142" s="22" t="s">
        <v>118</v>
      </c>
      <c r="D142" s="23" t="s">
        <v>16</v>
      </c>
      <c r="E142" s="8"/>
      <c r="F142" s="1">
        <v>97.857661583151781</v>
      </c>
      <c r="G142" s="43">
        <v>78.104575163398692</v>
      </c>
      <c r="H142" s="49">
        <f t="shared" si="1"/>
        <v>87.981118373275237</v>
      </c>
    </row>
    <row r="143" spans="2:8" x14ac:dyDescent="0.2">
      <c r="B143" s="7">
        <v>132</v>
      </c>
      <c r="C143" s="22" t="s">
        <v>119</v>
      </c>
      <c r="D143" s="23" t="s">
        <v>16</v>
      </c>
      <c r="E143" s="8"/>
      <c r="F143" s="1">
        <v>88.596237337192477</v>
      </c>
      <c r="G143" s="43">
        <v>89.522431259044865</v>
      </c>
      <c r="H143" s="49">
        <f t="shared" si="1"/>
        <v>89.059334298118671</v>
      </c>
    </row>
    <row r="144" spans="2:8" x14ac:dyDescent="0.2">
      <c r="B144" s="7">
        <v>133</v>
      </c>
      <c r="C144" s="22" t="s">
        <v>120</v>
      </c>
      <c r="D144" s="23" t="s">
        <v>16</v>
      </c>
      <c r="E144" s="8"/>
      <c r="F144" s="1">
        <v>70.494899886664157</v>
      </c>
      <c r="G144" s="43">
        <v>67.21760483566301</v>
      </c>
      <c r="H144" s="49">
        <f t="shared" si="1"/>
        <v>68.856252361163584</v>
      </c>
    </row>
    <row r="145" spans="2:8" x14ac:dyDescent="0.2">
      <c r="B145" s="7">
        <v>134</v>
      </c>
      <c r="C145" s="22" t="s">
        <v>121</v>
      </c>
      <c r="D145" s="23" t="s">
        <v>16</v>
      </c>
      <c r="E145" s="8"/>
      <c r="F145" s="1">
        <v>53.777112939416604</v>
      </c>
      <c r="G145" s="43">
        <v>47.90575916230366</v>
      </c>
      <c r="H145" s="49">
        <f t="shared" si="1"/>
        <v>50.841436050860132</v>
      </c>
    </row>
    <row r="146" spans="2:8" x14ac:dyDescent="0.2">
      <c r="B146" s="7">
        <v>135</v>
      </c>
      <c r="C146" s="22" t="s">
        <v>122</v>
      </c>
      <c r="D146" s="23" t="s">
        <v>16</v>
      </c>
      <c r="E146" s="8"/>
      <c r="F146" s="1">
        <v>81.435643564356425</v>
      </c>
      <c r="G146" s="43">
        <v>85.519801980198025</v>
      </c>
      <c r="H146" s="49">
        <f t="shared" si="1"/>
        <v>83.477722772277218</v>
      </c>
    </row>
    <row r="147" spans="2:8" x14ac:dyDescent="0.2">
      <c r="B147" s="7">
        <v>136</v>
      </c>
      <c r="C147" s="22" t="s">
        <v>123</v>
      </c>
      <c r="D147" s="23" t="s">
        <v>16</v>
      </c>
      <c r="E147" s="8"/>
      <c r="F147" s="1">
        <v>81.691542288557216</v>
      </c>
      <c r="G147" s="43">
        <v>55.2860696517413</v>
      </c>
      <c r="H147" s="49">
        <f t="shared" si="1"/>
        <v>68.488805970149258</v>
      </c>
    </row>
    <row r="148" spans="2:8" x14ac:dyDescent="0.2">
      <c r="B148" s="7">
        <v>137</v>
      </c>
      <c r="C148" s="22" t="s">
        <v>124</v>
      </c>
      <c r="D148" s="23" t="s">
        <v>58</v>
      </c>
      <c r="E148" s="8"/>
      <c r="F148" s="1">
        <v>109.87626031164071</v>
      </c>
      <c r="G148" s="43">
        <v>86.938588450962413</v>
      </c>
      <c r="H148" s="49">
        <f t="shared" si="1"/>
        <v>98.407424381301553</v>
      </c>
    </row>
    <row r="149" spans="2:8" x14ac:dyDescent="0.2">
      <c r="B149" s="7">
        <v>138</v>
      </c>
      <c r="C149" s="22" t="s">
        <v>125</v>
      </c>
      <c r="D149" s="23" t="s">
        <v>58</v>
      </c>
      <c r="E149" s="8"/>
      <c r="F149" s="1">
        <v>91.577060931899652</v>
      </c>
      <c r="G149" s="43">
        <v>89.994026284348863</v>
      </c>
      <c r="H149" s="49">
        <f t="shared" si="1"/>
        <v>90.785543608124257</v>
      </c>
    </row>
    <row r="150" spans="2:8" x14ac:dyDescent="0.2">
      <c r="B150" s="7">
        <v>139</v>
      </c>
      <c r="C150" s="22" t="s">
        <v>426</v>
      </c>
      <c r="D150" s="23" t="s">
        <v>58</v>
      </c>
      <c r="E150" s="8"/>
      <c r="F150" s="1">
        <v>111.53846153846155</v>
      </c>
      <c r="G150" s="43">
        <v>109.40934065934067</v>
      </c>
      <c r="H150" s="49">
        <f t="shared" si="1"/>
        <v>110.47390109890111</v>
      </c>
    </row>
    <row r="151" spans="2:8" x14ac:dyDescent="0.2">
      <c r="B151" s="7">
        <v>140</v>
      </c>
      <c r="C151" s="22" t="s">
        <v>381</v>
      </c>
      <c r="D151" s="23" t="s">
        <v>58</v>
      </c>
      <c r="E151" s="8"/>
      <c r="F151" s="1">
        <v>111.72511512575274</v>
      </c>
      <c r="G151" s="43">
        <v>101.45235565001771</v>
      </c>
      <c r="H151" s="49">
        <f t="shared" si="1"/>
        <v>106.58873538788522</v>
      </c>
    </row>
    <row r="152" spans="2:8" x14ac:dyDescent="0.2">
      <c r="B152" s="7">
        <v>141</v>
      </c>
      <c r="C152" s="22" t="s">
        <v>389</v>
      </c>
      <c r="D152" s="23" t="s">
        <v>16</v>
      </c>
      <c r="E152" s="8"/>
      <c r="F152" s="1">
        <v>56.863103953147878</v>
      </c>
      <c r="G152" s="43">
        <v>59.608345534407029</v>
      </c>
      <c r="H152" s="49">
        <f t="shared" si="1"/>
        <v>58.235724743777453</v>
      </c>
    </row>
    <row r="153" spans="2:8" x14ac:dyDescent="0.2">
      <c r="B153" s="7">
        <v>142</v>
      </c>
      <c r="C153" s="22" t="s">
        <v>126</v>
      </c>
      <c r="D153" s="23" t="s">
        <v>16</v>
      </c>
      <c r="E153" s="8"/>
      <c r="F153" s="1">
        <v>84.359726295210166</v>
      </c>
      <c r="G153" s="43">
        <v>69.696969696969703</v>
      </c>
      <c r="H153" s="49">
        <f t="shared" si="1"/>
        <v>77.028347996089934</v>
      </c>
    </row>
    <row r="154" spans="2:8" x14ac:dyDescent="0.2">
      <c r="B154" s="7">
        <v>143</v>
      </c>
      <c r="C154" s="22" t="s">
        <v>127</v>
      </c>
      <c r="D154" s="23" t="s">
        <v>16</v>
      </c>
      <c r="E154" s="8"/>
      <c r="F154" s="1">
        <v>66.097704532077699</v>
      </c>
      <c r="G154" s="43">
        <v>57.68098881695115</v>
      </c>
      <c r="H154" s="49">
        <f t="shared" si="1"/>
        <v>61.889346674514428</v>
      </c>
    </row>
    <row r="155" spans="2:8" x14ac:dyDescent="0.2">
      <c r="B155" s="7">
        <v>144</v>
      </c>
      <c r="C155" s="22" t="s">
        <v>128</v>
      </c>
      <c r="D155" s="23" t="s">
        <v>16</v>
      </c>
      <c r="E155" s="8"/>
      <c r="F155" s="1">
        <v>76.280323450134773</v>
      </c>
      <c r="G155" s="43">
        <v>70.516276176653534</v>
      </c>
      <c r="H155" s="49">
        <f t="shared" si="1"/>
        <v>73.398299813394146</v>
      </c>
    </row>
    <row r="156" spans="2:8" x14ac:dyDescent="0.2">
      <c r="B156" s="7">
        <v>145</v>
      </c>
      <c r="C156" s="22" t="s">
        <v>129</v>
      </c>
      <c r="D156" s="23" t="s">
        <v>16</v>
      </c>
      <c r="E156" s="8"/>
      <c r="F156" s="1">
        <v>73.209612181774915</v>
      </c>
      <c r="G156" s="43">
        <v>70.449678800856532</v>
      </c>
      <c r="H156" s="49">
        <f t="shared" si="1"/>
        <v>71.829645491315716</v>
      </c>
    </row>
    <row r="157" spans="2:8" x14ac:dyDescent="0.2">
      <c r="B157" s="7">
        <v>146</v>
      </c>
      <c r="C157" s="22" t="s">
        <v>130</v>
      </c>
      <c r="D157" s="23" t="s">
        <v>16</v>
      </c>
      <c r="E157" s="8"/>
      <c r="F157" s="1">
        <v>73.142112125162967</v>
      </c>
      <c r="G157" s="43">
        <v>58.5832246849196</v>
      </c>
      <c r="H157" s="49">
        <f t="shared" si="1"/>
        <v>65.86266840504129</v>
      </c>
    </row>
    <row r="158" spans="2:8" x14ac:dyDescent="0.2">
      <c r="B158" s="7">
        <v>147</v>
      </c>
      <c r="C158" s="22" t="s">
        <v>343</v>
      </c>
      <c r="D158" s="23" t="s">
        <v>16</v>
      </c>
      <c r="E158" s="8"/>
      <c r="F158" s="1">
        <v>77.777777777777786</v>
      </c>
      <c r="G158" s="43">
        <v>79.204496325118896</v>
      </c>
      <c r="H158" s="49">
        <f t="shared" si="1"/>
        <v>78.491137051448334</v>
      </c>
    </row>
    <row r="159" spans="2:8" x14ac:dyDescent="0.2">
      <c r="B159" s="7">
        <v>148</v>
      </c>
      <c r="C159" s="22" t="s">
        <v>131</v>
      </c>
      <c r="D159" s="23" t="s">
        <v>16</v>
      </c>
      <c r="E159" s="8"/>
      <c r="F159" s="1">
        <v>62.039045553145336</v>
      </c>
      <c r="G159" s="43">
        <v>66.811279826464215</v>
      </c>
      <c r="H159" s="49">
        <f t="shared" si="1"/>
        <v>64.425162689804779</v>
      </c>
    </row>
    <row r="160" spans="2:8" x14ac:dyDescent="0.2">
      <c r="B160" s="7">
        <v>149</v>
      </c>
      <c r="C160" s="22" t="s">
        <v>344</v>
      </c>
      <c r="D160" s="23" t="s">
        <v>16</v>
      </c>
      <c r="E160" s="8"/>
      <c r="F160" s="1">
        <v>36.747713047664902</v>
      </c>
      <c r="G160" s="43">
        <v>40.840154068367838</v>
      </c>
      <c r="H160" s="49">
        <f t="shared" si="1"/>
        <v>38.79393355801637</v>
      </c>
    </row>
    <row r="161" spans="2:8" x14ac:dyDescent="0.2">
      <c r="B161" s="7">
        <v>150</v>
      </c>
      <c r="C161" s="22" t="s">
        <v>132</v>
      </c>
      <c r="D161" s="23" t="s">
        <v>16</v>
      </c>
      <c r="E161" s="8"/>
      <c r="F161" s="1">
        <v>44.189852700491002</v>
      </c>
      <c r="G161" s="43">
        <v>42.307692307692307</v>
      </c>
      <c r="H161" s="49">
        <f t="shared" si="1"/>
        <v>43.248772504091654</v>
      </c>
    </row>
    <row r="162" spans="2:8" x14ac:dyDescent="0.2">
      <c r="B162" s="7">
        <v>151</v>
      </c>
      <c r="C162" s="22" t="s">
        <v>133</v>
      </c>
      <c r="D162" s="23" t="s">
        <v>16</v>
      </c>
      <c r="E162" s="8"/>
      <c r="F162" s="1">
        <v>64.591887009361145</v>
      </c>
      <c r="G162" s="43">
        <v>56.396781080637211</v>
      </c>
      <c r="H162" s="49">
        <f t="shared" si="1"/>
        <v>60.494334044999178</v>
      </c>
    </row>
    <row r="163" spans="2:8" x14ac:dyDescent="0.2">
      <c r="B163" s="7">
        <v>152</v>
      </c>
      <c r="C163" s="22" t="s">
        <v>134</v>
      </c>
      <c r="D163" s="23" t="s">
        <v>16</v>
      </c>
      <c r="E163" s="8"/>
      <c r="F163" s="1">
        <v>57.790927021696248</v>
      </c>
      <c r="G163" s="43">
        <v>53.155818540433927</v>
      </c>
      <c r="H163" s="49">
        <f t="shared" si="1"/>
        <v>55.473372781065088</v>
      </c>
    </row>
    <row r="164" spans="2:8" x14ac:dyDescent="0.2">
      <c r="B164" s="7">
        <v>153</v>
      </c>
      <c r="C164" s="22" t="s">
        <v>135</v>
      </c>
      <c r="D164" s="23" t="s">
        <v>16</v>
      </c>
      <c r="E164" s="8"/>
      <c r="F164" s="1">
        <v>95.452106251676952</v>
      </c>
      <c r="G164" s="43">
        <v>89.2607995707003</v>
      </c>
      <c r="H164" s="49">
        <f t="shared" si="1"/>
        <v>92.356452911188626</v>
      </c>
    </row>
    <row r="165" spans="2:8" x14ac:dyDescent="0.2">
      <c r="B165" s="7">
        <v>154</v>
      </c>
      <c r="C165" s="22" t="s">
        <v>136</v>
      </c>
      <c r="D165" s="23" t="s">
        <v>16</v>
      </c>
      <c r="E165" s="8"/>
      <c r="F165" s="1">
        <v>106.1022776106575</v>
      </c>
      <c r="G165" s="43">
        <v>91.985388912763213</v>
      </c>
      <c r="H165" s="49">
        <f t="shared" si="1"/>
        <v>99.043833261710347</v>
      </c>
    </row>
    <row r="166" spans="2:8" x14ac:dyDescent="0.2">
      <c r="B166" s="7">
        <v>155</v>
      </c>
      <c r="C166" s="22" t="s">
        <v>137</v>
      </c>
      <c r="D166" s="23" t="s">
        <v>16</v>
      </c>
      <c r="E166" s="8"/>
      <c r="F166" s="1">
        <v>90.196755264066269</v>
      </c>
      <c r="G166" s="43">
        <v>87.711425612702797</v>
      </c>
      <c r="H166" s="49">
        <f t="shared" si="1"/>
        <v>88.954090438384526</v>
      </c>
    </row>
    <row r="167" spans="2:8" x14ac:dyDescent="0.2">
      <c r="B167" s="7">
        <v>156</v>
      </c>
      <c r="C167" s="22" t="s">
        <v>138</v>
      </c>
      <c r="D167" s="23" t="s">
        <v>16</v>
      </c>
      <c r="E167" s="8"/>
      <c r="F167" s="1">
        <v>79.020752269779507</v>
      </c>
      <c r="G167" s="43">
        <v>72.632944228274965</v>
      </c>
      <c r="H167" s="49">
        <f t="shared" ref="H167:H230" si="2">AVERAGE(F167:G167)</f>
        <v>75.826848249027236</v>
      </c>
    </row>
    <row r="168" spans="2:8" x14ac:dyDescent="0.2">
      <c r="B168" s="7">
        <v>157</v>
      </c>
      <c r="C168" s="22" t="s">
        <v>420</v>
      </c>
      <c r="D168" s="23" t="s">
        <v>16</v>
      </c>
      <c r="E168" s="8"/>
      <c r="F168" s="1">
        <v>39.326610835754572</v>
      </c>
      <c r="G168" s="43">
        <v>42.02700393095197</v>
      </c>
      <c r="H168" s="49">
        <f t="shared" si="2"/>
        <v>40.676807383353271</v>
      </c>
    </row>
    <row r="169" spans="2:8" x14ac:dyDescent="0.2">
      <c r="B169" s="7">
        <v>158</v>
      </c>
      <c r="C169" s="22" t="s">
        <v>139</v>
      </c>
      <c r="D169" s="23" t="s">
        <v>31</v>
      </c>
      <c r="E169" s="8"/>
      <c r="F169" s="1">
        <v>108.56592877767083</v>
      </c>
      <c r="G169" s="43">
        <v>106.06352261790184</v>
      </c>
      <c r="H169" s="49">
        <f t="shared" si="2"/>
        <v>107.31472569778634</v>
      </c>
    </row>
    <row r="170" spans="2:8" x14ac:dyDescent="0.2">
      <c r="B170" s="7">
        <v>159</v>
      </c>
      <c r="C170" s="22" t="s">
        <v>140</v>
      </c>
      <c r="D170" s="23" t="s">
        <v>31</v>
      </c>
      <c r="E170" s="8"/>
      <c r="F170" s="1">
        <v>121.46391752577318</v>
      </c>
      <c r="G170" s="43">
        <v>133.19587628865978</v>
      </c>
      <c r="H170" s="49">
        <f t="shared" si="2"/>
        <v>127.32989690721648</v>
      </c>
    </row>
    <row r="171" spans="2:8" x14ac:dyDescent="0.2">
      <c r="B171" s="7">
        <v>160</v>
      </c>
      <c r="C171" s="22" t="s">
        <v>141</v>
      </c>
      <c r="D171" s="23" t="s">
        <v>31</v>
      </c>
      <c r="E171" s="8"/>
      <c r="F171" s="1">
        <v>129.03876316379117</v>
      </c>
      <c r="G171" s="43">
        <v>110.95675554559715</v>
      </c>
      <c r="H171" s="49">
        <f t="shared" si="2"/>
        <v>119.99775935469415</v>
      </c>
    </row>
    <row r="172" spans="2:8" x14ac:dyDescent="0.2">
      <c r="B172" s="7">
        <v>161</v>
      </c>
      <c r="C172" s="22" t="s">
        <v>142</v>
      </c>
      <c r="D172" s="23" t="s">
        <v>31</v>
      </c>
      <c r="E172" s="8"/>
      <c r="F172" s="1">
        <v>100.14321518080918</v>
      </c>
      <c r="G172" s="43">
        <v>103.72359470103831</v>
      </c>
      <c r="H172" s="49">
        <f t="shared" si="2"/>
        <v>101.93340494092374</v>
      </c>
    </row>
    <row r="173" spans="2:8" x14ac:dyDescent="0.2">
      <c r="B173" s="7">
        <v>162</v>
      </c>
      <c r="C173" s="22" t="s">
        <v>143</v>
      </c>
      <c r="D173" s="23" t="s">
        <v>31</v>
      </c>
      <c r="E173" s="8"/>
      <c r="F173" s="1">
        <v>128.7916816063105</v>
      </c>
      <c r="G173" s="43">
        <v>130.40516314091073</v>
      </c>
      <c r="H173" s="49">
        <f t="shared" si="2"/>
        <v>129.59842237361062</v>
      </c>
    </row>
    <row r="174" spans="2:8" x14ac:dyDescent="0.2">
      <c r="B174" s="7">
        <v>163</v>
      </c>
      <c r="C174" s="22" t="s">
        <v>144</v>
      </c>
      <c r="D174" s="23" t="s">
        <v>31</v>
      </c>
      <c r="E174" s="8"/>
      <c r="F174" s="1">
        <v>138.15409971157808</v>
      </c>
      <c r="G174" s="43">
        <v>129.00700453234447</v>
      </c>
      <c r="H174" s="49">
        <f t="shared" si="2"/>
        <v>133.58055212196126</v>
      </c>
    </row>
    <row r="175" spans="2:8" x14ac:dyDescent="0.2">
      <c r="B175" s="7">
        <v>164</v>
      </c>
      <c r="C175" s="22" t="s">
        <v>145</v>
      </c>
      <c r="D175" s="23" t="s">
        <v>37</v>
      </c>
      <c r="E175" s="8"/>
      <c r="F175" s="1">
        <v>73.95577395577395</v>
      </c>
      <c r="G175" s="43">
        <v>69.064105427741794</v>
      </c>
      <c r="H175" s="49">
        <f t="shared" si="2"/>
        <v>71.509939691757864</v>
      </c>
    </row>
    <row r="176" spans="2:8" x14ac:dyDescent="0.2">
      <c r="B176" s="7">
        <v>165</v>
      </c>
      <c r="C176" s="22" t="s">
        <v>146</v>
      </c>
      <c r="D176" s="23" t="s">
        <v>58</v>
      </c>
      <c r="E176" s="8"/>
      <c r="F176" s="1">
        <v>99.491237987563593</v>
      </c>
      <c r="G176" s="43">
        <v>89.824759751271912</v>
      </c>
      <c r="H176" s="49">
        <f t="shared" si="2"/>
        <v>94.657998869417753</v>
      </c>
    </row>
    <row r="177" spans="2:8" x14ac:dyDescent="0.2">
      <c r="B177" s="7">
        <v>166</v>
      </c>
      <c r="C177" s="22" t="s">
        <v>147</v>
      </c>
      <c r="D177" s="23" t="s">
        <v>58</v>
      </c>
      <c r="E177" s="8"/>
      <c r="F177" s="1">
        <v>114.34368025968755</v>
      </c>
      <c r="G177" s="43">
        <v>104.36193954148914</v>
      </c>
      <c r="H177" s="49">
        <f t="shared" si="2"/>
        <v>109.35280990058834</v>
      </c>
    </row>
    <row r="178" spans="2:8" x14ac:dyDescent="0.2">
      <c r="B178" s="7">
        <v>167</v>
      </c>
      <c r="C178" s="22" t="s">
        <v>148</v>
      </c>
      <c r="D178" s="23" t="s">
        <v>16</v>
      </c>
      <c r="E178" s="8"/>
      <c r="F178" s="1">
        <v>59.43268797838811</v>
      </c>
      <c r="G178" s="43">
        <v>53.174245835209369</v>
      </c>
      <c r="H178" s="49">
        <f t="shared" si="2"/>
        <v>56.303466906798739</v>
      </c>
    </row>
    <row r="179" spans="2:8" x14ac:dyDescent="0.2">
      <c r="B179" s="7">
        <v>168</v>
      </c>
      <c r="C179" s="22" t="s">
        <v>149</v>
      </c>
      <c r="D179" s="23" t="s">
        <v>58</v>
      </c>
      <c r="E179" s="8"/>
      <c r="F179" s="1">
        <v>95.613249776186223</v>
      </c>
      <c r="G179" s="43">
        <v>97.045658012533579</v>
      </c>
      <c r="H179" s="49">
        <f t="shared" si="2"/>
        <v>96.329453894359901</v>
      </c>
    </row>
    <row r="180" spans="2:8" x14ac:dyDescent="0.2">
      <c r="B180" s="7">
        <v>169</v>
      </c>
      <c r="C180" s="22" t="s">
        <v>150</v>
      </c>
      <c r="D180" s="23" t="s">
        <v>58</v>
      </c>
      <c r="E180" s="8"/>
      <c r="F180" s="1">
        <v>94.576059850374065</v>
      </c>
      <c r="G180" s="43">
        <v>94.576059850374065</v>
      </c>
      <c r="H180" s="49">
        <f t="shared" si="2"/>
        <v>94.576059850374065</v>
      </c>
    </row>
    <row r="181" spans="2:8" x14ac:dyDescent="0.2">
      <c r="B181" s="7">
        <v>170</v>
      </c>
      <c r="C181" s="22" t="s">
        <v>151</v>
      </c>
      <c r="D181" s="23" t="s">
        <v>58</v>
      </c>
      <c r="E181" s="8"/>
      <c r="F181" s="1">
        <v>89.728353140916809</v>
      </c>
      <c r="G181" s="43">
        <v>91.086587436332763</v>
      </c>
      <c r="H181" s="49">
        <f t="shared" si="2"/>
        <v>90.407470288624779</v>
      </c>
    </row>
    <row r="182" spans="2:8" x14ac:dyDescent="0.2">
      <c r="B182" s="7">
        <v>171</v>
      </c>
      <c r="C182" s="22" t="s">
        <v>152</v>
      </c>
      <c r="D182" s="23" t="s">
        <v>58</v>
      </c>
      <c r="E182" s="8"/>
      <c r="F182" s="1">
        <v>95.777126099706749</v>
      </c>
      <c r="G182" s="43">
        <v>110.38123167155425</v>
      </c>
      <c r="H182" s="49">
        <f t="shared" si="2"/>
        <v>103.0791788856305</v>
      </c>
    </row>
    <row r="183" spans="2:8" x14ac:dyDescent="0.2">
      <c r="B183" s="7">
        <v>172</v>
      </c>
      <c r="C183" s="22" t="s">
        <v>153</v>
      </c>
      <c r="D183" s="23" t="s">
        <v>37</v>
      </c>
      <c r="E183" s="8"/>
      <c r="F183" s="1">
        <v>109.65996908809892</v>
      </c>
      <c r="G183" s="43">
        <v>101.70015455950541</v>
      </c>
      <c r="H183" s="49">
        <f t="shared" si="2"/>
        <v>105.68006182380216</v>
      </c>
    </row>
    <row r="184" spans="2:8" x14ac:dyDescent="0.2">
      <c r="B184" s="7">
        <v>173</v>
      </c>
      <c r="C184" s="22" t="s">
        <v>154</v>
      </c>
      <c r="D184" s="23" t="s">
        <v>16</v>
      </c>
      <c r="E184" s="8"/>
      <c r="F184" s="1">
        <v>91.896705253784503</v>
      </c>
      <c r="G184" s="43">
        <v>76.847729296527163</v>
      </c>
      <c r="H184" s="49">
        <f t="shared" si="2"/>
        <v>84.372217275155833</v>
      </c>
    </row>
    <row r="185" spans="2:8" x14ac:dyDescent="0.2">
      <c r="B185" s="7">
        <v>174</v>
      </c>
      <c r="C185" s="22" t="s">
        <v>155</v>
      </c>
      <c r="D185" s="23" t="s">
        <v>37</v>
      </c>
      <c r="E185" s="8"/>
      <c r="F185" s="1">
        <v>106.28834355828221</v>
      </c>
      <c r="G185" s="43">
        <v>92.382413087934552</v>
      </c>
      <c r="H185" s="49">
        <f t="shared" si="2"/>
        <v>99.335378323108387</v>
      </c>
    </row>
    <row r="186" spans="2:8" x14ac:dyDescent="0.2">
      <c r="B186" s="7">
        <v>175</v>
      </c>
      <c r="C186" s="22" t="s">
        <v>156</v>
      </c>
      <c r="D186" s="23" t="s">
        <v>37</v>
      </c>
      <c r="E186" s="8"/>
      <c r="F186" s="1">
        <v>91.41502370851012</v>
      </c>
      <c r="G186" s="43">
        <v>97.254804092837531</v>
      </c>
      <c r="H186" s="49">
        <f t="shared" si="2"/>
        <v>94.334913900673826</v>
      </c>
    </row>
    <row r="187" spans="2:8" x14ac:dyDescent="0.2">
      <c r="B187" s="7">
        <v>176</v>
      </c>
      <c r="C187" s="22" t="s">
        <v>157</v>
      </c>
      <c r="D187" s="23" t="s">
        <v>37</v>
      </c>
      <c r="E187" s="8"/>
      <c r="F187" s="1">
        <v>86.491480188872927</v>
      </c>
      <c r="G187" s="43">
        <v>92.034489837815642</v>
      </c>
      <c r="H187" s="49">
        <f t="shared" si="2"/>
        <v>89.262985013344291</v>
      </c>
    </row>
    <row r="188" spans="2:8" x14ac:dyDescent="0.2">
      <c r="B188" s="7">
        <v>177</v>
      </c>
      <c r="C188" s="22" t="s">
        <v>158</v>
      </c>
      <c r="D188" s="23" t="s">
        <v>16</v>
      </c>
      <c r="E188" s="8"/>
      <c r="F188" s="1">
        <v>107.32570806100219</v>
      </c>
      <c r="G188" s="43">
        <v>97.194989106753809</v>
      </c>
      <c r="H188" s="49">
        <f t="shared" si="2"/>
        <v>102.260348583878</v>
      </c>
    </row>
    <row r="189" spans="2:8" x14ac:dyDescent="0.2">
      <c r="B189" s="7">
        <v>178</v>
      </c>
      <c r="C189" s="22" t="s">
        <v>159</v>
      </c>
      <c r="D189" s="23" t="s">
        <v>16</v>
      </c>
      <c r="E189" s="8"/>
      <c r="F189" s="1">
        <v>89.03066935303336</v>
      </c>
      <c r="G189" s="43">
        <v>93.57510633534811</v>
      </c>
      <c r="H189" s="49">
        <f t="shared" si="2"/>
        <v>91.302887844190735</v>
      </c>
    </row>
    <row r="190" spans="2:8" x14ac:dyDescent="0.2">
      <c r="B190" s="7">
        <v>179</v>
      </c>
      <c r="C190" s="22" t="s">
        <v>160</v>
      </c>
      <c r="D190" s="23" t="s">
        <v>28</v>
      </c>
      <c r="E190" s="8"/>
      <c r="F190" s="1">
        <v>90.685834082060495</v>
      </c>
      <c r="G190" s="43">
        <v>97.514225816112614</v>
      </c>
      <c r="H190" s="49">
        <f t="shared" si="2"/>
        <v>94.100029949086547</v>
      </c>
    </row>
    <row r="191" spans="2:8" x14ac:dyDescent="0.2">
      <c r="B191" s="7">
        <v>180</v>
      </c>
      <c r="C191" s="22" t="s">
        <v>364</v>
      </c>
      <c r="D191" s="23" t="s">
        <v>28</v>
      </c>
      <c r="E191" s="8"/>
      <c r="F191" s="1">
        <v>66.672749391727493</v>
      </c>
      <c r="G191" s="43">
        <v>51.356447688564479</v>
      </c>
      <c r="H191" s="49">
        <f t="shared" si="2"/>
        <v>59.014598540145982</v>
      </c>
    </row>
    <row r="192" spans="2:8" x14ac:dyDescent="0.2">
      <c r="B192" s="7">
        <v>181</v>
      </c>
      <c r="C192" s="22" t="s">
        <v>161</v>
      </c>
      <c r="D192" s="23" t="s">
        <v>16</v>
      </c>
      <c r="E192" s="8"/>
      <c r="F192" s="1">
        <v>78.062913907284766</v>
      </c>
      <c r="G192" s="43">
        <v>71.688741721854313</v>
      </c>
      <c r="H192" s="49">
        <f t="shared" si="2"/>
        <v>74.875827814569533</v>
      </c>
    </row>
    <row r="193" spans="2:8" x14ac:dyDescent="0.2">
      <c r="B193" s="7">
        <v>182</v>
      </c>
      <c r="C193" s="22" t="s">
        <v>434</v>
      </c>
      <c r="D193" s="23" t="s">
        <v>16</v>
      </c>
      <c r="E193" s="8"/>
      <c r="F193" s="1">
        <v>98.940505297473507</v>
      </c>
      <c r="G193" s="43">
        <v>107.49796251018743</v>
      </c>
      <c r="H193" s="49">
        <f t="shared" si="2"/>
        <v>103.21923390383047</v>
      </c>
    </row>
    <row r="194" spans="2:8" x14ac:dyDescent="0.2">
      <c r="B194" s="7">
        <v>183</v>
      </c>
      <c r="C194" s="22" t="s">
        <v>162</v>
      </c>
      <c r="D194" s="23" t="s">
        <v>16</v>
      </c>
      <c r="E194" s="8"/>
      <c r="F194" s="1">
        <v>98.621283929340791</v>
      </c>
      <c r="G194" s="43">
        <v>89.422662645411464</v>
      </c>
      <c r="H194" s="49">
        <f t="shared" si="2"/>
        <v>94.021973287376127</v>
      </c>
    </row>
    <row r="195" spans="2:8" x14ac:dyDescent="0.2">
      <c r="B195" s="7">
        <v>184</v>
      </c>
      <c r="C195" s="22" t="s">
        <v>163</v>
      </c>
      <c r="D195" s="23" t="s">
        <v>16</v>
      </c>
      <c r="E195" s="8"/>
      <c r="F195" s="1">
        <v>96.634281748785568</v>
      </c>
      <c r="G195" s="43">
        <v>87.838306731436504</v>
      </c>
      <c r="H195" s="49">
        <f t="shared" si="2"/>
        <v>92.236294240111036</v>
      </c>
    </row>
    <row r="196" spans="2:8" x14ac:dyDescent="0.2">
      <c r="B196" s="7">
        <v>185</v>
      </c>
      <c r="C196" s="22" t="s">
        <v>164</v>
      </c>
      <c r="D196" s="23" t="s">
        <v>58</v>
      </c>
      <c r="E196" s="8"/>
      <c r="F196" s="1">
        <v>85.38043383265456</v>
      </c>
      <c r="G196" s="43">
        <v>78.713883693695266</v>
      </c>
      <c r="H196" s="49">
        <f t="shared" si="2"/>
        <v>82.047158763174906</v>
      </c>
    </row>
    <row r="197" spans="2:8" x14ac:dyDescent="0.2">
      <c r="B197" s="7">
        <v>186</v>
      </c>
      <c r="C197" s="22" t="s">
        <v>165</v>
      </c>
      <c r="D197" s="23" t="s">
        <v>58</v>
      </c>
      <c r="E197" s="8"/>
      <c r="F197" s="1">
        <v>70.282889316121938</v>
      </c>
      <c r="G197" s="43">
        <v>74.677286459763806</v>
      </c>
      <c r="H197" s="49">
        <f t="shared" si="2"/>
        <v>72.480087887942872</v>
      </c>
    </row>
    <row r="198" spans="2:8" x14ac:dyDescent="0.2">
      <c r="B198" s="7">
        <v>187</v>
      </c>
      <c r="C198" s="22" t="s">
        <v>166</v>
      </c>
      <c r="D198" s="23" t="s">
        <v>58</v>
      </c>
      <c r="E198" s="8"/>
      <c r="F198" s="1">
        <v>72.326724284019662</v>
      </c>
      <c r="G198" s="43">
        <v>71.462463989154372</v>
      </c>
      <c r="H198" s="49">
        <f t="shared" si="2"/>
        <v>71.894594136587017</v>
      </c>
    </row>
    <row r="199" spans="2:8" x14ac:dyDescent="0.2">
      <c r="B199" s="7">
        <v>188</v>
      </c>
      <c r="C199" s="22" t="s">
        <v>345</v>
      </c>
      <c r="D199" s="23" t="s">
        <v>16</v>
      </c>
      <c r="E199" s="8"/>
      <c r="F199" s="1">
        <v>87.421758569299556</v>
      </c>
      <c r="G199" s="43">
        <v>77.347242921013418</v>
      </c>
      <c r="H199" s="49">
        <f t="shared" si="2"/>
        <v>82.384500745156487</v>
      </c>
    </row>
    <row r="200" spans="2:8" x14ac:dyDescent="0.2">
      <c r="B200" s="7">
        <v>189</v>
      </c>
      <c r="C200" s="22" t="s">
        <v>346</v>
      </c>
      <c r="D200" s="23" t="s">
        <v>16</v>
      </c>
      <c r="E200" s="8"/>
      <c r="F200" s="1">
        <v>42.608455374412827</v>
      </c>
      <c r="G200" s="43">
        <v>43.271621995026251</v>
      </c>
      <c r="H200" s="49">
        <f t="shared" si="2"/>
        <v>42.940038684719539</v>
      </c>
    </row>
    <row r="201" spans="2:8" x14ac:dyDescent="0.2">
      <c r="B201" s="7">
        <v>190</v>
      </c>
      <c r="C201" s="22" t="s">
        <v>347</v>
      </c>
      <c r="D201" s="23" t="s">
        <v>16</v>
      </c>
      <c r="E201" s="8"/>
      <c r="F201" s="1">
        <v>51.63267356575907</v>
      </c>
      <c r="G201" s="43">
        <v>46.980809806088622</v>
      </c>
      <c r="H201" s="49">
        <f t="shared" si="2"/>
        <v>49.306741685923846</v>
      </c>
    </row>
    <row r="202" spans="2:8" x14ac:dyDescent="0.2">
      <c r="B202" s="7">
        <v>191</v>
      </c>
      <c r="C202" s="22" t="s">
        <v>167</v>
      </c>
      <c r="D202" s="23" t="s">
        <v>16</v>
      </c>
      <c r="E202" s="8"/>
      <c r="F202" s="1">
        <v>95.433033601514438</v>
      </c>
      <c r="G202" s="43">
        <v>63.866540463795552</v>
      </c>
      <c r="H202" s="49">
        <f t="shared" si="2"/>
        <v>79.649787032654999</v>
      </c>
    </row>
    <row r="203" spans="2:8" x14ac:dyDescent="0.2">
      <c r="B203" s="7">
        <v>192</v>
      </c>
      <c r="C203" s="22" t="s">
        <v>348</v>
      </c>
      <c r="D203" s="23" t="s">
        <v>16</v>
      </c>
      <c r="E203" s="8"/>
      <c r="F203" s="1">
        <v>69.206303310683822</v>
      </c>
      <c r="G203" s="43">
        <v>60.821165245048434</v>
      </c>
      <c r="H203" s="49">
        <f t="shared" si="2"/>
        <v>65.013734277866121</v>
      </c>
    </row>
    <row r="204" spans="2:8" x14ac:dyDescent="0.2">
      <c r="B204" s="7">
        <v>193</v>
      </c>
      <c r="C204" s="22" t="s">
        <v>349</v>
      </c>
      <c r="D204" s="23" t="s">
        <v>16</v>
      </c>
      <c r="E204" s="8"/>
      <c r="F204" s="1">
        <v>56.774697383834436</v>
      </c>
      <c r="G204" s="43">
        <v>54.959000390472468</v>
      </c>
      <c r="H204" s="49">
        <f t="shared" si="2"/>
        <v>55.866848887153452</v>
      </c>
    </row>
    <row r="205" spans="2:8" x14ac:dyDescent="0.2">
      <c r="B205" s="7">
        <v>194</v>
      </c>
      <c r="C205" s="22" t="s">
        <v>350</v>
      </c>
      <c r="D205" s="23" t="s">
        <v>16</v>
      </c>
      <c r="E205" s="8"/>
      <c r="F205" s="1">
        <v>78.409734012450485</v>
      </c>
      <c r="G205" s="43">
        <v>68.930390492359933</v>
      </c>
      <c r="H205" s="49">
        <f t="shared" si="2"/>
        <v>73.670062252405216</v>
      </c>
    </row>
    <row r="206" spans="2:8" x14ac:dyDescent="0.2">
      <c r="B206" s="7">
        <v>195</v>
      </c>
      <c r="C206" s="22" t="s">
        <v>351</v>
      </c>
      <c r="D206" s="23" t="s">
        <v>16</v>
      </c>
      <c r="E206" s="8"/>
      <c r="F206" s="1">
        <v>49.328449328449331</v>
      </c>
      <c r="G206" s="43">
        <v>49.328449328449331</v>
      </c>
      <c r="H206" s="49">
        <f t="shared" si="2"/>
        <v>49.328449328449331</v>
      </c>
    </row>
    <row r="207" spans="2:8" x14ac:dyDescent="0.2">
      <c r="B207" s="7">
        <v>196</v>
      </c>
      <c r="C207" s="22" t="s">
        <v>352</v>
      </c>
      <c r="D207" s="23" t="s">
        <v>16</v>
      </c>
      <c r="E207" s="8"/>
      <c r="F207" s="1">
        <v>91.479190101237336</v>
      </c>
      <c r="G207" s="43">
        <v>74.578177727784023</v>
      </c>
      <c r="H207" s="49">
        <f t="shared" si="2"/>
        <v>83.02868391451068</v>
      </c>
    </row>
    <row r="208" spans="2:8" x14ac:dyDescent="0.2">
      <c r="B208" s="7">
        <v>197</v>
      </c>
      <c r="C208" s="22" t="s">
        <v>168</v>
      </c>
      <c r="D208" s="23" t="s">
        <v>16</v>
      </c>
      <c r="E208" s="8"/>
      <c r="F208" s="1">
        <v>89.306358381502889</v>
      </c>
      <c r="G208" s="43">
        <v>70.01445086705202</v>
      </c>
      <c r="H208" s="49">
        <f t="shared" si="2"/>
        <v>79.660404624277447</v>
      </c>
    </row>
    <row r="209" spans="2:8" x14ac:dyDescent="0.2">
      <c r="B209" s="7">
        <v>198</v>
      </c>
      <c r="C209" s="22" t="s">
        <v>169</v>
      </c>
      <c r="D209" s="23" t="s">
        <v>16</v>
      </c>
      <c r="E209" s="8"/>
      <c r="F209" s="1">
        <v>67.002967359050444</v>
      </c>
      <c r="G209" s="43">
        <v>58.916913946587535</v>
      </c>
      <c r="H209" s="49">
        <f t="shared" si="2"/>
        <v>62.959940652818986</v>
      </c>
    </row>
    <row r="210" spans="2:8" x14ac:dyDescent="0.2">
      <c r="B210" s="7">
        <v>199</v>
      </c>
      <c r="C210" s="22" t="s">
        <v>170</v>
      </c>
      <c r="D210" s="23" t="s">
        <v>28</v>
      </c>
      <c r="E210" s="8"/>
      <c r="F210" s="1">
        <v>106.05245460659046</v>
      </c>
      <c r="G210" s="43">
        <v>94.351042367182245</v>
      </c>
      <c r="H210" s="49">
        <f t="shared" si="2"/>
        <v>100.20174848688634</v>
      </c>
    </row>
    <row r="211" spans="2:8" x14ac:dyDescent="0.2">
      <c r="B211" s="7">
        <v>200</v>
      </c>
      <c r="C211" s="22" t="s">
        <v>171</v>
      </c>
      <c r="D211" s="23" t="s">
        <v>28</v>
      </c>
      <c r="E211" s="8"/>
      <c r="F211" s="1">
        <v>94.791666666666657</v>
      </c>
      <c r="G211" s="43">
        <v>94.205729166666657</v>
      </c>
      <c r="H211" s="49">
        <f t="shared" si="2"/>
        <v>94.498697916666657</v>
      </c>
    </row>
    <row r="212" spans="2:8" x14ac:dyDescent="0.2">
      <c r="B212" s="7">
        <v>201</v>
      </c>
      <c r="C212" s="22" t="s">
        <v>172</v>
      </c>
      <c r="D212" s="23" t="s">
        <v>28</v>
      </c>
      <c r="E212" s="8"/>
      <c r="F212" s="1">
        <v>93.565608316942956</v>
      </c>
      <c r="G212" s="43">
        <v>106.49058724360776</v>
      </c>
      <c r="H212" s="49">
        <f t="shared" si="2"/>
        <v>100.02809778027536</v>
      </c>
    </row>
    <row r="213" spans="2:8" x14ac:dyDescent="0.2">
      <c r="B213" s="7">
        <v>202</v>
      </c>
      <c r="C213" s="22" t="s">
        <v>173</v>
      </c>
      <c r="D213" s="23" t="s">
        <v>28</v>
      </c>
      <c r="E213" s="8"/>
      <c r="F213" s="1">
        <v>90.083545223392662</v>
      </c>
      <c r="G213" s="43">
        <v>77.987649836541948</v>
      </c>
      <c r="H213" s="49">
        <f t="shared" si="2"/>
        <v>84.035597529967305</v>
      </c>
    </row>
    <row r="214" spans="2:8" x14ac:dyDescent="0.2">
      <c r="B214" s="7">
        <v>203</v>
      </c>
      <c r="C214" s="22" t="s">
        <v>174</v>
      </c>
      <c r="D214" s="23" t="s">
        <v>28</v>
      </c>
      <c r="E214" s="8"/>
      <c r="F214" s="1">
        <v>94.415357766143103</v>
      </c>
      <c r="G214" s="43">
        <v>94.066317626527052</v>
      </c>
      <c r="H214" s="49">
        <f t="shared" si="2"/>
        <v>94.240837696335078</v>
      </c>
    </row>
    <row r="215" spans="2:8" x14ac:dyDescent="0.2">
      <c r="B215" s="7">
        <v>204</v>
      </c>
      <c r="C215" s="22" t="s">
        <v>175</v>
      </c>
      <c r="D215" s="23" t="s">
        <v>28</v>
      </c>
      <c r="E215" s="8"/>
      <c r="F215" s="1">
        <v>108.48406546080965</v>
      </c>
      <c r="G215" s="43">
        <v>100.43066322136089</v>
      </c>
      <c r="H215" s="49">
        <f t="shared" si="2"/>
        <v>104.45736434108527</v>
      </c>
    </row>
    <row r="216" spans="2:8" x14ac:dyDescent="0.2">
      <c r="B216" s="7">
        <v>205</v>
      </c>
      <c r="C216" s="22" t="s">
        <v>176</v>
      </c>
      <c r="D216" s="23" t="s">
        <v>16</v>
      </c>
      <c r="E216" s="8"/>
      <c r="F216" s="1">
        <v>97.558070279928529</v>
      </c>
      <c r="G216" s="43">
        <v>75.22334723049434</v>
      </c>
      <c r="H216" s="49">
        <f t="shared" si="2"/>
        <v>86.390708755211435</v>
      </c>
    </row>
    <row r="217" spans="2:8" x14ac:dyDescent="0.2">
      <c r="B217" s="7">
        <v>206</v>
      </c>
      <c r="C217" s="22" t="s">
        <v>177</v>
      </c>
      <c r="D217" s="23" t="s">
        <v>16</v>
      </c>
      <c r="E217" s="8"/>
      <c r="F217" s="1">
        <v>58.255715495342933</v>
      </c>
      <c r="G217" s="43">
        <v>48.433530906011853</v>
      </c>
      <c r="H217" s="49">
        <f t="shared" si="2"/>
        <v>53.34462320067739</v>
      </c>
    </row>
    <row r="218" spans="2:8" x14ac:dyDescent="0.2">
      <c r="B218" s="7">
        <v>207</v>
      </c>
      <c r="C218" s="22" t="s">
        <v>368</v>
      </c>
      <c r="D218" s="23" t="s">
        <v>35</v>
      </c>
      <c r="E218" s="8"/>
      <c r="F218" s="1">
        <v>97.332147621164964</v>
      </c>
      <c r="G218" s="43">
        <v>103.16807469986659</v>
      </c>
      <c r="H218" s="49">
        <f t="shared" si="2"/>
        <v>100.25011116051579</v>
      </c>
    </row>
    <row r="219" spans="2:8" x14ac:dyDescent="0.2">
      <c r="B219" s="7">
        <v>208</v>
      </c>
      <c r="C219" s="22" t="s">
        <v>178</v>
      </c>
      <c r="D219" s="23" t="s">
        <v>35</v>
      </c>
      <c r="E219" s="8"/>
      <c r="F219" s="1">
        <v>99.968612680477094</v>
      </c>
      <c r="G219" s="43">
        <v>91.337099811676083</v>
      </c>
      <c r="H219" s="49">
        <f t="shared" si="2"/>
        <v>95.652856246076595</v>
      </c>
    </row>
    <row r="220" spans="2:8" x14ac:dyDescent="0.2">
      <c r="B220" s="7">
        <v>209</v>
      </c>
      <c r="C220" s="22" t="s">
        <v>179</v>
      </c>
      <c r="D220" s="23" t="s">
        <v>35</v>
      </c>
      <c r="E220" s="8"/>
      <c r="F220" s="1">
        <v>116.99201419698315</v>
      </c>
      <c r="G220" s="43">
        <v>122.00532386867791</v>
      </c>
      <c r="H220" s="49">
        <f t="shared" si="2"/>
        <v>119.49866903283052</v>
      </c>
    </row>
    <row r="221" spans="2:8" x14ac:dyDescent="0.2">
      <c r="B221" s="7">
        <v>210</v>
      </c>
      <c r="C221" s="22" t="s">
        <v>180</v>
      </c>
      <c r="D221" s="23" t="s">
        <v>35</v>
      </c>
      <c r="E221" s="8"/>
      <c r="F221" s="1">
        <v>91.591928251121075</v>
      </c>
      <c r="G221" s="43">
        <v>100.28026905829597</v>
      </c>
      <c r="H221" s="49">
        <f t="shared" si="2"/>
        <v>95.93609865470853</v>
      </c>
    </row>
    <row r="222" spans="2:8" x14ac:dyDescent="0.2">
      <c r="B222" s="7">
        <v>211</v>
      </c>
      <c r="C222" s="22" t="s">
        <v>181</v>
      </c>
      <c r="D222" s="23" t="s">
        <v>35</v>
      </c>
      <c r="E222" s="8"/>
      <c r="F222" s="1">
        <v>98.175787728026535</v>
      </c>
      <c r="G222" s="43">
        <v>95.646766169154233</v>
      </c>
      <c r="H222" s="49">
        <f t="shared" si="2"/>
        <v>96.911276948590384</v>
      </c>
    </row>
    <row r="223" spans="2:8" x14ac:dyDescent="0.2">
      <c r="B223" s="7">
        <v>212</v>
      </c>
      <c r="C223" s="22" t="s">
        <v>182</v>
      </c>
      <c r="D223" s="23" t="s">
        <v>35</v>
      </c>
      <c r="E223" s="8"/>
      <c r="F223" s="1">
        <v>82.335229173636677</v>
      </c>
      <c r="G223" s="43">
        <v>90.297758447641357</v>
      </c>
      <c r="H223" s="49">
        <f t="shared" si="2"/>
        <v>86.316493810639017</v>
      </c>
    </row>
    <row r="224" spans="2:8" x14ac:dyDescent="0.2">
      <c r="B224" s="7">
        <v>213</v>
      </c>
      <c r="C224" s="22" t="s">
        <v>183</v>
      </c>
      <c r="D224" s="23" t="s">
        <v>35</v>
      </c>
      <c r="E224" s="8"/>
      <c r="F224" s="1">
        <v>93.582887700534755</v>
      </c>
      <c r="G224" s="43">
        <v>91.096256684491976</v>
      </c>
      <c r="H224" s="49">
        <f t="shared" si="2"/>
        <v>92.339572192513373</v>
      </c>
    </row>
    <row r="225" spans="2:8" x14ac:dyDescent="0.2">
      <c r="B225" s="7">
        <v>214</v>
      </c>
      <c r="C225" s="22" t="s">
        <v>184</v>
      </c>
      <c r="D225" s="23" t="s">
        <v>35</v>
      </c>
      <c r="E225" s="8"/>
      <c r="F225" s="1">
        <v>106.10902255639098</v>
      </c>
      <c r="G225" s="43">
        <v>101.9736842105263</v>
      </c>
      <c r="H225" s="49">
        <f t="shared" si="2"/>
        <v>104.04135338345864</v>
      </c>
    </row>
    <row r="226" spans="2:8" x14ac:dyDescent="0.2">
      <c r="B226" s="7">
        <v>215</v>
      </c>
      <c r="C226" s="22" t="s">
        <v>185</v>
      </c>
      <c r="D226" s="23" t="s">
        <v>32</v>
      </c>
      <c r="E226" s="8"/>
      <c r="F226" s="1">
        <v>89.728041161337742</v>
      </c>
      <c r="G226" s="43">
        <v>64.461595001837551</v>
      </c>
      <c r="H226" s="49">
        <f t="shared" si="2"/>
        <v>77.094818081587647</v>
      </c>
    </row>
    <row r="227" spans="2:8" x14ac:dyDescent="0.2">
      <c r="B227" s="7">
        <v>216</v>
      </c>
      <c r="C227" s="22" t="s">
        <v>186</v>
      </c>
      <c r="D227" s="23" t="s">
        <v>32</v>
      </c>
      <c r="E227" s="8"/>
      <c r="F227" s="1">
        <v>68.717885603519889</v>
      </c>
      <c r="G227" s="43">
        <v>62.970370142457156</v>
      </c>
      <c r="H227" s="49">
        <f t="shared" si="2"/>
        <v>65.844127872988523</v>
      </c>
    </row>
    <row r="228" spans="2:8" x14ac:dyDescent="0.2">
      <c r="B228" s="7">
        <v>217</v>
      </c>
      <c r="C228" s="22" t="s">
        <v>187</v>
      </c>
      <c r="D228" s="23" t="s">
        <v>32</v>
      </c>
      <c r="E228" s="8"/>
      <c r="F228" s="1">
        <v>89.921913128355285</v>
      </c>
      <c r="G228" s="43">
        <v>82.210834553440705</v>
      </c>
      <c r="H228" s="49">
        <f t="shared" si="2"/>
        <v>86.066373840897995</v>
      </c>
    </row>
    <row r="229" spans="2:8" x14ac:dyDescent="0.2">
      <c r="B229" s="7">
        <v>218</v>
      </c>
      <c r="C229" s="22" t="s">
        <v>188</v>
      </c>
      <c r="D229" s="23" t="s">
        <v>32</v>
      </c>
      <c r="E229" s="8"/>
      <c r="F229" s="1">
        <v>94.948827996038304</v>
      </c>
      <c r="G229" s="43">
        <v>88.643116540112246</v>
      </c>
      <c r="H229" s="49">
        <f t="shared" si="2"/>
        <v>91.795972268075275</v>
      </c>
    </row>
    <row r="230" spans="2:8" x14ac:dyDescent="0.2">
      <c r="B230" s="7">
        <v>219</v>
      </c>
      <c r="C230" s="22" t="s">
        <v>189</v>
      </c>
      <c r="D230" s="23" t="s">
        <v>32</v>
      </c>
      <c r="E230" s="8"/>
      <c r="F230" s="1">
        <v>107.79919318691169</v>
      </c>
      <c r="G230" s="43">
        <v>118.01882563872704</v>
      </c>
      <c r="H230" s="49">
        <f t="shared" si="2"/>
        <v>112.90900941281936</v>
      </c>
    </row>
    <row r="231" spans="2:8" x14ac:dyDescent="0.2">
      <c r="B231" s="7">
        <v>220</v>
      </c>
      <c r="C231" s="22" t="s">
        <v>190</v>
      </c>
      <c r="D231" s="23" t="s">
        <v>32</v>
      </c>
      <c r="E231" s="8"/>
      <c r="F231" s="1">
        <v>90.656063618290261</v>
      </c>
      <c r="G231" s="43">
        <v>95.910252769099685</v>
      </c>
      <c r="H231" s="49">
        <f t="shared" ref="H231:H294" si="3">AVERAGE(F231:G231)</f>
        <v>93.283158193694973</v>
      </c>
    </row>
    <row r="232" spans="2:8" x14ac:dyDescent="0.2">
      <c r="B232" s="7">
        <v>221</v>
      </c>
      <c r="C232" s="22" t="s">
        <v>191</v>
      </c>
      <c r="D232" s="23" t="s">
        <v>32</v>
      </c>
      <c r="E232" s="8"/>
      <c r="F232" s="1">
        <v>122.29212253829323</v>
      </c>
      <c r="G232" s="43">
        <v>106.86542669584244</v>
      </c>
      <c r="H232" s="49">
        <f t="shared" si="3"/>
        <v>114.57877461706784</v>
      </c>
    </row>
    <row r="233" spans="2:8" x14ac:dyDescent="0.2">
      <c r="B233" s="7">
        <v>222</v>
      </c>
      <c r="C233" s="22" t="s">
        <v>192</v>
      </c>
      <c r="D233" s="23" t="s">
        <v>16</v>
      </c>
      <c r="E233" s="8"/>
      <c r="F233" s="1">
        <v>59.895887558563246</v>
      </c>
      <c r="G233" s="43">
        <v>58.365434669442998</v>
      </c>
      <c r="H233" s="49">
        <f t="shared" si="3"/>
        <v>59.130661114003118</v>
      </c>
    </row>
    <row r="234" spans="2:8" x14ac:dyDescent="0.2">
      <c r="B234" s="7">
        <v>223</v>
      </c>
      <c r="C234" s="22" t="s">
        <v>390</v>
      </c>
      <c r="D234" s="23" t="s">
        <v>35</v>
      </c>
      <c r="E234" s="8"/>
      <c r="F234" s="1">
        <v>87.762490948587981</v>
      </c>
      <c r="G234" s="43">
        <v>83.707458363504699</v>
      </c>
      <c r="H234" s="49">
        <f t="shared" si="3"/>
        <v>85.734974656046347</v>
      </c>
    </row>
    <row r="235" spans="2:8" x14ac:dyDescent="0.2">
      <c r="B235" s="7">
        <v>224</v>
      </c>
      <c r="C235" s="22" t="s">
        <v>193</v>
      </c>
      <c r="D235" s="23" t="s">
        <v>35</v>
      </c>
      <c r="E235" s="8"/>
      <c r="F235" s="1">
        <v>101.53129161118508</v>
      </c>
      <c r="G235" s="43">
        <v>89.880159786950728</v>
      </c>
      <c r="H235" s="49">
        <f t="shared" si="3"/>
        <v>95.705725699067898</v>
      </c>
    </row>
    <row r="236" spans="2:8" x14ac:dyDescent="0.2">
      <c r="B236" s="7">
        <v>225</v>
      </c>
      <c r="C236" s="22" t="s">
        <v>407</v>
      </c>
      <c r="D236" s="23" t="s">
        <v>35</v>
      </c>
      <c r="E236" s="8"/>
      <c r="F236" s="1">
        <v>114.11764705882352</v>
      </c>
      <c r="G236" s="43">
        <v>103.343653250774</v>
      </c>
      <c r="H236" s="49">
        <f t="shared" si="3"/>
        <v>108.73065015479875</v>
      </c>
    </row>
    <row r="237" spans="2:8" x14ac:dyDescent="0.2">
      <c r="B237" s="7">
        <v>226</v>
      </c>
      <c r="C237" s="22" t="s">
        <v>194</v>
      </c>
      <c r="D237" s="23" t="s">
        <v>35</v>
      </c>
      <c r="E237" s="8"/>
      <c r="F237" s="1">
        <v>123.62580377515037</v>
      </c>
      <c r="G237" s="43">
        <v>105.89089400539306</v>
      </c>
      <c r="H237" s="49">
        <f t="shared" si="3"/>
        <v>114.75834889027172</v>
      </c>
    </row>
    <row r="238" spans="2:8" x14ac:dyDescent="0.2">
      <c r="B238" s="7">
        <v>227</v>
      </c>
      <c r="C238" s="22" t="s">
        <v>195</v>
      </c>
      <c r="D238" s="23" t="s">
        <v>35</v>
      </c>
      <c r="E238" s="8"/>
      <c r="F238" s="1">
        <v>98.63834422657952</v>
      </c>
      <c r="G238" s="43">
        <v>108.33333333333333</v>
      </c>
      <c r="H238" s="49">
        <f t="shared" si="3"/>
        <v>103.48583877995642</v>
      </c>
    </row>
    <row r="239" spans="2:8" x14ac:dyDescent="0.2">
      <c r="B239" s="7">
        <v>228</v>
      </c>
      <c r="C239" s="22" t="s">
        <v>196</v>
      </c>
      <c r="D239" s="23" t="s">
        <v>32</v>
      </c>
      <c r="E239" s="8"/>
      <c r="F239" s="1">
        <v>106.76133955065706</v>
      </c>
      <c r="G239" s="43">
        <v>102.988554472234</v>
      </c>
      <c r="H239" s="49">
        <f t="shared" si="3"/>
        <v>104.87494701144553</v>
      </c>
    </row>
    <row r="240" spans="2:8" x14ac:dyDescent="0.2">
      <c r="B240" s="7">
        <v>229</v>
      </c>
      <c r="C240" s="22" t="s">
        <v>197</v>
      </c>
      <c r="D240" s="23" t="s">
        <v>16</v>
      </c>
      <c r="E240" s="8"/>
      <c r="F240" s="1">
        <v>55.969634230503793</v>
      </c>
      <c r="G240" s="43">
        <v>51.138716356107658</v>
      </c>
      <c r="H240" s="49">
        <f t="shared" si="3"/>
        <v>53.554175293305725</v>
      </c>
    </row>
    <row r="241" spans="2:8" x14ac:dyDescent="0.2">
      <c r="B241" s="7">
        <v>230</v>
      </c>
      <c r="C241" s="22" t="s">
        <v>198</v>
      </c>
      <c r="D241" s="23" t="s">
        <v>16</v>
      </c>
      <c r="E241" s="8"/>
      <c r="F241" s="1">
        <v>88.39301158969036</v>
      </c>
      <c r="G241" s="43">
        <v>74.554575332987369</v>
      </c>
      <c r="H241" s="49">
        <f t="shared" si="3"/>
        <v>81.473793461338857</v>
      </c>
    </row>
    <row r="242" spans="2:8" x14ac:dyDescent="0.2">
      <c r="B242" s="7">
        <v>231</v>
      </c>
      <c r="C242" s="22" t="s">
        <v>199</v>
      </c>
      <c r="D242" s="23" t="s">
        <v>16</v>
      </c>
      <c r="E242" s="8"/>
      <c r="F242" s="1">
        <v>87.109642834881257</v>
      </c>
      <c r="G242" s="43">
        <v>87.184441812628563</v>
      </c>
      <c r="H242" s="49">
        <f t="shared" si="3"/>
        <v>87.147042323754903</v>
      </c>
    </row>
    <row r="243" spans="2:8" x14ac:dyDescent="0.2">
      <c r="B243" s="7">
        <v>232</v>
      </c>
      <c r="C243" s="22" t="s">
        <v>200</v>
      </c>
      <c r="D243" s="23" t="s">
        <v>16</v>
      </c>
      <c r="E243" s="8"/>
      <c r="F243" s="1">
        <v>89.143050312693674</v>
      </c>
      <c r="G243" s="43">
        <v>95.18282720153249</v>
      </c>
      <c r="H243" s="49">
        <f t="shared" si="3"/>
        <v>92.162938757113082</v>
      </c>
    </row>
    <row r="244" spans="2:8" x14ac:dyDescent="0.2">
      <c r="B244" s="7">
        <v>233</v>
      </c>
      <c r="C244" s="22" t="s">
        <v>201</v>
      </c>
      <c r="D244" s="23" t="s">
        <v>16</v>
      </c>
      <c r="E244" s="8"/>
      <c r="F244" s="1">
        <v>94.864048338368576</v>
      </c>
      <c r="G244" s="43">
        <v>91.461660192778012</v>
      </c>
      <c r="H244" s="49">
        <f t="shared" si="3"/>
        <v>93.162854265573287</v>
      </c>
    </row>
    <row r="245" spans="2:8" x14ac:dyDescent="0.2">
      <c r="B245" s="7">
        <v>234</v>
      </c>
      <c r="C245" s="22" t="s">
        <v>202</v>
      </c>
      <c r="D245" s="23" t="s">
        <v>16</v>
      </c>
      <c r="E245" s="8"/>
      <c r="F245" s="1">
        <v>99.767727831670996</v>
      </c>
      <c r="G245" s="43">
        <v>96.515917475064896</v>
      </c>
      <c r="H245" s="49">
        <f t="shared" si="3"/>
        <v>98.141822653367939</v>
      </c>
    </row>
    <row r="246" spans="2:8" x14ac:dyDescent="0.2">
      <c r="B246" s="7">
        <v>235</v>
      </c>
      <c r="C246" s="22" t="s">
        <v>203</v>
      </c>
      <c r="D246" s="23" t="s">
        <v>16</v>
      </c>
      <c r="E246" s="8"/>
      <c r="F246" s="1">
        <v>93.070259865255053</v>
      </c>
      <c r="G246" s="43">
        <v>88.974441236231414</v>
      </c>
      <c r="H246" s="49">
        <f t="shared" si="3"/>
        <v>91.022350550743226</v>
      </c>
    </row>
    <row r="247" spans="2:8" x14ac:dyDescent="0.2">
      <c r="B247" s="7">
        <v>236</v>
      </c>
      <c r="C247" s="22" t="s">
        <v>204</v>
      </c>
      <c r="D247" s="23" t="s">
        <v>16</v>
      </c>
      <c r="E247" s="8"/>
      <c r="F247" s="1">
        <v>95.627376425855516</v>
      </c>
      <c r="G247" s="43">
        <v>91.837769328263633</v>
      </c>
      <c r="H247" s="49">
        <f t="shared" si="3"/>
        <v>93.732572877059567</v>
      </c>
    </row>
    <row r="248" spans="2:8" x14ac:dyDescent="0.2">
      <c r="B248" s="7">
        <v>237</v>
      </c>
      <c r="C248" s="22" t="s">
        <v>205</v>
      </c>
      <c r="D248" s="23" t="s">
        <v>16</v>
      </c>
      <c r="E248" s="8"/>
      <c r="F248" s="1">
        <v>101.01933743067006</v>
      </c>
      <c r="G248" s="43">
        <v>96.095038225153644</v>
      </c>
      <c r="H248" s="49">
        <f t="shared" si="3"/>
        <v>98.557187827911861</v>
      </c>
    </row>
    <row r="249" spans="2:8" x14ac:dyDescent="0.2">
      <c r="B249" s="7">
        <v>238</v>
      </c>
      <c r="C249" s="22" t="s">
        <v>206</v>
      </c>
      <c r="D249" s="23" t="s">
        <v>16</v>
      </c>
      <c r="E249" s="8"/>
      <c r="F249" s="1">
        <v>98.341795745227842</v>
      </c>
      <c r="G249" s="43">
        <v>88.469695995886624</v>
      </c>
      <c r="H249" s="49">
        <f t="shared" si="3"/>
        <v>93.40574587055724</v>
      </c>
    </row>
    <row r="250" spans="2:8" x14ac:dyDescent="0.2">
      <c r="B250" s="7">
        <v>239</v>
      </c>
      <c r="C250" s="22" t="s">
        <v>207</v>
      </c>
      <c r="D250" s="23" t="s">
        <v>16</v>
      </c>
      <c r="E250" s="8"/>
      <c r="F250" s="1">
        <v>83.014705882352942</v>
      </c>
      <c r="G250" s="43">
        <v>66.470588235294116</v>
      </c>
      <c r="H250" s="49">
        <f t="shared" si="3"/>
        <v>74.742647058823536</v>
      </c>
    </row>
    <row r="251" spans="2:8" x14ac:dyDescent="0.2">
      <c r="B251" s="7">
        <v>240</v>
      </c>
      <c r="C251" s="22" t="s">
        <v>208</v>
      </c>
      <c r="D251" s="23" t="s">
        <v>35</v>
      </c>
      <c r="E251" s="8"/>
      <c r="F251" s="1">
        <v>93.781676413255369</v>
      </c>
      <c r="G251" s="43">
        <v>85.126705653021446</v>
      </c>
      <c r="H251" s="49">
        <f t="shared" si="3"/>
        <v>89.454191033138414</v>
      </c>
    </row>
    <row r="252" spans="2:8" x14ac:dyDescent="0.2">
      <c r="B252" s="7">
        <v>241</v>
      </c>
      <c r="C252" s="22" t="s">
        <v>403</v>
      </c>
      <c r="D252" s="23" t="s">
        <v>35</v>
      </c>
      <c r="E252" s="8"/>
      <c r="F252" s="1">
        <v>91.481898492984584</v>
      </c>
      <c r="G252" s="43">
        <v>101.77983717304696</v>
      </c>
      <c r="H252" s="49">
        <f t="shared" si="3"/>
        <v>96.63086783301577</v>
      </c>
    </row>
    <row r="253" spans="2:8" x14ac:dyDescent="0.2">
      <c r="B253" s="7">
        <v>242</v>
      </c>
      <c r="C253" s="22" t="s">
        <v>209</v>
      </c>
      <c r="D253" s="23" t="s">
        <v>35</v>
      </c>
      <c r="E253" s="8"/>
      <c r="F253" s="1">
        <v>83.42204132748904</v>
      </c>
      <c r="G253" s="43">
        <v>75.986224170319346</v>
      </c>
      <c r="H253" s="49">
        <f t="shared" si="3"/>
        <v>79.704132748904186</v>
      </c>
    </row>
    <row r="254" spans="2:8" x14ac:dyDescent="0.2">
      <c r="B254" s="7">
        <v>243</v>
      </c>
      <c r="C254" s="22" t="s">
        <v>400</v>
      </c>
      <c r="D254" s="23" t="s">
        <v>35</v>
      </c>
      <c r="E254" s="8"/>
      <c r="F254" s="1">
        <v>94.509639564124058</v>
      </c>
      <c r="G254" s="43">
        <v>81.642917015926244</v>
      </c>
      <c r="H254" s="49">
        <f t="shared" si="3"/>
        <v>88.076278290025158</v>
      </c>
    </row>
    <row r="255" spans="2:8" x14ac:dyDescent="0.2">
      <c r="B255" s="7">
        <v>244</v>
      </c>
      <c r="C255" s="22" t="s">
        <v>210</v>
      </c>
      <c r="D255" s="23" t="s">
        <v>32</v>
      </c>
      <c r="E255" s="8"/>
      <c r="F255" s="1">
        <v>133.17580340264649</v>
      </c>
      <c r="G255" s="43">
        <v>100</v>
      </c>
      <c r="H255" s="49">
        <f t="shared" si="3"/>
        <v>116.58790170132325</v>
      </c>
    </row>
    <row r="256" spans="2:8" x14ac:dyDescent="0.2">
      <c r="B256" s="7">
        <v>245</v>
      </c>
      <c r="C256" s="22" t="s">
        <v>211</v>
      </c>
      <c r="D256" s="23" t="s">
        <v>32</v>
      </c>
      <c r="E256" s="8"/>
      <c r="F256" s="1">
        <v>96.74562762895728</v>
      </c>
      <c r="G256" s="43">
        <v>102.78946203232233</v>
      </c>
      <c r="H256" s="49">
        <f t="shared" si="3"/>
        <v>99.767544830639807</v>
      </c>
    </row>
    <row r="257" spans="2:8" x14ac:dyDescent="0.2">
      <c r="B257" s="7">
        <v>246</v>
      </c>
      <c r="C257" s="22" t="s">
        <v>408</v>
      </c>
      <c r="D257" s="23" t="s">
        <v>28</v>
      </c>
      <c r="E257" s="8"/>
      <c r="F257" s="1">
        <v>111.61232693166592</v>
      </c>
      <c r="G257" s="43">
        <v>110.71907101384546</v>
      </c>
      <c r="H257" s="49">
        <f t="shared" si="3"/>
        <v>111.16569897275569</v>
      </c>
    </row>
    <row r="258" spans="2:8" x14ac:dyDescent="0.2">
      <c r="B258" s="7">
        <v>247</v>
      </c>
      <c r="C258" s="22" t="s">
        <v>212</v>
      </c>
      <c r="D258" s="23" t="s">
        <v>35</v>
      </c>
      <c r="E258" s="8"/>
      <c r="F258" s="1">
        <v>102.47237310357744</v>
      </c>
      <c r="G258" s="43">
        <v>95.86064806143473</v>
      </c>
      <c r="H258" s="49">
        <f t="shared" si="3"/>
        <v>99.166510582506078</v>
      </c>
    </row>
    <row r="259" spans="2:8" x14ac:dyDescent="0.2">
      <c r="B259" s="7">
        <v>248</v>
      </c>
      <c r="C259" s="22" t="s">
        <v>213</v>
      </c>
      <c r="D259" s="23" t="s">
        <v>35</v>
      </c>
      <c r="E259" s="8"/>
      <c r="F259" s="1">
        <v>80.763960260363149</v>
      </c>
      <c r="G259" s="43">
        <v>81.140801644398763</v>
      </c>
      <c r="H259" s="49">
        <f t="shared" si="3"/>
        <v>80.952380952380963</v>
      </c>
    </row>
    <row r="260" spans="2:8" x14ac:dyDescent="0.2">
      <c r="B260" s="7">
        <v>249</v>
      </c>
      <c r="C260" s="22" t="s">
        <v>214</v>
      </c>
      <c r="D260" s="23" t="s">
        <v>35</v>
      </c>
      <c r="E260" s="8"/>
      <c r="F260" s="1">
        <v>144</v>
      </c>
      <c r="G260" s="43">
        <v>134.88372093023256</v>
      </c>
      <c r="H260" s="49">
        <f t="shared" si="3"/>
        <v>139.44186046511629</v>
      </c>
    </row>
    <row r="261" spans="2:8" x14ac:dyDescent="0.2">
      <c r="B261" s="7">
        <v>250</v>
      </c>
      <c r="C261" s="22" t="s">
        <v>215</v>
      </c>
      <c r="D261" s="23" t="s">
        <v>35</v>
      </c>
      <c r="E261" s="8"/>
      <c r="F261" s="1">
        <v>84.525277435265096</v>
      </c>
      <c r="G261" s="43">
        <v>86.066584463625148</v>
      </c>
      <c r="H261" s="49">
        <f t="shared" si="3"/>
        <v>85.295930949445122</v>
      </c>
    </row>
    <row r="262" spans="2:8" x14ac:dyDescent="0.2">
      <c r="B262" s="7">
        <v>251</v>
      </c>
      <c r="C262" s="22" t="s">
        <v>216</v>
      </c>
      <c r="D262" s="23" t="s">
        <v>97</v>
      </c>
      <c r="E262" s="8"/>
      <c r="F262" s="1">
        <v>101.50709219858156</v>
      </c>
      <c r="G262" s="43">
        <v>98.49290780141844</v>
      </c>
      <c r="H262" s="49">
        <f t="shared" si="3"/>
        <v>100</v>
      </c>
    </row>
    <row r="263" spans="2:8" x14ac:dyDescent="0.2">
      <c r="B263" s="7">
        <v>252</v>
      </c>
      <c r="C263" s="22" t="s">
        <v>217</v>
      </c>
      <c r="D263" s="23" t="s">
        <v>16</v>
      </c>
      <c r="E263" s="8"/>
      <c r="F263" s="1">
        <v>82.81959378733572</v>
      </c>
      <c r="G263" s="43">
        <v>81.433691756272395</v>
      </c>
      <c r="H263" s="49">
        <f t="shared" si="3"/>
        <v>82.126642771804057</v>
      </c>
    </row>
    <row r="264" spans="2:8" x14ac:dyDescent="0.2">
      <c r="B264" s="7">
        <v>253</v>
      </c>
      <c r="C264" s="22" t="s">
        <v>218</v>
      </c>
      <c r="D264" s="23" t="s">
        <v>32</v>
      </c>
      <c r="E264" s="8"/>
      <c r="F264" s="1">
        <v>92.112676056338032</v>
      </c>
      <c r="G264" s="43">
        <v>83.661971830985919</v>
      </c>
      <c r="H264" s="49">
        <f t="shared" si="3"/>
        <v>87.887323943661983</v>
      </c>
    </row>
    <row r="265" spans="2:8" x14ac:dyDescent="0.2">
      <c r="B265" s="7">
        <v>254</v>
      </c>
      <c r="C265" s="22" t="s">
        <v>219</v>
      </c>
      <c r="D265" s="23" t="s">
        <v>32</v>
      </c>
      <c r="E265" s="8"/>
      <c r="F265" s="1">
        <v>102.33588401127669</v>
      </c>
      <c r="G265" s="43">
        <v>89.689891260571883</v>
      </c>
      <c r="H265" s="49">
        <f t="shared" si="3"/>
        <v>96.012887635924287</v>
      </c>
    </row>
    <row r="266" spans="2:8" x14ac:dyDescent="0.2">
      <c r="B266" s="7">
        <v>255</v>
      </c>
      <c r="C266" s="22" t="s">
        <v>220</v>
      </c>
      <c r="D266" s="23" t="s">
        <v>32</v>
      </c>
      <c r="E266" s="8"/>
      <c r="F266" s="1">
        <v>87.309495896834704</v>
      </c>
      <c r="G266" s="43">
        <v>105.97889800703399</v>
      </c>
      <c r="H266" s="49">
        <f t="shared" si="3"/>
        <v>96.644196951934347</v>
      </c>
    </row>
    <row r="267" spans="2:8" x14ac:dyDescent="0.2">
      <c r="B267" s="7">
        <v>256</v>
      </c>
      <c r="C267" s="22" t="s">
        <v>221</v>
      </c>
      <c r="D267" s="23" t="s">
        <v>37</v>
      </c>
      <c r="E267" s="8"/>
      <c r="F267" s="1">
        <v>91.263987792472022</v>
      </c>
      <c r="G267" s="43">
        <v>106.23092573753814</v>
      </c>
      <c r="H267" s="49">
        <f t="shared" si="3"/>
        <v>98.747456765005083</v>
      </c>
    </row>
    <row r="268" spans="2:8" x14ac:dyDescent="0.2">
      <c r="B268" s="7">
        <v>257</v>
      </c>
      <c r="C268" s="22" t="s">
        <v>222</v>
      </c>
      <c r="D268" s="23" t="s">
        <v>37</v>
      </c>
      <c r="E268" s="8"/>
      <c r="F268" s="1">
        <v>87.118876327509426</v>
      </c>
      <c r="G268" s="43">
        <v>90.339157245632066</v>
      </c>
      <c r="H268" s="49">
        <f t="shared" si="3"/>
        <v>88.729016786570753</v>
      </c>
    </row>
    <row r="269" spans="2:8" x14ac:dyDescent="0.2">
      <c r="B269" s="7">
        <v>258</v>
      </c>
      <c r="C269" s="22" t="s">
        <v>223</v>
      </c>
      <c r="D269" s="23" t="s">
        <v>37</v>
      </c>
      <c r="E269" s="8"/>
      <c r="F269" s="1">
        <v>98.964736331284371</v>
      </c>
      <c r="G269" s="43">
        <v>94.111937884179881</v>
      </c>
      <c r="H269" s="49">
        <f t="shared" si="3"/>
        <v>96.538337107732133</v>
      </c>
    </row>
    <row r="270" spans="2:8" x14ac:dyDescent="0.2">
      <c r="B270" s="7">
        <v>259</v>
      </c>
      <c r="C270" s="22" t="s">
        <v>224</v>
      </c>
      <c r="D270" s="23" t="s">
        <v>37</v>
      </c>
      <c r="E270" s="8"/>
      <c r="F270" s="1">
        <v>112.10526315789473</v>
      </c>
      <c r="G270" s="43">
        <v>94.15789473684211</v>
      </c>
      <c r="H270" s="49">
        <f t="shared" si="3"/>
        <v>103.13157894736841</v>
      </c>
    </row>
    <row r="271" spans="2:8" x14ac:dyDescent="0.2">
      <c r="B271" s="7">
        <v>260</v>
      </c>
      <c r="C271" s="22" t="s">
        <v>225</v>
      </c>
      <c r="D271" s="23" t="s">
        <v>37</v>
      </c>
      <c r="E271" s="8"/>
      <c r="F271" s="1">
        <v>73.333333333333329</v>
      </c>
      <c r="G271" s="43">
        <v>76.63636363636364</v>
      </c>
      <c r="H271" s="49">
        <f t="shared" si="3"/>
        <v>74.984848484848484</v>
      </c>
    </row>
    <row r="272" spans="2:8" x14ac:dyDescent="0.2">
      <c r="B272" s="7">
        <v>261</v>
      </c>
      <c r="C272" s="22" t="s">
        <v>226</v>
      </c>
      <c r="D272" s="23" t="s">
        <v>37</v>
      </c>
      <c r="E272" s="8"/>
      <c r="F272" s="1">
        <v>88.603156049094096</v>
      </c>
      <c r="G272" s="43">
        <v>88.310929281122156</v>
      </c>
      <c r="H272" s="49">
        <f t="shared" si="3"/>
        <v>88.457042665108133</v>
      </c>
    </row>
    <row r="273" spans="2:8" x14ac:dyDescent="0.2">
      <c r="B273" s="7">
        <v>262</v>
      </c>
      <c r="C273" s="22" t="s">
        <v>227</v>
      </c>
      <c r="D273" s="23" t="s">
        <v>37</v>
      </c>
      <c r="E273" s="8"/>
      <c r="F273" s="1">
        <v>122.59106405885521</v>
      </c>
      <c r="G273" s="43">
        <v>117.31562892517495</v>
      </c>
      <c r="H273" s="49">
        <f t="shared" si="3"/>
        <v>119.95334649201507</v>
      </c>
    </row>
    <row r="274" spans="2:8" x14ac:dyDescent="0.2">
      <c r="B274" s="7">
        <v>263</v>
      </c>
      <c r="C274" s="22" t="s">
        <v>228</v>
      </c>
      <c r="D274" s="23" t="s">
        <v>37</v>
      </c>
      <c r="E274" s="8"/>
      <c r="F274" s="1">
        <v>88.773019747060133</v>
      </c>
      <c r="G274" s="43">
        <v>100.84313290437098</v>
      </c>
      <c r="H274" s="49">
        <f t="shared" si="3"/>
        <v>94.808076325715547</v>
      </c>
    </row>
    <row r="275" spans="2:8" x14ac:dyDescent="0.2">
      <c r="B275" s="7">
        <v>264</v>
      </c>
      <c r="C275" s="22" t="s">
        <v>229</v>
      </c>
      <c r="D275" s="23" t="s">
        <v>35</v>
      </c>
      <c r="E275" s="8"/>
      <c r="F275" s="1">
        <v>99.575070821529749</v>
      </c>
      <c r="G275" s="43">
        <v>104.53257790368271</v>
      </c>
      <c r="H275" s="49">
        <f t="shared" si="3"/>
        <v>102.05382436260624</v>
      </c>
    </row>
    <row r="276" spans="2:8" x14ac:dyDescent="0.2">
      <c r="B276" s="7">
        <v>265</v>
      </c>
      <c r="C276" s="22" t="s">
        <v>230</v>
      </c>
      <c r="D276" s="23" t="s">
        <v>58</v>
      </c>
      <c r="E276" s="8"/>
      <c r="F276" s="1">
        <v>97.479614529280951</v>
      </c>
      <c r="G276" s="43">
        <v>93.699036323202364</v>
      </c>
      <c r="H276" s="49">
        <f t="shared" si="3"/>
        <v>95.589325426241658</v>
      </c>
    </row>
    <row r="277" spans="2:8" x14ac:dyDescent="0.2">
      <c r="B277" s="7">
        <v>266</v>
      </c>
      <c r="C277" s="22" t="s">
        <v>421</v>
      </c>
      <c r="D277" s="23" t="s">
        <v>16</v>
      </c>
      <c r="E277" s="8"/>
      <c r="F277" s="1">
        <v>37.359339834958739</v>
      </c>
      <c r="G277" s="43">
        <v>35.783945986496626</v>
      </c>
      <c r="H277" s="49">
        <f t="shared" si="3"/>
        <v>36.571642910727682</v>
      </c>
    </row>
    <row r="278" spans="2:8" x14ac:dyDescent="0.2">
      <c r="B278" s="7">
        <v>267</v>
      </c>
      <c r="C278" s="22" t="s">
        <v>422</v>
      </c>
      <c r="D278" s="23" t="s">
        <v>16</v>
      </c>
      <c r="E278" s="8"/>
      <c r="F278" s="1">
        <v>34.666074337331551</v>
      </c>
      <c r="G278" s="43">
        <v>35.865541240929957</v>
      </c>
      <c r="H278" s="49">
        <f t="shared" si="3"/>
        <v>35.265807789130754</v>
      </c>
    </row>
    <row r="279" spans="2:8" x14ac:dyDescent="0.2">
      <c r="B279" s="7">
        <v>268</v>
      </c>
      <c r="C279" s="22" t="s">
        <v>231</v>
      </c>
      <c r="D279" s="23" t="s">
        <v>58</v>
      </c>
      <c r="E279" s="8"/>
      <c r="F279" s="1">
        <v>74.322777565814576</v>
      </c>
      <c r="G279" s="43">
        <v>71.384967569629907</v>
      </c>
      <c r="H279" s="49">
        <f t="shared" si="3"/>
        <v>72.853872567722249</v>
      </c>
    </row>
    <row r="280" spans="2:8" x14ac:dyDescent="0.2">
      <c r="B280" s="7">
        <v>269</v>
      </c>
      <c r="C280" s="22" t="s">
        <v>232</v>
      </c>
      <c r="D280" s="23" t="s">
        <v>58</v>
      </c>
      <c r="E280" s="8"/>
      <c r="F280" s="1">
        <v>71.573849878934624</v>
      </c>
      <c r="G280" s="43">
        <v>69.29782082324455</v>
      </c>
      <c r="H280" s="49">
        <f t="shared" si="3"/>
        <v>70.435835351089594</v>
      </c>
    </row>
    <row r="281" spans="2:8" x14ac:dyDescent="0.2">
      <c r="B281" s="7">
        <v>270</v>
      </c>
      <c r="C281" s="22" t="s">
        <v>233</v>
      </c>
      <c r="D281" s="23" t="s">
        <v>58</v>
      </c>
      <c r="E281" s="8"/>
      <c r="F281" s="1">
        <v>97.059532417449986</v>
      </c>
      <c r="G281" s="43">
        <v>89.515545914678242</v>
      </c>
      <c r="H281" s="49">
        <f t="shared" si="3"/>
        <v>93.287539166064107</v>
      </c>
    </row>
    <row r="282" spans="2:8" x14ac:dyDescent="0.2">
      <c r="B282" s="7">
        <v>271</v>
      </c>
      <c r="C282" s="22" t="s">
        <v>234</v>
      </c>
      <c r="D282" s="23" t="s">
        <v>58</v>
      </c>
      <c r="E282" s="8"/>
      <c r="F282" s="1">
        <v>109.82961992136305</v>
      </c>
      <c r="G282" s="43">
        <v>96.068152031454773</v>
      </c>
      <c r="H282" s="49">
        <f t="shared" si="3"/>
        <v>102.94888597640892</v>
      </c>
    </row>
    <row r="283" spans="2:8" x14ac:dyDescent="0.2">
      <c r="B283" s="7">
        <v>272</v>
      </c>
      <c r="C283" s="22" t="s">
        <v>235</v>
      </c>
      <c r="D283" s="23" t="s">
        <v>35</v>
      </c>
      <c r="E283" s="8"/>
      <c r="F283" s="1">
        <v>138.78116343490305</v>
      </c>
      <c r="G283" s="43">
        <v>135.8264081255771</v>
      </c>
      <c r="H283" s="49">
        <f t="shared" si="3"/>
        <v>137.30378578024008</v>
      </c>
    </row>
    <row r="284" spans="2:8" x14ac:dyDescent="0.2">
      <c r="B284" s="7">
        <v>273</v>
      </c>
      <c r="C284" s="22" t="s">
        <v>236</v>
      </c>
      <c r="D284" s="23" t="s">
        <v>35</v>
      </c>
      <c r="E284" s="8"/>
      <c r="F284" s="1">
        <v>178.71086556169428</v>
      </c>
      <c r="G284" s="43">
        <v>123.90423572744014</v>
      </c>
      <c r="H284" s="49">
        <f t="shared" si="3"/>
        <v>151.30755064456721</v>
      </c>
    </row>
    <row r="285" spans="2:8" x14ac:dyDescent="0.2">
      <c r="B285" s="7">
        <v>274</v>
      </c>
      <c r="C285" s="22" t="s">
        <v>237</v>
      </c>
      <c r="D285" s="23" t="s">
        <v>35</v>
      </c>
      <c r="E285" s="8"/>
      <c r="F285" s="1">
        <v>106.4175160437901</v>
      </c>
      <c r="G285" s="43">
        <v>98.301245753114387</v>
      </c>
      <c r="H285" s="49">
        <f t="shared" si="3"/>
        <v>102.35938089845224</v>
      </c>
    </row>
    <row r="286" spans="2:8" x14ac:dyDescent="0.2">
      <c r="B286" s="7">
        <v>275</v>
      </c>
      <c r="C286" s="22" t="s">
        <v>238</v>
      </c>
      <c r="D286" s="23" t="s">
        <v>35</v>
      </c>
      <c r="E286" s="8"/>
      <c r="F286" s="1">
        <v>97.550111358574611</v>
      </c>
      <c r="G286" s="43">
        <v>91.632198536430167</v>
      </c>
      <c r="H286" s="49">
        <f t="shared" si="3"/>
        <v>94.591154947502389</v>
      </c>
    </row>
    <row r="287" spans="2:8" x14ac:dyDescent="0.2">
      <c r="B287" s="7">
        <v>276</v>
      </c>
      <c r="C287" s="22" t="s">
        <v>239</v>
      </c>
      <c r="D287" s="23" t="s">
        <v>35</v>
      </c>
      <c r="E287" s="8"/>
      <c r="F287" s="1">
        <v>102.08609899487956</v>
      </c>
      <c r="G287" s="43">
        <v>89.057462545040778</v>
      </c>
      <c r="H287" s="49">
        <f t="shared" si="3"/>
        <v>95.571780769960171</v>
      </c>
    </row>
    <row r="288" spans="2:8" x14ac:dyDescent="0.2">
      <c r="B288" s="7">
        <v>277</v>
      </c>
      <c r="C288" s="22" t="s">
        <v>240</v>
      </c>
      <c r="D288" s="23" t="s">
        <v>35</v>
      </c>
      <c r="E288" s="8"/>
      <c r="F288" s="1">
        <v>100.0770020533881</v>
      </c>
      <c r="G288" s="43">
        <v>93.968172484599592</v>
      </c>
      <c r="H288" s="49">
        <f t="shared" si="3"/>
        <v>97.022587268993846</v>
      </c>
    </row>
    <row r="289" spans="2:8" x14ac:dyDescent="0.2">
      <c r="B289" s="7">
        <v>278</v>
      </c>
      <c r="C289" s="22" t="s">
        <v>241</v>
      </c>
      <c r="D289" s="23" t="s">
        <v>32</v>
      </c>
      <c r="E289" s="8"/>
      <c r="F289" s="1">
        <v>102.66666666666666</v>
      </c>
      <c r="G289" s="43">
        <v>93.299145299145309</v>
      </c>
      <c r="H289" s="49">
        <f t="shared" si="3"/>
        <v>97.982905982905976</v>
      </c>
    </row>
    <row r="290" spans="2:8" x14ac:dyDescent="0.2">
      <c r="B290" s="7">
        <v>279</v>
      </c>
      <c r="C290" s="22" t="s">
        <v>242</v>
      </c>
      <c r="D290" s="23" t="s">
        <v>37</v>
      </c>
      <c r="E290" s="8"/>
      <c r="F290" s="1">
        <v>102.70270270270269</v>
      </c>
      <c r="G290" s="43">
        <v>103.82106244175209</v>
      </c>
      <c r="H290" s="49">
        <f t="shared" si="3"/>
        <v>103.26188257222739</v>
      </c>
    </row>
    <row r="291" spans="2:8" x14ac:dyDescent="0.2">
      <c r="B291" s="7">
        <v>280</v>
      </c>
      <c r="C291" s="22" t="s">
        <v>243</v>
      </c>
      <c r="D291" s="23" t="s">
        <v>16</v>
      </c>
      <c r="E291" s="8"/>
      <c r="F291" s="1">
        <v>93.760405930389283</v>
      </c>
      <c r="G291" s="43">
        <v>99.677581331430531</v>
      </c>
      <c r="H291" s="49">
        <f t="shared" si="3"/>
        <v>96.718993630909907</v>
      </c>
    </row>
    <row r="292" spans="2:8" x14ac:dyDescent="0.2">
      <c r="B292" s="7">
        <v>281</v>
      </c>
      <c r="C292" s="22" t="s">
        <v>244</v>
      </c>
      <c r="D292" s="23" t="s">
        <v>16</v>
      </c>
      <c r="E292" s="8"/>
      <c r="F292" s="1">
        <v>97.026209677419345</v>
      </c>
      <c r="G292" s="43">
        <v>96.673387096774192</v>
      </c>
      <c r="H292" s="49">
        <f t="shared" si="3"/>
        <v>96.849798387096769</v>
      </c>
    </row>
    <row r="293" spans="2:8" x14ac:dyDescent="0.2">
      <c r="B293" s="7">
        <v>282</v>
      </c>
      <c r="C293" s="22" t="s">
        <v>245</v>
      </c>
      <c r="D293" s="23" t="s">
        <v>16</v>
      </c>
      <c r="E293" s="8"/>
      <c r="F293" s="1">
        <v>55.65123789020452</v>
      </c>
      <c r="G293" s="43">
        <v>61.141011840688911</v>
      </c>
      <c r="H293" s="49">
        <f t="shared" si="3"/>
        <v>58.396124865446716</v>
      </c>
    </row>
    <row r="294" spans="2:8" x14ac:dyDescent="0.2">
      <c r="B294" s="7">
        <v>283</v>
      </c>
      <c r="C294" s="22" t="s">
        <v>246</v>
      </c>
      <c r="D294" s="23" t="s">
        <v>16</v>
      </c>
      <c r="E294" s="8"/>
      <c r="F294" s="1">
        <v>94.458084882497374</v>
      </c>
      <c r="G294" s="43">
        <v>88.916169764994734</v>
      </c>
      <c r="H294" s="49">
        <f t="shared" si="3"/>
        <v>91.687127323746054</v>
      </c>
    </row>
    <row r="295" spans="2:8" x14ac:dyDescent="0.2">
      <c r="B295" s="7">
        <v>284</v>
      </c>
      <c r="C295" s="22" t="s">
        <v>247</v>
      </c>
      <c r="D295" s="23" t="s">
        <v>16</v>
      </c>
      <c r="E295" s="8"/>
      <c r="F295" s="1">
        <v>101.34892086330936</v>
      </c>
      <c r="G295" s="43">
        <v>105.26079136690647</v>
      </c>
      <c r="H295" s="49">
        <f t="shared" ref="H295:H358" si="4">AVERAGE(F295:G295)</f>
        <v>103.30485611510792</v>
      </c>
    </row>
    <row r="296" spans="2:8" x14ac:dyDescent="0.2">
      <c r="B296" s="7">
        <v>285</v>
      </c>
      <c r="C296" s="22" t="s">
        <v>248</v>
      </c>
      <c r="D296" s="23" t="s">
        <v>31</v>
      </c>
      <c r="E296" s="8"/>
      <c r="F296" s="1">
        <v>60.407422347720853</v>
      </c>
      <c r="G296" s="43">
        <v>51.311012505042356</v>
      </c>
      <c r="H296" s="49">
        <f t="shared" si="4"/>
        <v>55.859217426381605</v>
      </c>
    </row>
    <row r="297" spans="2:8" x14ac:dyDescent="0.2">
      <c r="B297" s="7">
        <v>286</v>
      </c>
      <c r="C297" s="22" t="s">
        <v>249</v>
      </c>
      <c r="D297" s="23" t="s">
        <v>32</v>
      </c>
      <c r="E297" s="8"/>
      <c r="F297" s="1">
        <v>86.980999296270227</v>
      </c>
      <c r="G297" s="43">
        <v>76.073187895847994</v>
      </c>
      <c r="H297" s="49">
        <f t="shared" si="4"/>
        <v>81.527093596059103</v>
      </c>
    </row>
    <row r="298" spans="2:8" x14ac:dyDescent="0.2">
      <c r="B298" s="7">
        <v>287</v>
      </c>
      <c r="C298" s="22" t="s">
        <v>250</v>
      </c>
      <c r="D298" s="23" t="s">
        <v>32</v>
      </c>
      <c r="E298" s="8"/>
      <c r="F298" s="1">
        <v>99.036144578313255</v>
      </c>
      <c r="G298" s="43">
        <v>97.891566265060234</v>
      </c>
      <c r="H298" s="49">
        <f t="shared" si="4"/>
        <v>98.463855421686745</v>
      </c>
    </row>
    <row r="299" spans="2:8" x14ac:dyDescent="0.2">
      <c r="B299" s="7">
        <v>288</v>
      </c>
      <c r="C299" s="22" t="s">
        <v>251</v>
      </c>
      <c r="D299" s="23" t="s">
        <v>32</v>
      </c>
      <c r="E299" s="8"/>
      <c r="F299" s="1">
        <v>100.46660117878193</v>
      </c>
      <c r="G299" s="43">
        <v>97.59332023575638</v>
      </c>
      <c r="H299" s="49">
        <f t="shared" si="4"/>
        <v>99.029960707269154</v>
      </c>
    </row>
    <row r="300" spans="2:8" x14ac:dyDescent="0.2">
      <c r="B300" s="7">
        <v>289</v>
      </c>
      <c r="C300" s="22" t="s">
        <v>252</v>
      </c>
      <c r="D300" s="23" t="s">
        <v>32</v>
      </c>
      <c r="E300" s="8"/>
      <c r="F300" s="1">
        <v>113.46863468634687</v>
      </c>
      <c r="G300" s="43">
        <v>93.865313653136525</v>
      </c>
      <c r="H300" s="49">
        <f t="shared" si="4"/>
        <v>103.66697416974171</v>
      </c>
    </row>
    <row r="301" spans="2:8" x14ac:dyDescent="0.2">
      <c r="B301" s="7">
        <v>290</v>
      </c>
      <c r="C301" s="22" t="s">
        <v>253</v>
      </c>
      <c r="D301" s="23" t="s">
        <v>32</v>
      </c>
      <c r="E301" s="8"/>
      <c r="F301" s="1">
        <v>96.752681936793266</v>
      </c>
      <c r="G301" s="43">
        <v>108.58219773847493</v>
      </c>
      <c r="H301" s="49">
        <f t="shared" si="4"/>
        <v>102.66743983763411</v>
      </c>
    </row>
    <row r="302" spans="2:8" x14ac:dyDescent="0.2">
      <c r="B302" s="7">
        <v>291</v>
      </c>
      <c r="C302" s="22" t="s">
        <v>254</v>
      </c>
      <c r="D302" s="23" t="s">
        <v>31</v>
      </c>
      <c r="E302" s="8"/>
      <c r="F302" s="1">
        <v>26.653614879037896</v>
      </c>
      <c r="G302" s="43">
        <v>22.849951055796392</v>
      </c>
      <c r="H302" s="49">
        <f t="shared" si="4"/>
        <v>24.751782967417142</v>
      </c>
    </row>
    <row r="303" spans="2:8" x14ac:dyDescent="0.2">
      <c r="B303" s="7">
        <v>292</v>
      </c>
      <c r="C303" s="22" t="s">
        <v>255</v>
      </c>
      <c r="D303" s="23" t="s">
        <v>31</v>
      </c>
      <c r="E303" s="8"/>
      <c r="F303" s="1">
        <v>114.98371335504886</v>
      </c>
      <c r="G303" s="43">
        <v>86.437666567959724</v>
      </c>
      <c r="H303" s="49">
        <f t="shared" si="4"/>
        <v>100.7106899615043</v>
      </c>
    </row>
    <row r="304" spans="2:8" x14ac:dyDescent="0.2">
      <c r="B304" s="7">
        <v>293</v>
      </c>
      <c r="C304" s="22" t="s">
        <v>256</v>
      </c>
      <c r="D304" s="23" t="s">
        <v>31</v>
      </c>
      <c r="E304" s="8"/>
      <c r="F304" s="1">
        <v>103.19258496395469</v>
      </c>
      <c r="G304" s="43">
        <v>99.416409200137309</v>
      </c>
      <c r="H304" s="49">
        <f t="shared" si="4"/>
        <v>101.304497082046</v>
      </c>
    </row>
    <row r="305" spans="2:8" x14ac:dyDescent="0.2">
      <c r="B305" s="7">
        <v>294</v>
      </c>
      <c r="C305" s="22" t="s">
        <v>257</v>
      </c>
      <c r="D305" s="23" t="s">
        <v>31</v>
      </c>
      <c r="E305" s="8"/>
      <c r="F305" s="1">
        <v>97.534246575342465</v>
      </c>
      <c r="G305" s="43">
        <v>93.757338551859107</v>
      </c>
      <c r="H305" s="49">
        <f t="shared" si="4"/>
        <v>95.645792563600793</v>
      </c>
    </row>
    <row r="306" spans="2:8" x14ac:dyDescent="0.2">
      <c r="B306" s="7">
        <v>295</v>
      </c>
      <c r="C306" s="22" t="s">
        <v>258</v>
      </c>
      <c r="D306" s="23" t="s">
        <v>31</v>
      </c>
      <c r="E306" s="8"/>
      <c r="F306" s="1">
        <v>85.454545454545453</v>
      </c>
      <c r="G306" s="43">
        <v>81.181818181818173</v>
      </c>
      <c r="H306" s="49">
        <f t="shared" si="4"/>
        <v>83.318181818181813</v>
      </c>
    </row>
    <row r="307" spans="2:8" x14ac:dyDescent="0.2">
      <c r="B307" s="7">
        <v>296</v>
      </c>
      <c r="C307" s="22" t="s">
        <v>259</v>
      </c>
      <c r="D307" s="23" t="s">
        <v>31</v>
      </c>
      <c r="E307" s="8"/>
      <c r="F307" s="1">
        <v>101.77480916030535</v>
      </c>
      <c r="G307" s="43">
        <v>111.43129770992365</v>
      </c>
      <c r="H307" s="49">
        <f t="shared" si="4"/>
        <v>106.6030534351145</v>
      </c>
    </row>
    <row r="308" spans="2:8" x14ac:dyDescent="0.2">
      <c r="B308" s="7">
        <v>297</v>
      </c>
      <c r="C308" s="22" t="s">
        <v>260</v>
      </c>
      <c r="D308" s="23" t="s">
        <v>31</v>
      </c>
      <c r="E308" s="8"/>
      <c r="F308" s="1">
        <v>112.6473560121253</v>
      </c>
      <c r="G308" s="43">
        <v>100.69046817110139</v>
      </c>
      <c r="H308" s="49">
        <f t="shared" si="4"/>
        <v>106.66891209161335</v>
      </c>
    </row>
    <row r="309" spans="2:8" x14ac:dyDescent="0.2">
      <c r="B309" s="7">
        <v>298</v>
      </c>
      <c r="C309" s="22" t="s">
        <v>261</v>
      </c>
      <c r="D309" s="23" t="s">
        <v>31</v>
      </c>
      <c r="E309" s="8"/>
      <c r="F309" s="1">
        <v>105.47856912665164</v>
      </c>
      <c r="G309" s="43">
        <v>101.03126007089914</v>
      </c>
      <c r="H309" s="49">
        <f t="shared" si="4"/>
        <v>103.25491459877539</v>
      </c>
    </row>
    <row r="310" spans="2:8" x14ac:dyDescent="0.2">
      <c r="B310" s="7">
        <v>299</v>
      </c>
      <c r="C310" s="22" t="s">
        <v>262</v>
      </c>
      <c r="D310" s="23" t="s">
        <v>31</v>
      </c>
      <c r="E310" s="8"/>
      <c r="F310" s="1">
        <v>80.784789644012946</v>
      </c>
      <c r="G310" s="43">
        <v>88.996763754045304</v>
      </c>
      <c r="H310" s="49">
        <f t="shared" si="4"/>
        <v>84.890776699029118</v>
      </c>
    </row>
    <row r="311" spans="2:8" x14ac:dyDescent="0.2">
      <c r="B311" s="7">
        <v>300</v>
      </c>
      <c r="C311" s="22" t="s">
        <v>263</v>
      </c>
      <c r="D311" s="23" t="s">
        <v>31</v>
      </c>
      <c r="E311" s="8"/>
      <c r="F311" s="1">
        <v>90.190397350993379</v>
      </c>
      <c r="G311" s="43">
        <v>87.210264900662253</v>
      </c>
      <c r="H311" s="49">
        <f t="shared" si="4"/>
        <v>88.700331125827816</v>
      </c>
    </row>
    <row r="312" spans="2:8" x14ac:dyDescent="0.2">
      <c r="B312" s="7">
        <v>301</v>
      </c>
      <c r="C312" s="22" t="s">
        <v>264</v>
      </c>
      <c r="D312" s="23" t="s">
        <v>31</v>
      </c>
      <c r="E312" s="8"/>
      <c r="F312" s="1">
        <v>103.9196756130527</v>
      </c>
      <c r="G312" s="43">
        <v>105.11681791851709</v>
      </c>
      <c r="H312" s="49">
        <f t="shared" si="4"/>
        <v>104.51824676578489</v>
      </c>
    </row>
    <row r="313" spans="2:8" x14ac:dyDescent="0.2">
      <c r="B313" s="7">
        <v>302</v>
      </c>
      <c r="C313" s="22" t="s">
        <v>265</v>
      </c>
      <c r="D313" s="23" t="s">
        <v>31</v>
      </c>
      <c r="E313" s="8"/>
      <c r="F313" s="1">
        <v>101.95553725813092</v>
      </c>
      <c r="G313" s="43">
        <v>105.00205846027171</v>
      </c>
      <c r="H313" s="49">
        <f t="shared" si="4"/>
        <v>103.47879785920131</v>
      </c>
    </row>
    <row r="314" spans="2:8" x14ac:dyDescent="0.2">
      <c r="B314" s="7">
        <v>303</v>
      </c>
      <c r="C314" s="22" t="s">
        <v>266</v>
      </c>
      <c r="D314" s="23" t="s">
        <v>31</v>
      </c>
      <c r="E314" s="8"/>
      <c r="F314" s="1">
        <v>101.87613843351548</v>
      </c>
      <c r="G314" s="43">
        <v>109.87249544626594</v>
      </c>
      <c r="H314" s="49">
        <f t="shared" si="4"/>
        <v>105.87431693989072</v>
      </c>
    </row>
    <row r="315" spans="2:8" x14ac:dyDescent="0.2">
      <c r="B315" s="7">
        <v>304</v>
      </c>
      <c r="C315" s="22" t="s">
        <v>414</v>
      </c>
      <c r="D315" s="23" t="s">
        <v>31</v>
      </c>
      <c r="E315" s="8"/>
      <c r="F315" s="1">
        <v>85.29966076140218</v>
      </c>
      <c r="G315" s="43">
        <v>78.552581982661138</v>
      </c>
      <c r="H315" s="49">
        <f t="shared" si="4"/>
        <v>81.926121372031659</v>
      </c>
    </row>
    <row r="316" spans="2:8" x14ac:dyDescent="0.2">
      <c r="B316" s="7">
        <v>305</v>
      </c>
      <c r="C316" s="22" t="s">
        <v>409</v>
      </c>
      <c r="D316" s="23" t="s">
        <v>37</v>
      </c>
      <c r="E316" s="8"/>
      <c r="F316" s="1">
        <v>94.700582935877051</v>
      </c>
      <c r="G316" s="43">
        <v>93.746687864334916</v>
      </c>
      <c r="H316" s="49">
        <f t="shared" si="4"/>
        <v>94.223635400105991</v>
      </c>
    </row>
    <row r="317" spans="2:8" x14ac:dyDescent="0.2">
      <c r="B317" s="7">
        <v>306</v>
      </c>
      <c r="C317" s="22" t="s">
        <v>410</v>
      </c>
      <c r="D317" s="23" t="s">
        <v>31</v>
      </c>
      <c r="E317" s="8"/>
      <c r="F317" s="1">
        <v>111.49825783972125</v>
      </c>
      <c r="G317" s="43">
        <v>102.09059233449477</v>
      </c>
      <c r="H317" s="49">
        <f t="shared" si="4"/>
        <v>106.79442508710801</v>
      </c>
    </row>
    <row r="318" spans="2:8" x14ac:dyDescent="0.2">
      <c r="B318" s="7">
        <v>307</v>
      </c>
      <c r="C318" s="22" t="s">
        <v>267</v>
      </c>
      <c r="D318" s="23" t="s">
        <v>37</v>
      </c>
      <c r="E318" s="8"/>
      <c r="F318" s="1">
        <v>101.79738562091502</v>
      </c>
      <c r="G318" s="43">
        <v>97.735760971055086</v>
      </c>
      <c r="H318" s="49">
        <f t="shared" si="4"/>
        <v>99.766573295985054</v>
      </c>
    </row>
    <row r="319" spans="2:8" x14ac:dyDescent="0.2">
      <c r="B319" s="7">
        <v>308</v>
      </c>
      <c r="C319" s="22" t="s">
        <v>268</v>
      </c>
      <c r="D319" s="23" t="s">
        <v>37</v>
      </c>
      <c r="E319" s="8"/>
      <c r="F319" s="1">
        <v>129.73115445440169</v>
      </c>
      <c r="G319" s="43">
        <v>120.61149182920401</v>
      </c>
      <c r="H319" s="49">
        <f t="shared" si="4"/>
        <v>125.17132314180284</v>
      </c>
    </row>
    <row r="320" spans="2:8" x14ac:dyDescent="0.2">
      <c r="B320" s="7">
        <v>309</v>
      </c>
      <c r="C320" s="22" t="s">
        <v>269</v>
      </c>
      <c r="D320" s="23" t="s">
        <v>31</v>
      </c>
      <c r="E320" s="8"/>
      <c r="F320" s="1">
        <v>108.25022665457841</v>
      </c>
      <c r="G320" s="43">
        <v>89.181021456633431</v>
      </c>
      <c r="H320" s="49">
        <f t="shared" si="4"/>
        <v>98.715624055605929</v>
      </c>
    </row>
    <row r="321" spans="2:8" x14ac:dyDescent="0.2">
      <c r="B321" s="7">
        <v>310</v>
      </c>
      <c r="C321" s="22" t="s">
        <v>270</v>
      </c>
      <c r="D321" s="23" t="s">
        <v>31</v>
      </c>
      <c r="E321" s="8"/>
      <c r="F321" s="1">
        <v>92.873949579831944</v>
      </c>
      <c r="G321" s="43">
        <v>91.260504201680675</v>
      </c>
      <c r="H321" s="49">
        <f t="shared" si="4"/>
        <v>92.067226890756302</v>
      </c>
    </row>
    <row r="322" spans="2:8" x14ac:dyDescent="0.2">
      <c r="B322" s="7">
        <v>311</v>
      </c>
      <c r="C322" s="22" t="s">
        <v>271</v>
      </c>
      <c r="D322" s="23" t="s">
        <v>32</v>
      </c>
      <c r="E322" s="8"/>
      <c r="F322" s="1">
        <v>95.723684210526315</v>
      </c>
      <c r="G322" s="43">
        <v>88.298872180451127</v>
      </c>
      <c r="H322" s="49">
        <f t="shared" si="4"/>
        <v>92.011278195488728</v>
      </c>
    </row>
    <row r="323" spans="2:8" x14ac:dyDescent="0.2">
      <c r="B323" s="7">
        <v>312</v>
      </c>
      <c r="C323" s="22" t="s">
        <v>272</v>
      </c>
      <c r="D323" s="23" t="s">
        <v>31</v>
      </c>
      <c r="E323" s="8"/>
      <c r="F323" s="1">
        <v>88.273265196342123</v>
      </c>
      <c r="G323" s="43">
        <v>71.274878967186666</v>
      </c>
      <c r="H323" s="49">
        <f t="shared" si="4"/>
        <v>79.774072081764388</v>
      </c>
    </row>
    <row r="324" spans="2:8" x14ac:dyDescent="0.2">
      <c r="B324" s="7">
        <v>313</v>
      </c>
      <c r="C324" s="22" t="s">
        <v>273</v>
      </c>
      <c r="D324" s="23" t="s">
        <v>31</v>
      </c>
      <c r="E324" s="8"/>
      <c r="F324" s="1">
        <v>101.4475271411339</v>
      </c>
      <c r="G324" s="43">
        <v>108.44390832328105</v>
      </c>
      <c r="H324" s="49">
        <f t="shared" si="4"/>
        <v>104.94571773220747</v>
      </c>
    </row>
    <row r="325" spans="2:8" x14ac:dyDescent="0.2">
      <c r="B325" s="7">
        <v>314</v>
      </c>
      <c r="C325" s="22" t="s">
        <v>274</v>
      </c>
      <c r="D325" s="23" t="s">
        <v>31</v>
      </c>
      <c r="E325" s="8"/>
      <c r="F325" s="1">
        <v>81.277468502783478</v>
      </c>
      <c r="G325" s="43">
        <v>81.951362437738055</v>
      </c>
      <c r="H325" s="49">
        <f t="shared" si="4"/>
        <v>81.614415470260766</v>
      </c>
    </row>
    <row r="326" spans="2:8" x14ac:dyDescent="0.2">
      <c r="B326" s="7">
        <v>315</v>
      </c>
      <c r="C326" s="22" t="s">
        <v>275</v>
      </c>
      <c r="D326" s="23" t="s">
        <v>16</v>
      </c>
      <c r="E326" s="8"/>
      <c r="F326" s="1">
        <v>74.417112299465231</v>
      </c>
      <c r="G326" s="43">
        <v>73.240641711229955</v>
      </c>
      <c r="H326" s="49">
        <f t="shared" si="4"/>
        <v>73.828877005347593</v>
      </c>
    </row>
    <row r="327" spans="2:8" x14ac:dyDescent="0.2">
      <c r="B327" s="7">
        <v>316</v>
      </c>
      <c r="C327" s="22" t="s">
        <v>365</v>
      </c>
      <c r="D327" s="23" t="s">
        <v>28</v>
      </c>
      <c r="E327" s="8"/>
      <c r="F327" s="1">
        <v>82.567125081859857</v>
      </c>
      <c r="G327" s="43">
        <v>94.132285527177473</v>
      </c>
      <c r="H327" s="49">
        <f t="shared" si="4"/>
        <v>88.349705304518665</v>
      </c>
    </row>
    <row r="328" spans="2:8" x14ac:dyDescent="0.2">
      <c r="B328" s="7">
        <v>317</v>
      </c>
      <c r="C328" s="22" t="s">
        <v>353</v>
      </c>
      <c r="D328" s="23" t="s">
        <v>16</v>
      </c>
      <c r="E328" s="8"/>
      <c r="F328" s="1">
        <v>81.539888682745826</v>
      </c>
      <c r="G328" s="43">
        <v>71.637291280148418</v>
      </c>
      <c r="H328" s="49">
        <f t="shared" si="4"/>
        <v>76.588589981447114</v>
      </c>
    </row>
    <row r="329" spans="2:8" x14ac:dyDescent="0.2">
      <c r="B329" s="7">
        <v>318</v>
      </c>
      <c r="C329" s="22" t="s">
        <v>354</v>
      </c>
      <c r="D329" s="23" t="s">
        <v>16</v>
      </c>
      <c r="E329" s="8"/>
      <c r="F329" s="1">
        <v>66.217054263565885</v>
      </c>
      <c r="G329" s="43">
        <v>64.015503875968989</v>
      </c>
      <c r="H329" s="49">
        <f t="shared" si="4"/>
        <v>65.116279069767444</v>
      </c>
    </row>
    <row r="330" spans="2:8" x14ac:dyDescent="0.2">
      <c r="B330" s="7">
        <v>319</v>
      </c>
      <c r="C330" s="22" t="s">
        <v>355</v>
      </c>
      <c r="D330" s="23" t="s">
        <v>16</v>
      </c>
      <c r="E330" s="8"/>
      <c r="F330" s="1">
        <v>55.140021269053527</v>
      </c>
      <c r="G330" s="43">
        <v>58.312655086848629</v>
      </c>
      <c r="H330" s="49">
        <f t="shared" si="4"/>
        <v>56.726338177951078</v>
      </c>
    </row>
    <row r="331" spans="2:8" x14ac:dyDescent="0.2">
      <c r="B331" s="7">
        <v>320</v>
      </c>
      <c r="C331" s="22" t="s">
        <v>356</v>
      </c>
      <c r="D331" s="23" t="s">
        <v>16</v>
      </c>
      <c r="E331" s="8"/>
      <c r="F331" s="1">
        <v>56.948228882833781</v>
      </c>
      <c r="G331" s="43">
        <v>55.222524977293375</v>
      </c>
      <c r="H331" s="49">
        <f t="shared" si="4"/>
        <v>56.085376930063575</v>
      </c>
    </row>
    <row r="332" spans="2:8" x14ac:dyDescent="0.2">
      <c r="B332" s="7">
        <v>321</v>
      </c>
      <c r="C332" s="22" t="s">
        <v>357</v>
      </c>
      <c r="D332" s="23" t="s">
        <v>16</v>
      </c>
      <c r="E332" s="8"/>
      <c r="F332" s="1">
        <v>77.390326209223844</v>
      </c>
      <c r="G332" s="43">
        <v>56.749156355455568</v>
      </c>
      <c r="H332" s="49">
        <f t="shared" si="4"/>
        <v>67.069741282339706</v>
      </c>
    </row>
    <row r="333" spans="2:8" x14ac:dyDescent="0.2">
      <c r="B333" s="7">
        <v>322</v>
      </c>
      <c r="C333" s="22" t="s">
        <v>358</v>
      </c>
      <c r="D333" s="23" t="s">
        <v>16</v>
      </c>
      <c r="E333" s="8"/>
      <c r="F333" s="1">
        <v>28.287337662337663</v>
      </c>
      <c r="G333" s="43">
        <v>25.365259740259738</v>
      </c>
      <c r="H333" s="49">
        <f t="shared" si="4"/>
        <v>26.8262987012987</v>
      </c>
    </row>
    <row r="334" spans="2:8" x14ac:dyDescent="0.2">
      <c r="B334" s="7">
        <v>323</v>
      </c>
      <c r="C334" s="22" t="s">
        <v>276</v>
      </c>
      <c r="D334" s="23" t="s">
        <v>16</v>
      </c>
      <c r="E334" s="8"/>
      <c r="F334" s="1">
        <v>98.235765838011218</v>
      </c>
      <c r="G334" s="43">
        <v>77.546110665597439</v>
      </c>
      <c r="H334" s="49">
        <f t="shared" si="4"/>
        <v>87.890938251804329</v>
      </c>
    </row>
    <row r="335" spans="2:8" x14ac:dyDescent="0.2">
      <c r="B335" s="7">
        <v>324</v>
      </c>
      <c r="C335" s="22" t="s">
        <v>359</v>
      </c>
      <c r="D335" s="23" t="s">
        <v>16</v>
      </c>
      <c r="E335" s="8"/>
      <c r="F335" s="1">
        <v>53.971830985915489</v>
      </c>
      <c r="G335" s="43">
        <v>50.118309859154934</v>
      </c>
      <c r="H335" s="49">
        <f t="shared" si="4"/>
        <v>52.045070422535211</v>
      </c>
    </row>
    <row r="336" spans="2:8" x14ac:dyDescent="0.2">
      <c r="B336" s="7">
        <v>325</v>
      </c>
      <c r="C336" s="22" t="s">
        <v>277</v>
      </c>
      <c r="D336" s="23" t="s">
        <v>16</v>
      </c>
      <c r="E336" s="8"/>
      <c r="F336" s="1">
        <v>31.530745747928478</v>
      </c>
      <c r="G336" s="43">
        <v>23.506323593545574</v>
      </c>
      <c r="H336" s="49">
        <f t="shared" si="4"/>
        <v>27.518534670737026</v>
      </c>
    </row>
    <row r="337" spans="2:8" x14ac:dyDescent="0.2">
      <c r="B337" s="7">
        <v>326</v>
      </c>
      <c r="C337" s="22" t="s">
        <v>278</v>
      </c>
      <c r="D337" s="23" t="s">
        <v>16</v>
      </c>
      <c r="E337" s="8"/>
      <c r="F337" s="1">
        <v>78.250167822779147</v>
      </c>
      <c r="G337" s="43">
        <v>71.246363839785189</v>
      </c>
      <c r="H337" s="49">
        <f t="shared" si="4"/>
        <v>74.748265831282168</v>
      </c>
    </row>
    <row r="338" spans="2:8" x14ac:dyDescent="0.2">
      <c r="B338" s="7">
        <v>327</v>
      </c>
      <c r="C338" s="22" t="s">
        <v>279</v>
      </c>
      <c r="D338" s="23" t="s">
        <v>28</v>
      </c>
      <c r="E338" s="8"/>
      <c r="F338" s="1">
        <v>103.08151093439363</v>
      </c>
      <c r="G338" s="43">
        <v>111.18290258449304</v>
      </c>
      <c r="H338" s="49">
        <f t="shared" si="4"/>
        <v>107.13220675944333</v>
      </c>
    </row>
    <row r="339" spans="2:8" x14ac:dyDescent="0.2">
      <c r="B339" s="7">
        <v>328</v>
      </c>
      <c r="C339" s="22" t="s">
        <v>280</v>
      </c>
      <c r="D339" s="23" t="s">
        <v>28</v>
      </c>
      <c r="E339" s="8"/>
      <c r="F339" s="1">
        <v>77.365930599369079</v>
      </c>
      <c r="G339" s="43">
        <v>96.687697160883275</v>
      </c>
      <c r="H339" s="49">
        <f t="shared" si="4"/>
        <v>87.026813880126184</v>
      </c>
    </row>
    <row r="340" spans="2:8" x14ac:dyDescent="0.2">
      <c r="B340" s="7">
        <v>329</v>
      </c>
      <c r="C340" s="22" t="s">
        <v>281</v>
      </c>
      <c r="D340" s="23" t="s">
        <v>31</v>
      </c>
      <c r="E340" s="8"/>
      <c r="F340" s="1">
        <v>100.3133903133903</v>
      </c>
      <c r="G340" s="43">
        <v>98.746438746438741</v>
      </c>
      <c r="H340" s="49">
        <f t="shared" si="4"/>
        <v>99.529914529914521</v>
      </c>
    </row>
    <row r="341" spans="2:8" x14ac:dyDescent="0.2">
      <c r="B341" s="7">
        <v>330</v>
      </c>
      <c r="C341" s="22" t="s">
        <v>282</v>
      </c>
      <c r="D341" s="23" t="s">
        <v>31</v>
      </c>
      <c r="E341" s="8"/>
      <c r="F341" s="1">
        <v>93.164626598817222</v>
      </c>
      <c r="G341" s="43">
        <v>94.897538165314259</v>
      </c>
      <c r="H341" s="49">
        <f t="shared" si="4"/>
        <v>94.031082382065733</v>
      </c>
    </row>
    <row r="342" spans="2:8" x14ac:dyDescent="0.2">
      <c r="B342" s="7">
        <v>331</v>
      </c>
      <c r="C342" s="22" t="s">
        <v>283</v>
      </c>
      <c r="D342" s="23" t="s">
        <v>16</v>
      </c>
      <c r="E342" s="8"/>
      <c r="F342" s="1">
        <v>74.422511549768998</v>
      </c>
      <c r="G342" s="43">
        <v>68.500629987400259</v>
      </c>
      <c r="H342" s="49">
        <f t="shared" si="4"/>
        <v>71.461570768584636</v>
      </c>
    </row>
    <row r="343" spans="2:8" x14ac:dyDescent="0.2">
      <c r="B343" s="7">
        <v>332</v>
      </c>
      <c r="C343" s="22" t="s">
        <v>284</v>
      </c>
      <c r="D343" s="23" t="s">
        <v>16</v>
      </c>
      <c r="E343" s="8"/>
      <c r="F343" s="1">
        <v>103.62507759155804</v>
      </c>
      <c r="G343" s="43">
        <v>95.270018621973932</v>
      </c>
      <c r="H343" s="49">
        <f t="shared" si="4"/>
        <v>99.447548106765993</v>
      </c>
    </row>
    <row r="344" spans="2:8" x14ac:dyDescent="0.2">
      <c r="B344" s="7">
        <v>333</v>
      </c>
      <c r="C344" s="22" t="s">
        <v>285</v>
      </c>
      <c r="D344" s="23" t="s">
        <v>31</v>
      </c>
      <c r="E344" s="8"/>
      <c r="F344" s="1">
        <v>92.045937898766482</v>
      </c>
      <c r="G344" s="43">
        <v>91.918332624415143</v>
      </c>
      <c r="H344" s="49">
        <f t="shared" si="4"/>
        <v>91.982135261590813</v>
      </c>
    </row>
    <row r="345" spans="2:8" x14ac:dyDescent="0.2">
      <c r="B345" s="7">
        <v>334</v>
      </c>
      <c r="C345" s="22" t="s">
        <v>286</v>
      </c>
      <c r="D345" s="23" t="s">
        <v>31</v>
      </c>
      <c r="E345" s="8"/>
      <c r="F345" s="1">
        <v>103.8570976920645</v>
      </c>
      <c r="G345" s="43">
        <v>103.5725576983876</v>
      </c>
      <c r="H345" s="49">
        <f t="shared" si="4"/>
        <v>103.71482769522605</v>
      </c>
    </row>
    <row r="346" spans="2:8" x14ac:dyDescent="0.2">
      <c r="B346" s="7">
        <v>335</v>
      </c>
      <c r="C346" s="22" t="s">
        <v>287</v>
      </c>
      <c r="D346" s="23" t="s">
        <v>31</v>
      </c>
      <c r="E346" s="8"/>
      <c r="F346" s="1">
        <v>96.473655323819969</v>
      </c>
      <c r="G346" s="43">
        <v>75.61745334796926</v>
      </c>
      <c r="H346" s="49">
        <f t="shared" si="4"/>
        <v>86.045554335894622</v>
      </c>
    </row>
    <row r="347" spans="2:8" x14ac:dyDescent="0.2">
      <c r="B347" s="7">
        <v>336</v>
      </c>
      <c r="C347" s="22" t="s">
        <v>288</v>
      </c>
      <c r="D347" s="23" t="s">
        <v>31</v>
      </c>
      <c r="E347" s="8"/>
      <c r="F347" s="1">
        <v>91.680085882984429</v>
      </c>
      <c r="G347" s="43">
        <v>94.31025228126677</v>
      </c>
      <c r="H347" s="49">
        <f t="shared" si="4"/>
        <v>92.995169082125599</v>
      </c>
    </row>
    <row r="348" spans="2:8" x14ac:dyDescent="0.2">
      <c r="B348" s="7">
        <v>337</v>
      </c>
      <c r="C348" s="22" t="s">
        <v>289</v>
      </c>
      <c r="D348" s="23" t="s">
        <v>31</v>
      </c>
      <c r="E348" s="8"/>
      <c r="F348" s="1">
        <v>88.275469550369948</v>
      </c>
      <c r="G348" s="43">
        <v>85.600455321570863</v>
      </c>
      <c r="H348" s="49">
        <f t="shared" si="4"/>
        <v>86.937962435970405</v>
      </c>
    </row>
    <row r="349" spans="2:8" x14ac:dyDescent="0.2">
      <c r="B349" s="7">
        <v>338</v>
      </c>
      <c r="C349" s="22" t="s">
        <v>290</v>
      </c>
      <c r="D349" s="23" t="s">
        <v>31</v>
      </c>
      <c r="E349" s="8"/>
      <c r="F349" s="1">
        <v>90.743261638987207</v>
      </c>
      <c r="G349" s="43">
        <v>97.495235502314188</v>
      </c>
      <c r="H349" s="49">
        <f t="shared" si="4"/>
        <v>94.119248570650697</v>
      </c>
    </row>
    <row r="350" spans="2:8" x14ac:dyDescent="0.2">
      <c r="B350" s="7">
        <v>339</v>
      </c>
      <c r="C350" s="22" t="s">
        <v>291</v>
      </c>
      <c r="D350" s="23" t="s">
        <v>31</v>
      </c>
      <c r="E350" s="8"/>
      <c r="F350" s="1">
        <v>116.5364255104613</v>
      </c>
      <c r="G350" s="43">
        <v>92.513234182001511</v>
      </c>
      <c r="H350" s="49">
        <f t="shared" si="4"/>
        <v>104.5248298462314</v>
      </c>
    </row>
    <row r="351" spans="2:8" x14ac:dyDescent="0.2">
      <c r="B351" s="7">
        <v>340</v>
      </c>
      <c r="C351" s="22" t="s">
        <v>292</v>
      </c>
      <c r="D351" s="23" t="s">
        <v>31</v>
      </c>
      <c r="E351" s="8"/>
      <c r="F351" s="1">
        <v>92.585551330798481</v>
      </c>
      <c r="G351" s="43">
        <v>87.642585551330797</v>
      </c>
      <c r="H351" s="49">
        <f t="shared" si="4"/>
        <v>90.114068441064632</v>
      </c>
    </row>
    <row r="352" spans="2:8" x14ac:dyDescent="0.2">
      <c r="B352" s="7">
        <v>341</v>
      </c>
      <c r="C352" s="22" t="s">
        <v>293</v>
      </c>
      <c r="D352" s="23" t="s">
        <v>37</v>
      </c>
      <c r="E352" s="8"/>
      <c r="F352" s="1">
        <v>73.394495412844037</v>
      </c>
      <c r="G352" s="43">
        <v>77.522935779816521</v>
      </c>
      <c r="H352" s="49">
        <f t="shared" si="4"/>
        <v>75.458715596330279</v>
      </c>
    </row>
    <row r="353" spans="2:8" x14ac:dyDescent="0.2">
      <c r="B353" s="7">
        <v>342</v>
      </c>
      <c r="C353" s="22" t="s">
        <v>294</v>
      </c>
      <c r="D353" s="23" t="s">
        <v>31</v>
      </c>
      <c r="E353" s="8"/>
      <c r="F353" s="1">
        <v>112.37057220708446</v>
      </c>
      <c r="G353" s="43">
        <v>105.80381471389646</v>
      </c>
      <c r="H353" s="49">
        <f t="shared" si="4"/>
        <v>109.08719346049045</v>
      </c>
    </row>
    <row r="354" spans="2:8" x14ac:dyDescent="0.2">
      <c r="B354" s="7">
        <v>343</v>
      </c>
      <c r="C354" s="22" t="s">
        <v>295</v>
      </c>
      <c r="D354" s="23" t="s">
        <v>31</v>
      </c>
      <c r="E354" s="8"/>
      <c r="F354" s="1">
        <v>109.8178939034046</v>
      </c>
      <c r="G354" s="43">
        <v>98.046978094484032</v>
      </c>
      <c r="H354" s="49">
        <f t="shared" si="4"/>
        <v>103.93243599894431</v>
      </c>
    </row>
    <row r="355" spans="2:8" x14ac:dyDescent="0.2">
      <c r="B355" s="7">
        <v>344</v>
      </c>
      <c r="C355" s="22" t="s">
        <v>296</v>
      </c>
      <c r="D355" s="23" t="s">
        <v>31</v>
      </c>
      <c r="E355" s="8"/>
      <c r="F355" s="1">
        <v>89.124177631578945</v>
      </c>
      <c r="G355" s="43">
        <v>93.17434210526315</v>
      </c>
      <c r="H355" s="49">
        <f t="shared" si="4"/>
        <v>91.149259868421041</v>
      </c>
    </row>
    <row r="356" spans="2:8" x14ac:dyDescent="0.2">
      <c r="B356" s="7">
        <v>345</v>
      </c>
      <c r="C356" s="22" t="s">
        <v>416</v>
      </c>
      <c r="D356" s="23" t="s">
        <v>32</v>
      </c>
      <c r="E356" s="8"/>
      <c r="F356" s="1">
        <v>97.666863555818068</v>
      </c>
      <c r="G356" s="43">
        <v>81.600708800945071</v>
      </c>
      <c r="H356" s="49">
        <f t="shared" si="4"/>
        <v>89.63378617838157</v>
      </c>
    </row>
    <row r="357" spans="2:8" x14ac:dyDescent="0.2">
      <c r="B357" s="7">
        <v>346</v>
      </c>
      <c r="C357" s="22" t="s">
        <v>415</v>
      </c>
      <c r="D357" s="23" t="s">
        <v>32</v>
      </c>
      <c r="E357" s="8"/>
      <c r="F357" s="1">
        <v>96.034400382226465</v>
      </c>
      <c r="G357" s="43">
        <v>97.849976110845674</v>
      </c>
      <c r="H357" s="49">
        <f t="shared" si="4"/>
        <v>96.942188246536062</v>
      </c>
    </row>
    <row r="358" spans="2:8" x14ac:dyDescent="0.2">
      <c r="B358" s="7">
        <v>347</v>
      </c>
      <c r="C358" s="22" t="s">
        <v>427</v>
      </c>
      <c r="D358" s="23" t="s">
        <v>32</v>
      </c>
      <c r="E358" s="8"/>
      <c r="F358" s="1">
        <v>108.04625391471933</v>
      </c>
      <c r="G358" s="43">
        <v>105.1553842447603</v>
      </c>
      <c r="H358" s="49">
        <f t="shared" si="4"/>
        <v>106.60081907973981</v>
      </c>
    </row>
    <row r="359" spans="2:8" x14ac:dyDescent="0.2">
      <c r="B359" s="7">
        <v>348</v>
      </c>
      <c r="C359" s="22" t="s">
        <v>297</v>
      </c>
      <c r="D359" s="23" t="s">
        <v>35</v>
      </c>
      <c r="E359" s="8"/>
      <c r="F359" s="1">
        <v>87.158243579121788</v>
      </c>
      <c r="G359" s="43">
        <v>104.80530240265121</v>
      </c>
      <c r="H359" s="49">
        <f t="shared" ref="H359:H421" si="5">AVERAGE(F359:G359)</f>
        <v>95.981772990886498</v>
      </c>
    </row>
    <row r="360" spans="2:8" x14ac:dyDescent="0.2">
      <c r="B360" s="7">
        <v>349</v>
      </c>
      <c r="C360" s="22" t="s">
        <v>298</v>
      </c>
      <c r="D360" s="23" t="s">
        <v>32</v>
      </c>
      <c r="E360" s="8"/>
      <c r="F360" s="1">
        <v>70.937642239417386</v>
      </c>
      <c r="G360" s="43">
        <v>69.845243513882565</v>
      </c>
      <c r="H360" s="49">
        <f t="shared" si="5"/>
        <v>70.391442876649975</v>
      </c>
    </row>
    <row r="361" spans="2:8" x14ac:dyDescent="0.2">
      <c r="B361" s="7">
        <v>350</v>
      </c>
      <c r="C361" s="22" t="s">
        <v>299</v>
      </c>
      <c r="D361" s="23" t="s">
        <v>37</v>
      </c>
      <c r="E361" s="8"/>
      <c r="F361" s="1">
        <v>96.152115211521149</v>
      </c>
      <c r="G361" s="43">
        <v>89.333933393339336</v>
      </c>
      <c r="H361" s="49">
        <f t="shared" si="5"/>
        <v>92.743024302430243</v>
      </c>
    </row>
    <row r="362" spans="2:8" x14ac:dyDescent="0.2">
      <c r="B362" s="7">
        <v>351</v>
      </c>
      <c r="C362" s="22" t="s">
        <v>366</v>
      </c>
      <c r="D362" s="23" t="s">
        <v>16</v>
      </c>
      <c r="E362" s="8"/>
      <c r="F362" s="1">
        <v>78.141796775019202</v>
      </c>
      <c r="G362" s="43">
        <v>57.307396979779881</v>
      </c>
      <c r="H362" s="49">
        <f t="shared" si="5"/>
        <v>67.724596877399534</v>
      </c>
    </row>
    <row r="363" spans="2:8" x14ac:dyDescent="0.2">
      <c r="B363" s="7">
        <v>352</v>
      </c>
      <c r="C363" s="22" t="s">
        <v>300</v>
      </c>
      <c r="D363" s="23" t="s">
        <v>16</v>
      </c>
      <c r="E363" s="8"/>
      <c r="F363" s="1">
        <v>98.678720445062581</v>
      </c>
      <c r="G363" s="43">
        <v>75.869262865090406</v>
      </c>
      <c r="H363" s="49">
        <f t="shared" si="5"/>
        <v>87.273991655076486</v>
      </c>
    </row>
    <row r="364" spans="2:8" x14ac:dyDescent="0.2">
      <c r="B364" s="7">
        <v>353</v>
      </c>
      <c r="C364" s="22" t="s">
        <v>301</v>
      </c>
      <c r="D364" s="23" t="s">
        <v>58</v>
      </c>
      <c r="E364" s="8"/>
      <c r="F364" s="1">
        <v>93.815708101422388</v>
      </c>
      <c r="G364" s="43">
        <v>93.228200371057511</v>
      </c>
      <c r="H364" s="49">
        <f t="shared" si="5"/>
        <v>93.521954236239949</v>
      </c>
    </row>
    <row r="365" spans="2:8" x14ac:dyDescent="0.2">
      <c r="B365" s="7">
        <v>354</v>
      </c>
      <c r="C365" s="22" t="s">
        <v>302</v>
      </c>
      <c r="D365" s="23" t="s">
        <v>58</v>
      </c>
      <c r="E365" s="8"/>
      <c r="F365" s="1">
        <v>105.67585301837271</v>
      </c>
      <c r="G365" s="43">
        <v>108.53018372703411</v>
      </c>
      <c r="H365" s="49">
        <f t="shared" si="5"/>
        <v>107.10301837270342</v>
      </c>
    </row>
    <row r="366" spans="2:8" x14ac:dyDescent="0.2">
      <c r="B366" s="7">
        <v>355</v>
      </c>
      <c r="C366" s="22" t="s">
        <v>303</v>
      </c>
      <c r="D366" s="23" t="s">
        <v>32</v>
      </c>
      <c r="E366" s="8"/>
      <c r="F366" s="1">
        <v>106.29563844483916</v>
      </c>
      <c r="G366" s="43">
        <v>97.651470298006714</v>
      </c>
      <c r="H366" s="49">
        <f t="shared" si="5"/>
        <v>101.97355437142294</v>
      </c>
    </row>
    <row r="367" spans="2:8" x14ac:dyDescent="0.2">
      <c r="B367" s="7">
        <v>356</v>
      </c>
      <c r="C367" s="22" t="s">
        <v>304</v>
      </c>
      <c r="D367" s="23" t="s">
        <v>32</v>
      </c>
      <c r="E367" s="8"/>
      <c r="F367" s="1">
        <v>102.19914477703117</v>
      </c>
      <c r="G367" s="43">
        <v>86.682956627978015</v>
      </c>
      <c r="H367" s="49">
        <f t="shared" si="5"/>
        <v>94.441050702504583</v>
      </c>
    </row>
    <row r="368" spans="2:8" x14ac:dyDescent="0.2">
      <c r="B368" s="7">
        <v>357</v>
      </c>
      <c r="C368" s="22" t="s">
        <v>305</v>
      </c>
      <c r="D368" s="23" t="s">
        <v>35</v>
      </c>
      <c r="E368" s="8"/>
      <c r="F368" s="1">
        <v>120.93617021276594</v>
      </c>
      <c r="G368" s="43">
        <v>127.74468085106383</v>
      </c>
      <c r="H368" s="49">
        <f t="shared" si="5"/>
        <v>124.34042553191489</v>
      </c>
    </row>
    <row r="369" spans="2:8" x14ac:dyDescent="0.2">
      <c r="B369" s="7">
        <v>358</v>
      </c>
      <c r="C369" s="22" t="s">
        <v>306</v>
      </c>
      <c r="D369" s="23" t="s">
        <v>32</v>
      </c>
      <c r="E369" s="8"/>
      <c r="F369" s="1">
        <v>97.310715763342998</v>
      </c>
      <c r="G369" s="43">
        <v>94.331816301199837</v>
      </c>
      <c r="H369" s="49">
        <f t="shared" si="5"/>
        <v>95.82126603227141</v>
      </c>
    </row>
    <row r="370" spans="2:8" x14ac:dyDescent="0.2">
      <c r="B370" s="7">
        <v>359</v>
      </c>
      <c r="C370" s="22" t="s">
        <v>307</v>
      </c>
      <c r="D370" s="23" t="s">
        <v>35</v>
      </c>
      <c r="E370" s="8"/>
      <c r="F370" s="1">
        <v>85.189873417721515</v>
      </c>
      <c r="G370" s="43">
        <v>81.075949367088612</v>
      </c>
      <c r="H370" s="49">
        <f t="shared" si="5"/>
        <v>83.132911392405063</v>
      </c>
    </row>
    <row r="371" spans="2:8" x14ac:dyDescent="0.2">
      <c r="B371" s="7">
        <v>360</v>
      </c>
      <c r="C371" s="22" t="s">
        <v>391</v>
      </c>
      <c r="D371" s="23" t="s">
        <v>16</v>
      </c>
      <c r="E371" s="8"/>
      <c r="F371" s="1">
        <v>83.932057789925807</v>
      </c>
      <c r="G371" s="43">
        <v>93.088637251073806</v>
      </c>
      <c r="H371" s="49">
        <f t="shared" si="5"/>
        <v>88.510347520499806</v>
      </c>
    </row>
    <row r="372" spans="2:8" x14ac:dyDescent="0.2">
      <c r="B372" s="7">
        <v>361</v>
      </c>
      <c r="C372" s="22" t="s">
        <v>308</v>
      </c>
      <c r="D372" s="23" t="s">
        <v>35</v>
      </c>
      <c r="E372" s="8"/>
      <c r="F372" s="1">
        <v>114.52471482889734</v>
      </c>
      <c r="G372" s="43">
        <v>114.75285171102662</v>
      </c>
      <c r="H372" s="49">
        <f t="shared" si="5"/>
        <v>114.63878326996198</v>
      </c>
    </row>
    <row r="373" spans="2:8" x14ac:dyDescent="0.2">
      <c r="B373" s="7">
        <v>362</v>
      </c>
      <c r="C373" s="22" t="s">
        <v>309</v>
      </c>
      <c r="D373" s="23" t="s">
        <v>35</v>
      </c>
      <c r="E373" s="8"/>
      <c r="F373" s="1">
        <v>97.708241516086375</v>
      </c>
      <c r="G373" s="43">
        <v>94.623182018510349</v>
      </c>
      <c r="H373" s="49">
        <f t="shared" si="5"/>
        <v>96.165711767298362</v>
      </c>
    </row>
    <row r="374" spans="2:8" x14ac:dyDescent="0.2">
      <c r="B374" s="7">
        <v>363</v>
      </c>
      <c r="C374" s="22" t="s">
        <v>310</v>
      </c>
      <c r="D374" s="23" t="s">
        <v>37</v>
      </c>
      <c r="E374" s="8"/>
      <c r="F374" s="1">
        <v>132.64301476829061</v>
      </c>
      <c r="G374" s="43">
        <v>103.97216092344254</v>
      </c>
      <c r="H374" s="49">
        <f t="shared" si="5"/>
        <v>118.30758784586658</v>
      </c>
    </row>
    <row r="375" spans="2:8" x14ac:dyDescent="0.2">
      <c r="B375" s="7">
        <v>364</v>
      </c>
      <c r="C375" s="22" t="s">
        <v>311</v>
      </c>
      <c r="D375" s="23" t="s">
        <v>16</v>
      </c>
      <c r="E375" s="8"/>
      <c r="F375" s="1">
        <v>86.634009797060884</v>
      </c>
      <c r="G375" s="43">
        <v>77.676696990902727</v>
      </c>
      <c r="H375" s="49">
        <f t="shared" si="5"/>
        <v>82.155353393981812</v>
      </c>
    </row>
    <row r="376" spans="2:8" x14ac:dyDescent="0.2">
      <c r="B376" s="7">
        <v>365</v>
      </c>
      <c r="C376" s="22" t="s">
        <v>312</v>
      </c>
      <c r="D376" s="23" t="s">
        <v>28</v>
      </c>
      <c r="E376" s="8"/>
      <c r="F376" s="1">
        <v>95.370078740157481</v>
      </c>
      <c r="G376" s="43">
        <v>87.464566929133852</v>
      </c>
      <c r="H376" s="49">
        <f t="shared" si="5"/>
        <v>91.41732283464566</v>
      </c>
    </row>
    <row r="377" spans="2:8" x14ac:dyDescent="0.2">
      <c r="B377" s="7">
        <v>366</v>
      </c>
      <c r="C377" s="22" t="s">
        <v>313</v>
      </c>
      <c r="D377" s="23" t="s">
        <v>28</v>
      </c>
      <c r="E377" s="8"/>
      <c r="F377" s="1">
        <v>132.09955328653479</v>
      </c>
      <c r="G377" s="43">
        <v>112.2208040842374</v>
      </c>
      <c r="H377" s="49">
        <f t="shared" si="5"/>
        <v>122.16017868538609</v>
      </c>
    </row>
    <row r="378" spans="2:8" x14ac:dyDescent="0.2">
      <c r="B378" s="7">
        <v>367</v>
      </c>
      <c r="C378" s="22" t="s">
        <v>360</v>
      </c>
      <c r="D378" s="23" t="s">
        <v>16</v>
      </c>
      <c r="E378" s="8"/>
      <c r="F378" s="1">
        <v>79.938271604938265</v>
      </c>
      <c r="G378" s="43">
        <v>49.074074074074076</v>
      </c>
      <c r="H378" s="49">
        <f t="shared" si="5"/>
        <v>64.506172839506178</v>
      </c>
    </row>
    <row r="379" spans="2:8" x14ac:dyDescent="0.2">
      <c r="B379" s="7">
        <v>368</v>
      </c>
      <c r="C379" s="22" t="s">
        <v>361</v>
      </c>
      <c r="D379" s="23" t="s">
        <v>16</v>
      </c>
      <c r="E379" s="8"/>
      <c r="F379" s="1">
        <v>53.609958506224068</v>
      </c>
      <c r="G379" s="43">
        <v>57.095435684647299</v>
      </c>
      <c r="H379" s="49">
        <f t="shared" si="5"/>
        <v>55.352697095435687</v>
      </c>
    </row>
    <row r="380" spans="2:8" x14ac:dyDescent="0.2">
      <c r="B380" s="7">
        <v>369</v>
      </c>
      <c r="C380" s="22" t="s">
        <v>362</v>
      </c>
      <c r="D380" s="23" t="s">
        <v>16</v>
      </c>
      <c r="E380" s="8"/>
      <c r="F380" s="1">
        <v>95.225464190981441</v>
      </c>
      <c r="G380" s="43">
        <v>91.335101679929267</v>
      </c>
      <c r="H380" s="49">
        <f t="shared" si="5"/>
        <v>93.280282935455347</v>
      </c>
    </row>
    <row r="381" spans="2:8" x14ac:dyDescent="0.2">
      <c r="B381" s="7">
        <v>370</v>
      </c>
      <c r="C381" s="22" t="s">
        <v>363</v>
      </c>
      <c r="D381" s="23" t="s">
        <v>16</v>
      </c>
      <c r="E381" s="8"/>
      <c r="F381" s="1">
        <v>52.766308835672994</v>
      </c>
      <c r="G381" s="43">
        <v>51.940545004128822</v>
      </c>
      <c r="H381" s="49">
        <f t="shared" si="5"/>
        <v>52.353426919900912</v>
      </c>
    </row>
    <row r="382" spans="2:8" x14ac:dyDescent="0.2">
      <c r="B382" s="7">
        <v>371</v>
      </c>
      <c r="C382" s="22" t="s">
        <v>369</v>
      </c>
      <c r="D382" s="23" t="s">
        <v>31</v>
      </c>
      <c r="E382" s="8"/>
      <c r="F382" s="1">
        <v>197.51613534128691</v>
      </c>
      <c r="G382" s="43">
        <v>186.66145120281635</v>
      </c>
      <c r="H382" s="49">
        <f t="shared" si="5"/>
        <v>192.08879327205165</v>
      </c>
    </row>
    <row r="383" spans="2:8" x14ac:dyDescent="0.2">
      <c r="B383" s="7">
        <v>372</v>
      </c>
      <c r="C383" s="22" t="s">
        <v>370</v>
      </c>
      <c r="D383" s="23" t="s">
        <v>31</v>
      </c>
      <c r="E383" s="8"/>
      <c r="F383" s="1">
        <v>138.93856920684294</v>
      </c>
      <c r="G383" s="43">
        <v>123.28926905132194</v>
      </c>
      <c r="H383" s="49">
        <f t="shared" si="5"/>
        <v>131.11391912908243</v>
      </c>
    </row>
    <row r="384" spans="2:8" x14ac:dyDescent="0.2">
      <c r="B384" s="7">
        <v>373</v>
      </c>
      <c r="C384" s="22" t="s">
        <v>428</v>
      </c>
      <c r="D384" s="23" t="s">
        <v>16</v>
      </c>
      <c r="E384" s="8"/>
      <c r="F384" s="1">
        <v>77.960140679953099</v>
      </c>
      <c r="G384" s="43">
        <v>72.450175849941374</v>
      </c>
      <c r="H384" s="49">
        <f t="shared" si="5"/>
        <v>75.205158264947244</v>
      </c>
    </row>
    <row r="385" spans="2:8" x14ac:dyDescent="0.2">
      <c r="B385" s="7">
        <v>374</v>
      </c>
      <c r="C385" s="22" t="s">
        <v>314</v>
      </c>
      <c r="D385" s="23" t="s">
        <v>16</v>
      </c>
      <c r="E385" s="8"/>
      <c r="F385" s="1">
        <v>65.396659707724424</v>
      </c>
      <c r="G385" s="43">
        <v>62.839248434237994</v>
      </c>
      <c r="H385" s="49">
        <f t="shared" si="5"/>
        <v>64.117954070981213</v>
      </c>
    </row>
    <row r="386" spans="2:8" x14ac:dyDescent="0.2">
      <c r="B386" s="7">
        <v>375</v>
      </c>
      <c r="C386" s="22" t="s">
        <v>315</v>
      </c>
      <c r="D386" s="23" t="s">
        <v>16</v>
      </c>
      <c r="E386" s="8"/>
      <c r="F386" s="1">
        <v>62.999506660088798</v>
      </c>
      <c r="G386" s="43">
        <v>55.303404045387275</v>
      </c>
      <c r="H386" s="49">
        <f t="shared" si="5"/>
        <v>59.15145535273804</v>
      </c>
    </row>
    <row r="387" spans="2:8" x14ac:dyDescent="0.2">
      <c r="B387" s="7">
        <v>376</v>
      </c>
      <c r="C387" s="22" t="s">
        <v>316</v>
      </c>
      <c r="D387" s="23" t="s">
        <v>16</v>
      </c>
      <c r="E387" s="8"/>
      <c r="F387" s="1">
        <v>72.419175027870679</v>
      </c>
      <c r="G387" s="43">
        <v>58.350055741360087</v>
      </c>
      <c r="H387" s="49">
        <f t="shared" si="5"/>
        <v>65.384615384615387</v>
      </c>
    </row>
    <row r="388" spans="2:8" x14ac:dyDescent="0.2">
      <c r="B388" s="7">
        <v>377</v>
      </c>
      <c r="C388" s="22" t="s">
        <v>317</v>
      </c>
      <c r="D388" s="23" t="s">
        <v>37</v>
      </c>
      <c r="E388" s="8"/>
      <c r="F388" s="1">
        <v>136.1265498076101</v>
      </c>
      <c r="G388" s="43">
        <v>127.1341028929742</v>
      </c>
      <c r="H388" s="49">
        <f t="shared" si="5"/>
        <v>131.63032635029214</v>
      </c>
    </row>
    <row r="389" spans="2:8" x14ac:dyDescent="0.2">
      <c r="B389" s="7">
        <v>378</v>
      </c>
      <c r="C389" s="22" t="s">
        <v>318</v>
      </c>
      <c r="D389" s="23" t="s">
        <v>32</v>
      </c>
      <c r="E389" s="8"/>
      <c r="F389" s="1">
        <v>105.48815713460426</v>
      </c>
      <c r="G389" s="43">
        <v>96.476025418833046</v>
      </c>
      <c r="H389" s="49">
        <f t="shared" si="5"/>
        <v>100.98209127671865</v>
      </c>
    </row>
    <row r="390" spans="2:8" x14ac:dyDescent="0.2">
      <c r="B390" s="7">
        <v>379</v>
      </c>
      <c r="C390" s="22" t="s">
        <v>319</v>
      </c>
      <c r="D390" s="23" t="s">
        <v>32</v>
      </c>
      <c r="E390" s="8"/>
      <c r="F390" s="1">
        <v>102.83942558746737</v>
      </c>
      <c r="G390" s="43">
        <v>97.650130548302869</v>
      </c>
      <c r="H390" s="49">
        <f t="shared" si="5"/>
        <v>100.24477806788512</v>
      </c>
    </row>
    <row r="391" spans="2:8" x14ac:dyDescent="0.2">
      <c r="B391" s="7">
        <v>380</v>
      </c>
      <c r="C391" s="22" t="s">
        <v>411</v>
      </c>
      <c r="D391" s="23" t="s">
        <v>71</v>
      </c>
      <c r="E391" s="8"/>
      <c r="F391" s="1">
        <v>111.87277673153379</v>
      </c>
      <c r="G391" s="43">
        <v>125.60786775476041</v>
      </c>
      <c r="H391" s="49">
        <f t="shared" si="5"/>
        <v>118.74032224314709</v>
      </c>
    </row>
    <row r="392" spans="2:8" x14ac:dyDescent="0.2">
      <c r="B392" s="7">
        <v>381</v>
      </c>
      <c r="C392" s="22" t="s">
        <v>412</v>
      </c>
      <c r="D392" s="23" t="s">
        <v>71</v>
      </c>
      <c r="E392" s="8"/>
      <c r="F392" s="1">
        <v>121.96248980701279</v>
      </c>
      <c r="G392" s="43">
        <v>124.21853764609949</v>
      </c>
      <c r="H392" s="49">
        <f t="shared" si="5"/>
        <v>123.09051372655614</v>
      </c>
    </row>
    <row r="393" spans="2:8" x14ac:dyDescent="0.2">
      <c r="B393" s="7">
        <v>382</v>
      </c>
      <c r="C393" s="22" t="s">
        <v>320</v>
      </c>
      <c r="D393" s="23" t="s">
        <v>37</v>
      </c>
      <c r="E393" s="8"/>
      <c r="F393" s="1">
        <v>102.76194651468653</v>
      </c>
      <c r="G393" s="43">
        <v>97.78605874616396</v>
      </c>
      <c r="H393" s="49">
        <f t="shared" si="5"/>
        <v>100.27400263042524</v>
      </c>
    </row>
    <row r="394" spans="2:8" x14ac:dyDescent="0.2">
      <c r="B394" s="7">
        <v>383</v>
      </c>
      <c r="C394" s="22" t="s">
        <v>321</v>
      </c>
      <c r="D394" s="23" t="s">
        <v>16</v>
      </c>
      <c r="E394" s="8"/>
      <c r="F394" s="1">
        <v>86.172765446910617</v>
      </c>
      <c r="G394" s="43">
        <v>88.062387522495499</v>
      </c>
      <c r="H394" s="49">
        <f t="shared" si="5"/>
        <v>87.117576484703051</v>
      </c>
    </row>
    <row r="395" spans="2:8" x14ac:dyDescent="0.2">
      <c r="B395" s="7">
        <v>384</v>
      </c>
      <c r="C395" s="22" t="s">
        <v>322</v>
      </c>
      <c r="D395" s="23" t="s">
        <v>16</v>
      </c>
      <c r="E395" s="8"/>
      <c r="F395" s="1">
        <v>96.440912232204553</v>
      </c>
      <c r="G395" s="43">
        <v>85.556323427781621</v>
      </c>
      <c r="H395" s="49">
        <f t="shared" si="5"/>
        <v>90.998617829993094</v>
      </c>
    </row>
    <row r="396" spans="2:8" x14ac:dyDescent="0.2">
      <c r="B396" s="7">
        <v>385</v>
      </c>
      <c r="C396" s="22" t="s">
        <v>323</v>
      </c>
      <c r="D396" s="23" t="s">
        <v>16</v>
      </c>
      <c r="E396" s="8"/>
      <c r="F396" s="1">
        <v>63.091629750524604</v>
      </c>
      <c r="G396" s="43">
        <v>55.933784098857544</v>
      </c>
      <c r="H396" s="49">
        <f t="shared" si="5"/>
        <v>59.512706924691074</v>
      </c>
    </row>
    <row r="397" spans="2:8" x14ac:dyDescent="0.2">
      <c r="B397" s="7">
        <v>386</v>
      </c>
      <c r="C397" s="22" t="s">
        <v>324</v>
      </c>
      <c r="D397" s="23" t="s">
        <v>16</v>
      </c>
      <c r="E397" s="8"/>
      <c r="F397" s="1">
        <v>83.861326957561261</v>
      </c>
      <c r="G397" s="43">
        <v>81.843992827256429</v>
      </c>
      <c r="H397" s="49">
        <f t="shared" si="5"/>
        <v>82.852659892408838</v>
      </c>
    </row>
    <row r="398" spans="2:8" x14ac:dyDescent="0.2">
      <c r="B398" s="7">
        <v>387</v>
      </c>
      <c r="C398" s="22" t="s">
        <v>325</v>
      </c>
      <c r="D398" s="23" t="s">
        <v>16</v>
      </c>
      <c r="E398" s="8"/>
      <c r="F398" s="1">
        <v>37.380699893955459</v>
      </c>
      <c r="G398" s="43">
        <v>44.379639448568398</v>
      </c>
      <c r="H398" s="49">
        <f t="shared" si="5"/>
        <v>40.880169671261925</v>
      </c>
    </row>
    <row r="399" spans="2:8" x14ac:dyDescent="0.2">
      <c r="B399" s="7">
        <v>388</v>
      </c>
      <c r="C399" s="22" t="s">
        <v>326</v>
      </c>
      <c r="D399" s="23" t="s">
        <v>16</v>
      </c>
      <c r="E399" s="8"/>
      <c r="F399" s="1">
        <v>80.985037406483798</v>
      </c>
      <c r="G399" s="43">
        <v>79.800498753117211</v>
      </c>
      <c r="H399" s="49">
        <f t="shared" si="5"/>
        <v>80.392768079800504</v>
      </c>
    </row>
    <row r="400" spans="2:8" x14ac:dyDescent="0.2">
      <c r="B400" s="7">
        <v>389</v>
      </c>
      <c r="C400" s="22" t="s">
        <v>327</v>
      </c>
      <c r="D400" s="23" t="s">
        <v>71</v>
      </c>
      <c r="E400" s="8"/>
      <c r="F400" s="1">
        <v>99.141048824593128</v>
      </c>
      <c r="G400" s="43">
        <v>98.869801084990954</v>
      </c>
      <c r="H400" s="49">
        <f t="shared" si="5"/>
        <v>99.005424954792034</v>
      </c>
    </row>
    <row r="401" spans="2:8" x14ac:dyDescent="0.2">
      <c r="B401" s="7">
        <v>390</v>
      </c>
      <c r="C401" s="22" t="s">
        <v>413</v>
      </c>
      <c r="D401" s="23" t="s">
        <v>71</v>
      </c>
      <c r="E401" s="8"/>
      <c r="F401" s="1">
        <v>91.031390134529147</v>
      </c>
      <c r="G401" s="43">
        <v>91.031390134529147</v>
      </c>
      <c r="H401" s="49">
        <f t="shared" si="5"/>
        <v>91.031390134529147</v>
      </c>
    </row>
    <row r="402" spans="2:8" x14ac:dyDescent="0.2">
      <c r="B402" s="7">
        <v>391</v>
      </c>
      <c r="C402" s="22" t="s">
        <v>328</v>
      </c>
      <c r="D402" s="23" t="s">
        <v>37</v>
      </c>
      <c r="E402" s="8"/>
      <c r="F402" s="1">
        <v>80.316879951249248</v>
      </c>
      <c r="G402" s="43">
        <v>88.117001828153562</v>
      </c>
      <c r="H402" s="49">
        <f t="shared" si="5"/>
        <v>84.216940889701405</v>
      </c>
    </row>
    <row r="403" spans="2:8" x14ac:dyDescent="0.2">
      <c r="B403" s="7">
        <v>392</v>
      </c>
      <c r="C403" s="22" t="s">
        <v>371</v>
      </c>
      <c r="D403" s="23" t="s">
        <v>37</v>
      </c>
      <c r="E403" s="8"/>
      <c r="F403" s="1">
        <v>91.262135922330103</v>
      </c>
      <c r="G403" s="43">
        <v>88.155339805825236</v>
      </c>
      <c r="H403" s="49">
        <f t="shared" si="5"/>
        <v>89.708737864077676</v>
      </c>
    </row>
    <row r="404" spans="2:8" x14ac:dyDescent="0.2">
      <c r="B404" s="7">
        <v>393</v>
      </c>
      <c r="C404" s="22" t="s">
        <v>329</v>
      </c>
      <c r="D404" s="23" t="s">
        <v>37</v>
      </c>
      <c r="E404" s="8"/>
      <c r="F404" s="1">
        <v>87.291666666666671</v>
      </c>
      <c r="G404" s="43">
        <v>105.52083333333333</v>
      </c>
      <c r="H404" s="49">
        <f t="shared" si="5"/>
        <v>96.40625</v>
      </c>
    </row>
    <row r="405" spans="2:8" x14ac:dyDescent="0.2">
      <c r="B405" s="7">
        <v>394</v>
      </c>
      <c r="C405" s="22" t="s">
        <v>330</v>
      </c>
      <c r="D405" s="23" t="s">
        <v>37</v>
      </c>
      <c r="E405" s="8"/>
      <c r="F405" s="1">
        <v>105.96344982366143</v>
      </c>
      <c r="G405" s="43">
        <v>96.761782622635465</v>
      </c>
      <c r="H405" s="49">
        <f t="shared" si="5"/>
        <v>101.36261622314845</v>
      </c>
    </row>
    <row r="406" spans="2:8" x14ac:dyDescent="0.2">
      <c r="B406" s="7">
        <v>395</v>
      </c>
      <c r="C406" s="22" t="s">
        <v>331</v>
      </c>
      <c r="D406" s="23" t="s">
        <v>16</v>
      </c>
      <c r="E406" s="8"/>
      <c r="F406" s="1">
        <v>110.8171206225681</v>
      </c>
      <c r="G406" s="43">
        <v>95.019455252918277</v>
      </c>
      <c r="H406" s="49">
        <f t="shared" si="5"/>
        <v>102.91828793774319</v>
      </c>
    </row>
    <row r="407" spans="2:8" x14ac:dyDescent="0.2">
      <c r="B407" s="7">
        <v>396</v>
      </c>
      <c r="C407" s="22" t="s">
        <v>332</v>
      </c>
      <c r="D407" s="23" t="s">
        <v>28</v>
      </c>
      <c r="E407" s="8"/>
      <c r="F407" s="1">
        <v>93.402597402597394</v>
      </c>
      <c r="G407" s="43">
        <v>88.805194805194816</v>
      </c>
      <c r="H407" s="49">
        <f t="shared" si="5"/>
        <v>91.103896103896105</v>
      </c>
    </row>
    <row r="408" spans="2:8" x14ac:dyDescent="0.2">
      <c r="B408" s="40">
        <v>397</v>
      </c>
      <c r="C408" s="31" t="s">
        <v>333</v>
      </c>
      <c r="D408" s="32" t="s">
        <v>16</v>
      </c>
      <c r="E408" s="33"/>
      <c r="F408" s="34">
        <v>49.975888120880882</v>
      </c>
      <c r="G408" s="44">
        <v>43.01559234849703</v>
      </c>
      <c r="H408" s="50">
        <f t="shared" si="5"/>
        <v>46.495740234688952</v>
      </c>
    </row>
    <row r="409" spans="2:8" x14ac:dyDescent="0.2">
      <c r="B409" s="7">
        <v>398</v>
      </c>
      <c r="C409" s="22" t="s">
        <v>374</v>
      </c>
      <c r="D409" s="23" t="s">
        <v>341</v>
      </c>
      <c r="E409" s="8"/>
      <c r="F409" s="1">
        <v>113.56993736951983</v>
      </c>
      <c r="G409" s="43">
        <v>123.59081419624216</v>
      </c>
      <c r="H409" s="49">
        <f t="shared" si="5"/>
        <v>118.58037578288099</v>
      </c>
    </row>
    <row r="410" spans="2:8" x14ac:dyDescent="0.2">
      <c r="B410" s="7">
        <v>399</v>
      </c>
      <c r="C410" s="22" t="s">
        <v>397</v>
      </c>
      <c r="D410" s="23" t="s">
        <v>341</v>
      </c>
      <c r="E410" s="8"/>
      <c r="F410" s="38">
        <v>104.8554913294798</v>
      </c>
      <c r="G410" s="43">
        <v>99.76878612716763</v>
      </c>
      <c r="H410" s="49">
        <f t="shared" si="5"/>
        <v>102.31213872832372</v>
      </c>
    </row>
    <row r="411" spans="2:8" x14ac:dyDescent="0.2">
      <c r="B411" s="7">
        <v>400</v>
      </c>
      <c r="C411" s="22" t="s">
        <v>334</v>
      </c>
      <c r="D411" s="23" t="s">
        <v>341</v>
      </c>
      <c r="E411" s="8"/>
      <c r="F411" s="38">
        <v>100.22321428571428</v>
      </c>
      <c r="G411" s="43">
        <v>94.568452380952394</v>
      </c>
      <c r="H411" s="49">
        <f t="shared" si="5"/>
        <v>97.395833333333343</v>
      </c>
    </row>
    <row r="412" spans="2:8" x14ac:dyDescent="0.2">
      <c r="B412" s="7">
        <v>401</v>
      </c>
      <c r="C412" s="22" t="s">
        <v>335</v>
      </c>
      <c r="D412" s="23" t="s">
        <v>341</v>
      </c>
      <c r="E412" s="8"/>
      <c r="F412" s="38">
        <v>108.97852960312298</v>
      </c>
      <c r="G412" s="43">
        <v>100.7156798959011</v>
      </c>
      <c r="H412" s="49">
        <f t="shared" si="5"/>
        <v>104.84710474951204</v>
      </c>
    </row>
    <row r="413" spans="2:8" x14ac:dyDescent="0.2">
      <c r="B413" s="7">
        <v>402</v>
      </c>
      <c r="C413" s="22" t="s">
        <v>336</v>
      </c>
      <c r="D413" s="23" t="s">
        <v>341</v>
      </c>
      <c r="E413" s="8"/>
      <c r="F413" s="38">
        <v>79.999999999999986</v>
      </c>
      <c r="G413" s="43">
        <v>93.488372093023216</v>
      </c>
      <c r="H413" s="49">
        <f t="shared" si="5"/>
        <v>86.744186046511601</v>
      </c>
    </row>
    <row r="414" spans="2:8" x14ac:dyDescent="0.2">
      <c r="B414" s="7">
        <v>403</v>
      </c>
      <c r="C414" s="22" t="s">
        <v>373</v>
      </c>
      <c r="D414" s="23" t="s">
        <v>341</v>
      </c>
      <c r="E414" s="8"/>
      <c r="F414" s="38">
        <v>105.77235772357723</v>
      </c>
      <c r="G414" s="43">
        <v>100.16260162601627</v>
      </c>
      <c r="H414" s="49">
        <f t="shared" si="5"/>
        <v>102.96747967479675</v>
      </c>
    </row>
    <row r="415" spans="2:8" x14ac:dyDescent="0.2">
      <c r="B415" s="7">
        <v>404</v>
      </c>
      <c r="C415" s="22" t="s">
        <v>337</v>
      </c>
      <c r="D415" s="23" t="s">
        <v>341</v>
      </c>
      <c r="E415" s="8"/>
      <c r="F415" s="38">
        <v>99.743918053777207</v>
      </c>
      <c r="G415" s="43">
        <v>91.45326504481433</v>
      </c>
      <c r="H415" s="49">
        <f t="shared" si="5"/>
        <v>95.598591549295776</v>
      </c>
    </row>
    <row r="416" spans="2:8" x14ac:dyDescent="0.2">
      <c r="B416" s="7">
        <v>405</v>
      </c>
      <c r="C416" s="22" t="s">
        <v>338</v>
      </c>
      <c r="D416" s="23" t="s">
        <v>341</v>
      </c>
      <c r="E416" s="8"/>
      <c r="F416" s="38">
        <v>112.12524983344436</v>
      </c>
      <c r="G416" s="43">
        <v>103.7441705529647</v>
      </c>
      <c r="H416" s="49">
        <f t="shared" si="5"/>
        <v>107.93471019320452</v>
      </c>
    </row>
    <row r="417" spans="2:8" x14ac:dyDescent="0.2">
      <c r="B417" s="7">
        <v>406</v>
      </c>
      <c r="C417" s="22" t="s">
        <v>372</v>
      </c>
      <c r="D417" s="23" t="s">
        <v>341</v>
      </c>
      <c r="E417" s="8"/>
      <c r="F417" s="38">
        <v>141.06094351083215</v>
      </c>
      <c r="G417" s="43">
        <v>117.9591010325977</v>
      </c>
      <c r="H417" s="49">
        <f t="shared" si="5"/>
        <v>129.51002227171492</v>
      </c>
    </row>
    <row r="418" spans="2:8" x14ac:dyDescent="0.2">
      <c r="B418" s="7">
        <v>407</v>
      </c>
      <c r="C418" s="22" t="s">
        <v>339</v>
      </c>
      <c r="D418" s="23" t="s">
        <v>341</v>
      </c>
      <c r="E418" s="8"/>
      <c r="F418" s="38">
        <v>101.04554780467789</v>
      </c>
      <c r="G418" s="43">
        <v>86.79359868691013</v>
      </c>
      <c r="H418" s="49">
        <f t="shared" si="5"/>
        <v>93.919573245794012</v>
      </c>
    </row>
    <row r="419" spans="2:8" x14ac:dyDescent="0.2">
      <c r="B419" s="7">
        <v>408</v>
      </c>
      <c r="C419" s="22" t="s">
        <v>340</v>
      </c>
      <c r="D419" s="23" t="s">
        <v>341</v>
      </c>
      <c r="E419" s="8"/>
      <c r="F419" s="38">
        <v>123.47826086956519</v>
      </c>
      <c r="G419" s="43">
        <v>100.7391304347826</v>
      </c>
      <c r="H419" s="49">
        <f t="shared" si="5"/>
        <v>112.10869565217389</v>
      </c>
    </row>
    <row r="420" spans="2:8" x14ac:dyDescent="0.2">
      <c r="B420" s="7">
        <v>409</v>
      </c>
      <c r="C420" s="22" t="s">
        <v>398</v>
      </c>
      <c r="D420" s="23" t="s">
        <v>341</v>
      </c>
      <c r="E420" s="8"/>
      <c r="F420" s="38">
        <v>100.49140049140048</v>
      </c>
      <c r="G420" s="43">
        <v>98.198198198198199</v>
      </c>
      <c r="H420" s="49">
        <f t="shared" si="5"/>
        <v>99.344799344799341</v>
      </c>
    </row>
    <row r="421" spans="2:8" ht="13.5" thickBot="1" x14ac:dyDescent="0.25">
      <c r="B421" s="27">
        <v>410</v>
      </c>
      <c r="C421" s="28" t="s">
        <v>399</v>
      </c>
      <c r="D421" s="29" t="s">
        <v>341</v>
      </c>
      <c r="E421" s="30"/>
      <c r="F421" s="39">
        <v>106.06060606060606</v>
      </c>
      <c r="G421" s="45">
        <v>101.66369578134284</v>
      </c>
      <c r="H421" s="51">
        <f t="shared" si="5"/>
        <v>103.86215092097444</v>
      </c>
    </row>
    <row r="422" spans="2:8" x14ac:dyDescent="0.2">
      <c r="B422" s="19" t="s">
        <v>12</v>
      </c>
      <c r="C422" s="24"/>
      <c r="D422" s="24"/>
      <c r="F422" s="21"/>
      <c r="G422" s="21"/>
      <c r="H422" s="41">
        <f>COUNTIF(H12:H421,"&lt;50")/COUNT(H12:H421)</f>
        <v>4.1463414634146344E-2</v>
      </c>
    </row>
    <row r="423" spans="2:8" x14ac:dyDescent="0.2">
      <c r="C423" s="24"/>
      <c r="D423" s="24"/>
    </row>
    <row r="424" spans="2:8" x14ac:dyDescent="0.2">
      <c r="C424" s="24"/>
      <c r="D424" s="24"/>
    </row>
    <row r="425" spans="2:8" x14ac:dyDescent="0.2">
      <c r="B425" s="20" t="s">
        <v>14</v>
      </c>
      <c r="C425" s="25"/>
      <c r="D425" s="25"/>
      <c r="E425" s="16"/>
      <c r="F425" s="16"/>
    </row>
    <row r="426" spans="2:8" x14ac:dyDescent="0.2">
      <c r="B426" s="20" t="s">
        <v>6</v>
      </c>
      <c r="C426" s="25"/>
      <c r="D426" s="25"/>
      <c r="E426" s="16"/>
      <c r="F426" s="16"/>
    </row>
    <row r="427" spans="2:8" x14ac:dyDescent="0.2">
      <c r="B427" s="20" t="s">
        <v>7</v>
      </c>
      <c r="C427" s="25"/>
      <c r="D427" s="25"/>
      <c r="E427" s="16"/>
      <c r="F427" s="16"/>
    </row>
    <row r="428" spans="2:8" x14ac:dyDescent="0.2">
      <c r="B428" s="20" t="s">
        <v>8</v>
      </c>
      <c r="C428" s="25"/>
      <c r="D428" s="25"/>
      <c r="E428" s="16"/>
      <c r="F428" s="16"/>
    </row>
    <row r="429" spans="2:8" x14ac:dyDescent="0.2">
      <c r="B429" s="20" t="s">
        <v>9</v>
      </c>
      <c r="C429" s="25"/>
      <c r="D429" s="25"/>
      <c r="E429" s="16"/>
      <c r="F429" s="16"/>
    </row>
    <row r="430" spans="2:8" x14ac:dyDescent="0.2">
      <c r="B430" s="20" t="s">
        <v>10</v>
      </c>
      <c r="C430" s="25"/>
      <c r="D430" s="25"/>
      <c r="E430" s="16"/>
      <c r="F430" s="16"/>
    </row>
    <row r="431" spans="2:8" x14ac:dyDescent="0.2">
      <c r="B431" s="20" t="s">
        <v>5</v>
      </c>
      <c r="C431" s="25"/>
      <c r="D431" s="25"/>
      <c r="E431" s="16"/>
      <c r="F431" s="16"/>
    </row>
    <row r="432" spans="2:8" x14ac:dyDescent="0.2">
      <c r="B432" s="20" t="s">
        <v>11</v>
      </c>
      <c r="C432" s="25"/>
      <c r="D432" s="25"/>
      <c r="E432" s="16"/>
      <c r="F432" s="16"/>
    </row>
    <row r="433" spans="3:4" x14ac:dyDescent="0.2">
      <c r="C433" s="24"/>
      <c r="D433" s="24"/>
    </row>
    <row r="434" spans="3:4" x14ac:dyDescent="0.2">
      <c r="C434" s="24"/>
      <c r="D434" s="24"/>
    </row>
    <row r="435" spans="3:4" x14ac:dyDescent="0.2">
      <c r="C435" s="24"/>
      <c r="D435" s="24"/>
    </row>
    <row r="436" spans="3:4" x14ac:dyDescent="0.2">
      <c r="C436" s="24"/>
      <c r="D436" s="24"/>
    </row>
    <row r="437" spans="3:4" x14ac:dyDescent="0.2">
      <c r="C437" s="24"/>
      <c r="D437" s="24"/>
    </row>
    <row r="438" spans="3:4" x14ac:dyDescent="0.2">
      <c r="C438" s="24"/>
      <c r="D438" s="24"/>
    </row>
    <row r="439" spans="3:4" x14ac:dyDescent="0.2">
      <c r="C439" s="24"/>
      <c r="D439" s="24"/>
    </row>
    <row r="440" spans="3:4" x14ac:dyDescent="0.2">
      <c r="C440" s="24"/>
      <c r="D440" s="24"/>
    </row>
    <row r="441" spans="3:4" x14ac:dyDescent="0.2">
      <c r="C441" s="24"/>
      <c r="D441" s="24"/>
    </row>
    <row r="442" spans="3:4" x14ac:dyDescent="0.2">
      <c r="C442" s="24"/>
      <c r="D442" s="24"/>
    </row>
    <row r="443" spans="3:4" x14ac:dyDescent="0.2">
      <c r="C443" s="24"/>
      <c r="D443" s="24"/>
    </row>
    <row r="444" spans="3:4" x14ac:dyDescent="0.2">
      <c r="C444" s="24"/>
      <c r="D444" s="24"/>
    </row>
    <row r="445" spans="3:4" x14ac:dyDescent="0.2">
      <c r="C445" s="24"/>
      <c r="D445" s="24"/>
    </row>
    <row r="446" spans="3:4" x14ac:dyDescent="0.2">
      <c r="C446" s="24"/>
      <c r="D446" s="24"/>
    </row>
    <row r="447" spans="3:4" x14ac:dyDescent="0.2">
      <c r="C447" s="24"/>
      <c r="D447" s="24"/>
    </row>
    <row r="448" spans="3:4" x14ac:dyDescent="0.2">
      <c r="C448" s="24"/>
      <c r="D448" s="24"/>
    </row>
    <row r="449" spans="3:4" x14ac:dyDescent="0.2">
      <c r="C449" s="24"/>
      <c r="D449" s="24"/>
    </row>
    <row r="450" spans="3:4" x14ac:dyDescent="0.2">
      <c r="C450" s="24"/>
      <c r="D450" s="24"/>
    </row>
    <row r="451" spans="3:4" x14ac:dyDescent="0.2">
      <c r="C451" s="24"/>
      <c r="D451" s="24"/>
    </row>
    <row r="452" spans="3:4" x14ac:dyDescent="0.2">
      <c r="C452" s="24"/>
      <c r="D452" s="24"/>
    </row>
    <row r="453" spans="3:4" x14ac:dyDescent="0.2">
      <c r="C453" s="24"/>
      <c r="D453" s="24"/>
    </row>
    <row r="454" spans="3:4" x14ac:dyDescent="0.2">
      <c r="C454" s="24"/>
      <c r="D454" s="24"/>
    </row>
    <row r="455" spans="3:4" x14ac:dyDescent="0.2">
      <c r="C455" s="24"/>
      <c r="D455" s="24"/>
    </row>
    <row r="456" spans="3:4" x14ac:dyDescent="0.2">
      <c r="C456" s="24"/>
      <c r="D456" s="24"/>
    </row>
    <row r="457" spans="3:4" x14ac:dyDescent="0.2">
      <c r="C457" s="24"/>
      <c r="D457" s="24"/>
    </row>
    <row r="458" spans="3:4" x14ac:dyDescent="0.2">
      <c r="C458" s="24"/>
      <c r="D458" s="24"/>
    </row>
    <row r="459" spans="3:4" x14ac:dyDescent="0.2">
      <c r="C459" s="24"/>
      <c r="D459" s="24"/>
    </row>
    <row r="460" spans="3:4" x14ac:dyDescent="0.2">
      <c r="C460" s="24"/>
      <c r="D460" s="24"/>
    </row>
    <row r="461" spans="3:4" x14ac:dyDescent="0.2">
      <c r="C461" s="24"/>
      <c r="D461" s="24"/>
    </row>
    <row r="462" spans="3:4" x14ac:dyDescent="0.2">
      <c r="C462" s="24"/>
      <c r="D462" s="24"/>
    </row>
    <row r="463" spans="3:4" x14ac:dyDescent="0.2">
      <c r="C463" s="24"/>
      <c r="D463" s="24"/>
    </row>
    <row r="464" spans="3:4" x14ac:dyDescent="0.2">
      <c r="C464" s="24"/>
      <c r="D464" s="24"/>
    </row>
    <row r="465" spans="3:4" x14ac:dyDescent="0.2">
      <c r="C465" s="24"/>
      <c r="D465" s="24"/>
    </row>
    <row r="466" spans="3:4" x14ac:dyDescent="0.2">
      <c r="C466" s="24"/>
      <c r="D466" s="24"/>
    </row>
    <row r="467" spans="3:4" x14ac:dyDescent="0.2">
      <c r="C467" s="24"/>
      <c r="D467" s="24"/>
    </row>
    <row r="468" spans="3:4" x14ac:dyDescent="0.2">
      <c r="C468" s="24"/>
      <c r="D468" s="24"/>
    </row>
    <row r="469" spans="3:4" x14ac:dyDescent="0.2">
      <c r="C469" s="24"/>
      <c r="D469" s="24"/>
    </row>
    <row r="470" spans="3:4" x14ac:dyDescent="0.2">
      <c r="C470" s="24"/>
      <c r="D470" s="24"/>
    </row>
    <row r="471" spans="3:4" x14ac:dyDescent="0.2">
      <c r="C471" s="24"/>
      <c r="D471" s="24"/>
    </row>
    <row r="472" spans="3:4" x14ac:dyDescent="0.2">
      <c r="C472" s="24"/>
      <c r="D472" s="24"/>
    </row>
    <row r="473" spans="3:4" x14ac:dyDescent="0.2">
      <c r="C473" s="24"/>
      <c r="D473" s="24"/>
    </row>
    <row r="474" spans="3:4" x14ac:dyDescent="0.2">
      <c r="C474" s="24"/>
      <c r="D474" s="24"/>
    </row>
    <row r="475" spans="3:4" x14ac:dyDescent="0.2">
      <c r="C475" s="24"/>
      <c r="D475" s="24"/>
    </row>
    <row r="476" spans="3:4" x14ac:dyDescent="0.2">
      <c r="C476" s="24"/>
      <c r="D476" s="24"/>
    </row>
    <row r="477" spans="3:4" x14ac:dyDescent="0.2">
      <c r="C477" s="24"/>
      <c r="D477" s="24"/>
    </row>
    <row r="478" spans="3:4" x14ac:dyDescent="0.2">
      <c r="C478" s="24"/>
      <c r="D478" s="24"/>
    </row>
    <row r="479" spans="3:4" x14ac:dyDescent="0.2">
      <c r="C479" s="24"/>
      <c r="D479" s="24"/>
    </row>
    <row r="480" spans="3:4" x14ac:dyDescent="0.2">
      <c r="C480" s="24"/>
      <c r="D480" s="24"/>
    </row>
    <row r="482" spans="3:4" x14ac:dyDescent="0.2">
      <c r="C482" s="24"/>
      <c r="D482" s="24"/>
    </row>
    <row r="483" spans="3:4" x14ac:dyDescent="0.2">
      <c r="C483" s="24"/>
      <c r="D483" s="24"/>
    </row>
    <row r="484" spans="3:4" x14ac:dyDescent="0.2">
      <c r="C484" s="24"/>
      <c r="D484" s="24"/>
    </row>
    <row r="485" spans="3:4" x14ac:dyDescent="0.2">
      <c r="C485" s="24"/>
      <c r="D485" s="24"/>
    </row>
    <row r="486" spans="3:4" x14ac:dyDescent="0.2">
      <c r="C486" s="24"/>
      <c r="D486" s="24"/>
    </row>
    <row r="487" spans="3:4" x14ac:dyDescent="0.2">
      <c r="C487" s="24"/>
      <c r="D487" s="24"/>
    </row>
    <row r="488" spans="3:4" x14ac:dyDescent="0.2">
      <c r="C488" s="24"/>
      <c r="D488" s="24"/>
    </row>
    <row r="489" spans="3:4" x14ac:dyDescent="0.2">
      <c r="C489" s="24"/>
      <c r="D489" s="24"/>
    </row>
    <row r="490" spans="3:4" x14ac:dyDescent="0.2">
      <c r="C490" s="24"/>
      <c r="D490" s="24"/>
    </row>
    <row r="491" spans="3:4" x14ac:dyDescent="0.2">
      <c r="C491" s="24"/>
      <c r="D491" s="24"/>
    </row>
    <row r="492" spans="3:4" x14ac:dyDescent="0.2">
      <c r="C492" s="24"/>
      <c r="D492" s="24"/>
    </row>
    <row r="493" spans="3:4" x14ac:dyDescent="0.2">
      <c r="C493" s="24"/>
      <c r="D493" s="24"/>
    </row>
    <row r="494" spans="3:4" x14ac:dyDescent="0.2">
      <c r="C494" s="24"/>
      <c r="D494" s="24"/>
    </row>
    <row r="495" spans="3:4" x14ac:dyDescent="0.2">
      <c r="C495" s="24"/>
      <c r="D495" s="24"/>
    </row>
    <row r="496" spans="3:4" x14ac:dyDescent="0.2">
      <c r="C496" s="24"/>
      <c r="D496" s="24"/>
    </row>
    <row r="497" spans="3:4" x14ac:dyDescent="0.2">
      <c r="C497" s="24"/>
      <c r="D497" s="24"/>
    </row>
    <row r="498" spans="3:4" x14ac:dyDescent="0.2">
      <c r="C498" s="24"/>
      <c r="D498" s="24"/>
    </row>
    <row r="499" spans="3:4" x14ac:dyDescent="0.2">
      <c r="C499" s="24"/>
      <c r="D499" s="24"/>
    </row>
    <row r="500" spans="3:4" x14ac:dyDescent="0.2">
      <c r="C500" s="24"/>
      <c r="D500" s="24"/>
    </row>
    <row r="501" spans="3:4" x14ac:dyDescent="0.2">
      <c r="C501" s="24"/>
      <c r="D501" s="24"/>
    </row>
    <row r="502" spans="3:4" x14ac:dyDescent="0.2">
      <c r="C502" s="24"/>
      <c r="D502" s="24"/>
    </row>
    <row r="503" spans="3:4" x14ac:dyDescent="0.2">
      <c r="C503" s="24"/>
      <c r="D503" s="24"/>
    </row>
    <row r="504" spans="3:4" x14ac:dyDescent="0.2">
      <c r="C504" s="24"/>
      <c r="D504" s="24"/>
    </row>
    <row r="505" spans="3:4" x14ac:dyDescent="0.2">
      <c r="C505" s="24"/>
      <c r="D505" s="24"/>
    </row>
    <row r="506" spans="3:4" x14ac:dyDescent="0.2">
      <c r="C506" s="24"/>
      <c r="D506" s="24"/>
    </row>
    <row r="507" spans="3:4" x14ac:dyDescent="0.2">
      <c r="C507" s="24"/>
      <c r="D507" s="24"/>
    </row>
    <row r="508" spans="3:4" x14ac:dyDescent="0.2">
      <c r="C508" s="24"/>
      <c r="D508" s="24"/>
    </row>
    <row r="509" spans="3:4" x14ac:dyDescent="0.2">
      <c r="C509" s="24"/>
      <c r="D509" s="24"/>
    </row>
    <row r="510" spans="3:4" x14ac:dyDescent="0.2">
      <c r="C510" s="24"/>
      <c r="D510" s="24"/>
    </row>
    <row r="511" spans="3:4" x14ac:dyDescent="0.2">
      <c r="C511" s="24"/>
      <c r="D511" s="24"/>
    </row>
    <row r="512" spans="3:4" x14ac:dyDescent="0.2">
      <c r="C512" s="24"/>
      <c r="D512" s="24"/>
    </row>
    <row r="513" spans="3:4" x14ac:dyDescent="0.2">
      <c r="C513" s="24"/>
      <c r="D513" s="24"/>
    </row>
    <row r="514" spans="3:4" x14ac:dyDescent="0.2">
      <c r="C514" s="24"/>
      <c r="D514" s="24"/>
    </row>
    <row r="515" spans="3:4" x14ac:dyDescent="0.2">
      <c r="C515" s="24"/>
      <c r="D515" s="24"/>
    </row>
    <row r="516" spans="3:4" x14ac:dyDescent="0.2">
      <c r="C516" s="24"/>
      <c r="D516" s="24"/>
    </row>
    <row r="517" spans="3:4" x14ac:dyDescent="0.2">
      <c r="C517" s="24"/>
      <c r="D517" s="24"/>
    </row>
    <row r="518" spans="3:4" x14ac:dyDescent="0.2">
      <c r="C518" s="24"/>
      <c r="D518" s="24"/>
    </row>
    <row r="519" spans="3:4" x14ac:dyDescent="0.2">
      <c r="C519" s="24"/>
      <c r="D519" s="24"/>
    </row>
    <row r="520" spans="3:4" x14ac:dyDescent="0.2">
      <c r="C520" s="24"/>
      <c r="D520" s="24"/>
    </row>
    <row r="521" spans="3:4" x14ac:dyDescent="0.2">
      <c r="C521" s="24"/>
      <c r="D521" s="24"/>
    </row>
    <row r="522" spans="3:4" x14ac:dyDescent="0.2">
      <c r="C522" s="24"/>
      <c r="D522" s="24"/>
    </row>
    <row r="523" spans="3:4" x14ac:dyDescent="0.2">
      <c r="C523" s="24"/>
      <c r="D523" s="24"/>
    </row>
    <row r="524" spans="3:4" x14ac:dyDescent="0.2">
      <c r="C524" s="24"/>
      <c r="D524" s="24"/>
    </row>
    <row r="525" spans="3:4" x14ac:dyDescent="0.2">
      <c r="C525" s="24"/>
      <c r="D525" s="24"/>
    </row>
    <row r="526" spans="3:4" x14ac:dyDescent="0.2">
      <c r="C526" s="24"/>
      <c r="D526" s="24"/>
    </row>
    <row r="527" spans="3:4" x14ac:dyDescent="0.2">
      <c r="C527" s="24"/>
      <c r="D527" s="24"/>
    </row>
    <row r="528" spans="3:4" x14ac:dyDescent="0.2">
      <c r="C528" s="24"/>
      <c r="D528" s="24"/>
    </row>
    <row r="529" spans="3:4" x14ac:dyDescent="0.2">
      <c r="C529" s="24"/>
      <c r="D529" s="24"/>
    </row>
    <row r="530" spans="3:4" x14ac:dyDescent="0.2">
      <c r="C530" s="24"/>
      <c r="D530" s="24"/>
    </row>
    <row r="531" spans="3:4" x14ac:dyDescent="0.2">
      <c r="C531" s="24"/>
      <c r="D531" s="24"/>
    </row>
    <row r="532" spans="3:4" x14ac:dyDescent="0.2">
      <c r="C532" s="24"/>
      <c r="D532" s="24"/>
    </row>
    <row r="533" spans="3:4" x14ac:dyDescent="0.2">
      <c r="C533" s="24"/>
      <c r="D533" s="24"/>
    </row>
    <row r="534" spans="3:4" x14ac:dyDescent="0.2">
      <c r="C534" s="24"/>
      <c r="D534" s="24"/>
    </row>
    <row r="535" spans="3:4" x14ac:dyDescent="0.2">
      <c r="C535" s="24"/>
      <c r="D535" s="24"/>
    </row>
    <row r="536" spans="3:4" x14ac:dyDescent="0.2">
      <c r="C536" s="24"/>
      <c r="D536" s="24"/>
    </row>
    <row r="537" spans="3:4" x14ac:dyDescent="0.2">
      <c r="C537" s="24"/>
      <c r="D537" s="24"/>
    </row>
    <row r="538" spans="3:4" x14ac:dyDescent="0.2">
      <c r="C538" s="24"/>
      <c r="D538" s="24"/>
    </row>
    <row r="539" spans="3:4" x14ac:dyDescent="0.2">
      <c r="C539" s="24"/>
      <c r="D539" s="24"/>
    </row>
    <row r="540" spans="3:4" x14ac:dyDescent="0.2">
      <c r="C540" s="24"/>
      <c r="D540" s="24"/>
    </row>
    <row r="541" spans="3:4" x14ac:dyDescent="0.2">
      <c r="C541" s="24"/>
      <c r="D541" s="24"/>
    </row>
    <row r="542" spans="3:4" x14ac:dyDescent="0.2">
      <c r="C542" s="24"/>
      <c r="D542" s="24"/>
    </row>
    <row r="543" spans="3:4" x14ac:dyDescent="0.2">
      <c r="C543" s="24"/>
      <c r="D543" s="24"/>
    </row>
    <row r="544" spans="3:4" x14ac:dyDescent="0.2">
      <c r="C544" s="24"/>
      <c r="D544" s="24"/>
    </row>
    <row r="545" spans="3:4" x14ac:dyDescent="0.2">
      <c r="C545" s="24"/>
      <c r="D545" s="24"/>
    </row>
    <row r="546" spans="3:4" x14ac:dyDescent="0.2">
      <c r="C546" s="24"/>
      <c r="D546" s="24"/>
    </row>
    <row r="547" spans="3:4" x14ac:dyDescent="0.2">
      <c r="C547" s="24"/>
      <c r="D547" s="24"/>
    </row>
    <row r="548" spans="3:4" x14ac:dyDescent="0.2">
      <c r="C548" s="24"/>
      <c r="D548" s="24"/>
    </row>
    <row r="549" spans="3:4" x14ac:dyDescent="0.2">
      <c r="C549" s="24"/>
      <c r="D549" s="24"/>
    </row>
    <row r="550" spans="3:4" x14ac:dyDescent="0.2">
      <c r="C550" s="24"/>
      <c r="D550" s="24"/>
    </row>
    <row r="551" spans="3:4" x14ac:dyDescent="0.2">
      <c r="C551" s="24"/>
      <c r="D551" s="24"/>
    </row>
    <row r="552" spans="3:4" x14ac:dyDescent="0.2">
      <c r="C552" s="24"/>
      <c r="D552" s="24"/>
    </row>
    <row r="553" spans="3:4" x14ac:dyDescent="0.2">
      <c r="C553" s="24"/>
      <c r="D553" s="24"/>
    </row>
    <row r="554" spans="3:4" x14ac:dyDescent="0.2">
      <c r="C554" s="24"/>
      <c r="D554" s="24"/>
    </row>
    <row r="555" spans="3:4" x14ac:dyDescent="0.2">
      <c r="C555" s="24"/>
      <c r="D555" s="24"/>
    </row>
    <row r="556" spans="3:4" x14ac:dyDescent="0.2">
      <c r="C556" s="24"/>
      <c r="D556" s="24"/>
    </row>
    <row r="557" spans="3:4" x14ac:dyDescent="0.2">
      <c r="C557" s="24"/>
      <c r="D557" s="24"/>
    </row>
    <row r="558" spans="3:4" x14ac:dyDescent="0.2">
      <c r="C558" s="24"/>
      <c r="D558" s="24"/>
    </row>
    <row r="559" spans="3:4" x14ac:dyDescent="0.2">
      <c r="C559" s="24"/>
      <c r="D559" s="24"/>
    </row>
    <row r="560" spans="3:4" x14ac:dyDescent="0.2">
      <c r="C560" s="24"/>
      <c r="D560" s="24"/>
    </row>
    <row r="561" spans="3:4" x14ac:dyDescent="0.2">
      <c r="C561" s="24"/>
      <c r="D561" s="24"/>
    </row>
    <row r="562" spans="3:4" x14ac:dyDescent="0.2">
      <c r="C562" s="24"/>
      <c r="D562" s="24"/>
    </row>
    <row r="563" spans="3:4" x14ac:dyDescent="0.2">
      <c r="C563" s="24"/>
      <c r="D563" s="24"/>
    </row>
    <row r="564" spans="3:4" x14ac:dyDescent="0.2">
      <c r="C564" s="24"/>
      <c r="D564" s="24"/>
    </row>
    <row r="565" spans="3:4" x14ac:dyDescent="0.2">
      <c r="C565" s="24"/>
      <c r="D565" s="24"/>
    </row>
    <row r="566" spans="3:4" x14ac:dyDescent="0.2">
      <c r="C566" s="24"/>
      <c r="D566" s="24"/>
    </row>
    <row r="567" spans="3:4" x14ac:dyDescent="0.2">
      <c r="C567" s="24"/>
      <c r="D567" s="24"/>
    </row>
    <row r="568" spans="3:4" x14ac:dyDescent="0.2">
      <c r="C568" s="24"/>
      <c r="D568" s="24"/>
    </row>
    <row r="569" spans="3:4" x14ac:dyDescent="0.2">
      <c r="C569" s="24"/>
      <c r="D569" s="24"/>
    </row>
    <row r="570" spans="3:4" x14ac:dyDescent="0.2">
      <c r="C570" s="24"/>
      <c r="D570" s="24"/>
    </row>
    <row r="571" spans="3:4" x14ac:dyDescent="0.2">
      <c r="C571" s="24"/>
      <c r="D571" s="24"/>
    </row>
    <row r="572" spans="3:4" x14ac:dyDescent="0.2">
      <c r="C572" s="24"/>
      <c r="D572" s="24"/>
    </row>
    <row r="573" spans="3:4" x14ac:dyDescent="0.2">
      <c r="C573" s="24"/>
      <c r="D573" s="24"/>
    </row>
    <row r="574" spans="3:4" x14ac:dyDescent="0.2">
      <c r="C574" s="24"/>
      <c r="D574" s="24"/>
    </row>
    <row r="575" spans="3:4" x14ac:dyDescent="0.2">
      <c r="C575" s="24"/>
      <c r="D575" s="24"/>
    </row>
    <row r="576" spans="3:4" x14ac:dyDescent="0.2">
      <c r="C576" s="24"/>
      <c r="D576" s="24"/>
    </row>
    <row r="577" spans="3:4" x14ac:dyDescent="0.2">
      <c r="C577" s="24"/>
      <c r="D577" s="24"/>
    </row>
    <row r="578" spans="3:4" x14ac:dyDescent="0.2">
      <c r="C578" s="24"/>
      <c r="D578" s="24"/>
    </row>
    <row r="579" spans="3:4" x14ac:dyDescent="0.2">
      <c r="C579" s="24"/>
      <c r="D579" s="24"/>
    </row>
    <row r="580" spans="3:4" x14ac:dyDescent="0.2">
      <c r="C580" s="24"/>
      <c r="D580" s="24"/>
    </row>
    <row r="581" spans="3:4" x14ac:dyDescent="0.2">
      <c r="C581" s="24"/>
      <c r="D581" s="24"/>
    </row>
    <row r="582" spans="3:4" x14ac:dyDescent="0.2">
      <c r="C582" s="24"/>
      <c r="D582" s="24"/>
    </row>
    <row r="583" spans="3:4" x14ac:dyDescent="0.2">
      <c r="C583" s="24"/>
      <c r="D583" s="24"/>
    </row>
    <row r="584" spans="3:4" x14ac:dyDescent="0.2">
      <c r="C584" s="24"/>
      <c r="D584" s="24"/>
    </row>
    <row r="585" spans="3:4" x14ac:dyDescent="0.2">
      <c r="C585" s="24"/>
      <c r="D585" s="24"/>
    </row>
    <row r="586" spans="3:4" x14ac:dyDescent="0.2">
      <c r="C586" s="24"/>
      <c r="D586" s="24"/>
    </row>
    <row r="587" spans="3:4" x14ac:dyDescent="0.2">
      <c r="C587" s="24"/>
      <c r="D587" s="24"/>
    </row>
    <row r="588" spans="3:4" x14ac:dyDescent="0.2">
      <c r="C588" s="24"/>
      <c r="D588" s="24"/>
    </row>
    <row r="589" spans="3:4" x14ac:dyDescent="0.2">
      <c r="C589" s="24"/>
      <c r="D589" s="24"/>
    </row>
    <row r="590" spans="3:4" x14ac:dyDescent="0.2">
      <c r="C590" s="24"/>
      <c r="D590" s="24"/>
    </row>
    <row r="591" spans="3:4" x14ac:dyDescent="0.2">
      <c r="C591" s="24"/>
      <c r="D591" s="24"/>
    </row>
    <row r="592" spans="3:4" x14ac:dyDescent="0.2">
      <c r="C592" s="24"/>
      <c r="D592" s="24"/>
    </row>
    <row r="593" spans="3:4" x14ac:dyDescent="0.2">
      <c r="C593" s="24"/>
      <c r="D593" s="24"/>
    </row>
    <row r="594" spans="3:4" x14ac:dyDescent="0.2">
      <c r="C594" s="24"/>
      <c r="D594" s="24"/>
    </row>
    <row r="595" spans="3:4" x14ac:dyDescent="0.2">
      <c r="C595" s="24"/>
      <c r="D595" s="24"/>
    </row>
    <row r="596" spans="3:4" x14ac:dyDescent="0.2">
      <c r="C596" s="24"/>
      <c r="D596" s="24"/>
    </row>
    <row r="597" spans="3:4" x14ac:dyDescent="0.2">
      <c r="C597" s="24"/>
      <c r="D597" s="24"/>
    </row>
    <row r="598" spans="3:4" x14ac:dyDescent="0.2">
      <c r="C598" s="24"/>
      <c r="D598" s="24"/>
    </row>
    <row r="599" spans="3:4" x14ac:dyDescent="0.2">
      <c r="C599" s="24"/>
      <c r="D599" s="24"/>
    </row>
    <row r="600" spans="3:4" x14ac:dyDescent="0.2">
      <c r="C600" s="24"/>
      <c r="D600" s="24"/>
    </row>
    <row r="601" spans="3:4" x14ac:dyDescent="0.2">
      <c r="C601" s="24"/>
      <c r="D601" s="24"/>
    </row>
    <row r="602" spans="3:4" x14ac:dyDescent="0.2">
      <c r="C602" s="24"/>
      <c r="D602" s="24"/>
    </row>
    <row r="603" spans="3:4" x14ac:dyDescent="0.2">
      <c r="C603" s="24"/>
      <c r="D603" s="24"/>
    </row>
    <row r="604" spans="3:4" x14ac:dyDescent="0.2">
      <c r="C604" s="24"/>
      <c r="D604" s="24"/>
    </row>
    <row r="605" spans="3:4" x14ac:dyDescent="0.2">
      <c r="C605" s="24"/>
      <c r="D605" s="24"/>
    </row>
    <row r="606" spans="3:4" x14ac:dyDescent="0.2">
      <c r="C606" s="24"/>
      <c r="D606" s="24"/>
    </row>
    <row r="607" spans="3:4" x14ac:dyDescent="0.2">
      <c r="C607" s="24"/>
      <c r="D607" s="24"/>
    </row>
    <row r="608" spans="3:4" x14ac:dyDescent="0.2">
      <c r="C608" s="24"/>
      <c r="D608" s="24"/>
    </row>
    <row r="609" spans="3:4" x14ac:dyDescent="0.2">
      <c r="C609" s="24"/>
      <c r="D609" s="24"/>
    </row>
    <row r="610" spans="3:4" x14ac:dyDescent="0.2">
      <c r="C610" s="24"/>
      <c r="D610" s="24"/>
    </row>
    <row r="611" spans="3:4" x14ac:dyDescent="0.2">
      <c r="C611" s="24"/>
      <c r="D611" s="24"/>
    </row>
    <row r="612" spans="3:4" x14ac:dyDescent="0.2">
      <c r="C612" s="24"/>
      <c r="D612" s="24"/>
    </row>
    <row r="613" spans="3:4" x14ac:dyDescent="0.2">
      <c r="C613" s="24"/>
      <c r="D613" s="24"/>
    </row>
    <row r="614" spans="3:4" x14ac:dyDescent="0.2">
      <c r="C614" s="24"/>
      <c r="D614" s="24"/>
    </row>
    <row r="615" spans="3:4" x14ac:dyDescent="0.2">
      <c r="C615" s="24"/>
      <c r="D615" s="24"/>
    </row>
    <row r="616" spans="3:4" x14ac:dyDescent="0.2">
      <c r="C616" s="24"/>
      <c r="D616" s="24"/>
    </row>
    <row r="617" spans="3:4" x14ac:dyDescent="0.2">
      <c r="C617" s="24"/>
      <c r="D617" s="24"/>
    </row>
    <row r="618" spans="3:4" x14ac:dyDescent="0.2">
      <c r="C618" s="24"/>
      <c r="D618" s="24"/>
    </row>
    <row r="619" spans="3:4" x14ac:dyDescent="0.2">
      <c r="C619" s="24"/>
      <c r="D619" s="24"/>
    </row>
    <row r="620" spans="3:4" x14ac:dyDescent="0.2">
      <c r="C620" s="24"/>
      <c r="D620" s="24"/>
    </row>
    <row r="621" spans="3:4" x14ac:dyDescent="0.2">
      <c r="C621" s="24"/>
      <c r="D621" s="24"/>
    </row>
    <row r="622" spans="3:4" x14ac:dyDescent="0.2">
      <c r="C622" s="24"/>
      <c r="D622" s="24"/>
    </row>
    <row r="623" spans="3:4" x14ac:dyDescent="0.2">
      <c r="C623" s="24"/>
      <c r="D623" s="24"/>
    </row>
    <row r="624" spans="3:4" x14ac:dyDescent="0.2">
      <c r="C624" s="24"/>
      <c r="D624" s="24"/>
    </row>
    <row r="625" spans="3:4" x14ac:dyDescent="0.2">
      <c r="C625" s="24"/>
      <c r="D625" s="24"/>
    </row>
    <row r="626" spans="3:4" x14ac:dyDescent="0.2">
      <c r="C626" s="24"/>
      <c r="D626" s="24"/>
    </row>
    <row r="627" spans="3:4" x14ac:dyDescent="0.2">
      <c r="C627" s="24"/>
      <c r="D627" s="24"/>
    </row>
    <row r="628" spans="3:4" x14ac:dyDescent="0.2">
      <c r="C628" s="24"/>
      <c r="D628" s="24"/>
    </row>
    <row r="629" spans="3:4" x14ac:dyDescent="0.2">
      <c r="C629" s="24"/>
      <c r="D629" s="24"/>
    </row>
    <row r="630" spans="3:4" x14ac:dyDescent="0.2">
      <c r="C630" s="24"/>
      <c r="D630" s="24"/>
    </row>
    <row r="631" spans="3:4" x14ac:dyDescent="0.2">
      <c r="C631" s="24"/>
      <c r="D631" s="24"/>
    </row>
    <row r="632" spans="3:4" x14ac:dyDescent="0.2">
      <c r="C632" s="24"/>
      <c r="D632" s="24"/>
    </row>
    <row r="633" spans="3:4" x14ac:dyDescent="0.2">
      <c r="C633" s="24"/>
      <c r="D633" s="24"/>
    </row>
    <row r="634" spans="3:4" x14ac:dyDescent="0.2">
      <c r="C634" s="24"/>
      <c r="D634" s="24"/>
    </row>
    <row r="635" spans="3:4" x14ac:dyDescent="0.2">
      <c r="C635" s="24"/>
      <c r="D635" s="24"/>
    </row>
    <row r="636" spans="3:4" x14ac:dyDescent="0.2">
      <c r="C636" s="24"/>
      <c r="D636" s="24"/>
    </row>
    <row r="637" spans="3:4" x14ac:dyDescent="0.2">
      <c r="C637" s="24"/>
      <c r="D637" s="24"/>
    </row>
    <row r="638" spans="3:4" x14ac:dyDescent="0.2">
      <c r="C638" s="24"/>
      <c r="D638" s="24"/>
    </row>
    <row r="639" spans="3:4" x14ac:dyDescent="0.2">
      <c r="C639" s="24"/>
      <c r="D639" s="24"/>
    </row>
    <row r="640" spans="3:4" x14ac:dyDescent="0.2">
      <c r="C640" s="24"/>
      <c r="D640" s="24"/>
    </row>
    <row r="641" spans="3:4" x14ac:dyDescent="0.2">
      <c r="C641" s="24"/>
      <c r="D641" s="24"/>
    </row>
    <row r="642" spans="3:4" x14ac:dyDescent="0.2">
      <c r="C642" s="24"/>
      <c r="D642" s="24"/>
    </row>
    <row r="643" spans="3:4" x14ac:dyDescent="0.2">
      <c r="C643" s="24"/>
      <c r="D643" s="24"/>
    </row>
    <row r="644" spans="3:4" x14ac:dyDescent="0.2">
      <c r="C644" s="24"/>
      <c r="D644" s="24"/>
    </row>
    <row r="645" spans="3:4" x14ac:dyDescent="0.2">
      <c r="C645" s="24"/>
      <c r="D645" s="24"/>
    </row>
    <row r="646" spans="3:4" x14ac:dyDescent="0.2">
      <c r="C646" s="24"/>
      <c r="D646" s="24"/>
    </row>
    <row r="647" spans="3:4" x14ac:dyDescent="0.2">
      <c r="C647" s="24"/>
      <c r="D647" s="24"/>
    </row>
    <row r="648" spans="3:4" x14ac:dyDescent="0.2">
      <c r="C648" s="24"/>
      <c r="D648" s="24"/>
    </row>
    <row r="649" spans="3:4" x14ac:dyDescent="0.2">
      <c r="C649" s="24"/>
      <c r="D649" s="24"/>
    </row>
    <row r="650" spans="3:4" x14ac:dyDescent="0.2">
      <c r="C650" s="24"/>
      <c r="D650" s="24"/>
    </row>
    <row r="651" spans="3:4" x14ac:dyDescent="0.2">
      <c r="C651" s="24"/>
      <c r="D651" s="24"/>
    </row>
    <row r="652" spans="3:4" x14ac:dyDescent="0.2">
      <c r="C652" s="24"/>
      <c r="D652" s="24"/>
    </row>
    <row r="653" spans="3:4" x14ac:dyDescent="0.2">
      <c r="C653" s="24"/>
      <c r="D653" s="24"/>
    </row>
    <row r="654" spans="3:4" x14ac:dyDescent="0.2">
      <c r="C654" s="24"/>
      <c r="D654" s="24"/>
    </row>
    <row r="655" spans="3:4" x14ac:dyDescent="0.2">
      <c r="C655" s="24"/>
      <c r="D655" s="24"/>
    </row>
    <row r="656" spans="3:4" x14ac:dyDescent="0.2">
      <c r="C656" s="24"/>
      <c r="D656" s="24"/>
    </row>
    <row r="657" spans="3:4" x14ac:dyDescent="0.2">
      <c r="C657" s="24"/>
      <c r="D657" s="24"/>
    </row>
    <row r="658" spans="3:4" x14ac:dyDescent="0.2">
      <c r="C658" s="24"/>
      <c r="D658" s="24"/>
    </row>
    <row r="659" spans="3:4" x14ac:dyDescent="0.2">
      <c r="C659" s="24"/>
      <c r="D659" s="24"/>
    </row>
    <row r="660" spans="3:4" x14ac:dyDescent="0.2">
      <c r="C660" s="24"/>
      <c r="D660" s="24"/>
    </row>
    <row r="661" spans="3:4" x14ac:dyDescent="0.2">
      <c r="C661" s="24"/>
      <c r="D661" s="24"/>
    </row>
  </sheetData>
  <phoneticPr fontId="1" type="noConversion"/>
  <conditionalFormatting sqref="H12:H421">
    <cfRule type="cellIs" dxfId="0" priority="3" stopIfTrue="1" operator="lessThan">
      <formula>50</formula>
    </cfRule>
  </conditionalFormatting>
  <pageMargins left="0.78740157480314965" right="0.78740157480314965" top="0.98425196850393704" bottom="0.98425196850393704" header="0.51181102362204722" footer="0.51181102362204722"/>
  <pageSetup paperSize="9" scale="38" fitToHeight="3" orientation="portrait" r:id="rId1"/>
  <headerFooter alignWithMargins="0">
    <oddHeader>&amp;F</oddHeader>
    <oddFooter>Seite &amp;P von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K402"/>
  <sheetViews>
    <sheetView workbookViewId="0">
      <selection activeCell="O56" sqref="O56"/>
    </sheetView>
  </sheetViews>
  <sheetFormatPr defaultColWidth="11.42578125" defaultRowHeight="12.75" x14ac:dyDescent="0.2"/>
  <cols>
    <col min="1" max="1" width="11.42578125" style="53"/>
    <col min="2" max="2" width="11.85546875" style="52" bestFit="1" customWidth="1"/>
    <col min="3" max="3" width="22.28515625" style="52" bestFit="1" customWidth="1"/>
    <col min="4" max="4" width="6" style="52" bestFit="1" customWidth="1"/>
    <col min="5" max="5" width="14.5703125" style="52" bestFit="1" customWidth="1"/>
    <col min="6" max="7" width="10.28515625" style="52" bestFit="1" customWidth="1"/>
    <col min="8" max="8" width="11.42578125" style="52" customWidth="1"/>
    <col min="9" max="9" width="23.140625" style="52" bestFit="1" customWidth="1"/>
    <col min="10" max="10" width="10.85546875" style="52" bestFit="1" customWidth="1"/>
    <col min="11" max="11" width="13" style="52" customWidth="1"/>
    <col min="12" max="257" width="11.42578125" style="53"/>
    <col min="258" max="258" width="11.85546875" style="53" bestFit="1" customWidth="1"/>
    <col min="259" max="259" width="20.85546875" style="53" bestFit="1" customWidth="1"/>
    <col min="260" max="260" width="6" style="53" bestFit="1" customWidth="1"/>
    <col min="261" max="261" width="14.5703125" style="53" bestFit="1" customWidth="1"/>
    <col min="262" max="263" width="10.28515625" style="53" bestFit="1" customWidth="1"/>
    <col min="264" max="264" width="11.42578125" style="53"/>
    <col min="265" max="265" width="23.140625" style="53" bestFit="1" customWidth="1"/>
    <col min="266" max="266" width="10.85546875" style="53" bestFit="1" customWidth="1"/>
    <col min="267" max="267" width="13" style="53" customWidth="1"/>
    <col min="268" max="513" width="11.42578125" style="53"/>
    <col min="514" max="514" width="11.85546875" style="53" bestFit="1" customWidth="1"/>
    <col min="515" max="515" width="20.85546875" style="53" bestFit="1" customWidth="1"/>
    <col min="516" max="516" width="6" style="53" bestFit="1" customWidth="1"/>
    <col min="517" max="517" width="14.5703125" style="53" bestFit="1" customWidth="1"/>
    <col min="518" max="519" width="10.28515625" style="53" bestFit="1" customWidth="1"/>
    <col min="520" max="520" width="11.42578125" style="53"/>
    <col min="521" max="521" width="23.140625" style="53" bestFit="1" customWidth="1"/>
    <col min="522" max="522" width="10.85546875" style="53" bestFit="1" customWidth="1"/>
    <col min="523" max="523" width="13" style="53" customWidth="1"/>
    <col min="524" max="769" width="11.42578125" style="53"/>
    <col min="770" max="770" width="11.85546875" style="53" bestFit="1" customWidth="1"/>
    <col min="771" max="771" width="20.85546875" style="53" bestFit="1" customWidth="1"/>
    <col min="772" max="772" width="6" style="53" bestFit="1" customWidth="1"/>
    <col min="773" max="773" width="14.5703125" style="53" bestFit="1" customWidth="1"/>
    <col min="774" max="775" width="10.28515625" style="53" bestFit="1" customWidth="1"/>
    <col min="776" max="776" width="11.42578125" style="53"/>
    <col min="777" max="777" width="23.140625" style="53" bestFit="1" customWidth="1"/>
    <col min="778" max="778" width="10.85546875" style="53" bestFit="1" customWidth="1"/>
    <col min="779" max="779" width="13" style="53" customWidth="1"/>
    <col min="780" max="1025" width="11.42578125" style="53"/>
    <col min="1026" max="1026" width="11.85546875" style="53" bestFit="1" customWidth="1"/>
    <col min="1027" max="1027" width="20.85546875" style="53" bestFit="1" customWidth="1"/>
    <col min="1028" max="1028" width="6" style="53" bestFit="1" customWidth="1"/>
    <col min="1029" max="1029" width="14.5703125" style="53" bestFit="1" customWidth="1"/>
    <col min="1030" max="1031" width="10.28515625" style="53" bestFit="1" customWidth="1"/>
    <col min="1032" max="1032" width="11.42578125" style="53"/>
    <col min="1033" max="1033" width="23.140625" style="53" bestFit="1" customWidth="1"/>
    <col min="1034" max="1034" width="10.85546875" style="53" bestFit="1" customWidth="1"/>
    <col min="1035" max="1035" width="13" style="53" customWidth="1"/>
    <col min="1036" max="1281" width="11.42578125" style="53"/>
    <col min="1282" max="1282" width="11.85546875" style="53" bestFit="1" customWidth="1"/>
    <col min="1283" max="1283" width="20.85546875" style="53" bestFit="1" customWidth="1"/>
    <col min="1284" max="1284" width="6" style="53" bestFit="1" customWidth="1"/>
    <col min="1285" max="1285" width="14.5703125" style="53" bestFit="1" customWidth="1"/>
    <col min="1286" max="1287" width="10.28515625" style="53" bestFit="1" customWidth="1"/>
    <col min="1288" max="1288" width="11.42578125" style="53"/>
    <col min="1289" max="1289" width="23.140625" style="53" bestFit="1" customWidth="1"/>
    <col min="1290" max="1290" width="10.85546875" style="53" bestFit="1" customWidth="1"/>
    <col min="1291" max="1291" width="13" style="53" customWidth="1"/>
    <col min="1292" max="1537" width="11.42578125" style="53"/>
    <col min="1538" max="1538" width="11.85546875" style="53" bestFit="1" customWidth="1"/>
    <col min="1539" max="1539" width="20.85546875" style="53" bestFit="1" customWidth="1"/>
    <col min="1540" max="1540" width="6" style="53" bestFit="1" customWidth="1"/>
    <col min="1541" max="1541" width="14.5703125" style="53" bestFit="1" customWidth="1"/>
    <col min="1542" max="1543" width="10.28515625" style="53" bestFit="1" customWidth="1"/>
    <col min="1544" max="1544" width="11.42578125" style="53"/>
    <col min="1545" max="1545" width="23.140625" style="53" bestFit="1" customWidth="1"/>
    <col min="1546" max="1546" width="10.85546875" style="53" bestFit="1" customWidth="1"/>
    <col min="1547" max="1547" width="13" style="53" customWidth="1"/>
    <col min="1548" max="1793" width="11.42578125" style="53"/>
    <col min="1794" max="1794" width="11.85546875" style="53" bestFit="1" customWidth="1"/>
    <col min="1795" max="1795" width="20.85546875" style="53" bestFit="1" customWidth="1"/>
    <col min="1796" max="1796" width="6" style="53" bestFit="1" customWidth="1"/>
    <col min="1797" max="1797" width="14.5703125" style="53" bestFit="1" customWidth="1"/>
    <col min="1798" max="1799" width="10.28515625" style="53" bestFit="1" customWidth="1"/>
    <col min="1800" max="1800" width="11.42578125" style="53"/>
    <col min="1801" max="1801" width="23.140625" style="53" bestFit="1" customWidth="1"/>
    <col min="1802" max="1802" width="10.85546875" style="53" bestFit="1" customWidth="1"/>
    <col min="1803" max="1803" width="13" style="53" customWidth="1"/>
    <col min="1804" max="2049" width="11.42578125" style="53"/>
    <col min="2050" max="2050" width="11.85546875" style="53" bestFit="1" customWidth="1"/>
    <col min="2051" max="2051" width="20.85546875" style="53" bestFit="1" customWidth="1"/>
    <col min="2052" max="2052" width="6" style="53" bestFit="1" customWidth="1"/>
    <col min="2053" max="2053" width="14.5703125" style="53" bestFit="1" customWidth="1"/>
    <col min="2054" max="2055" width="10.28515625" style="53" bestFit="1" customWidth="1"/>
    <col min="2056" max="2056" width="11.42578125" style="53"/>
    <col min="2057" max="2057" width="23.140625" style="53" bestFit="1" customWidth="1"/>
    <col min="2058" max="2058" width="10.85546875" style="53" bestFit="1" customWidth="1"/>
    <col min="2059" max="2059" width="13" style="53" customWidth="1"/>
    <col min="2060" max="2305" width="11.42578125" style="53"/>
    <col min="2306" max="2306" width="11.85546875" style="53" bestFit="1" customWidth="1"/>
    <col min="2307" max="2307" width="20.85546875" style="53" bestFit="1" customWidth="1"/>
    <col min="2308" max="2308" width="6" style="53" bestFit="1" customWidth="1"/>
    <col min="2309" max="2309" width="14.5703125" style="53" bestFit="1" customWidth="1"/>
    <col min="2310" max="2311" width="10.28515625" style="53" bestFit="1" customWidth="1"/>
    <col min="2312" max="2312" width="11.42578125" style="53"/>
    <col min="2313" max="2313" width="23.140625" style="53" bestFit="1" customWidth="1"/>
    <col min="2314" max="2314" width="10.85546875" style="53" bestFit="1" customWidth="1"/>
    <col min="2315" max="2315" width="13" style="53" customWidth="1"/>
    <col min="2316" max="2561" width="11.42578125" style="53"/>
    <col min="2562" max="2562" width="11.85546875" style="53" bestFit="1" customWidth="1"/>
    <col min="2563" max="2563" width="20.85546875" style="53" bestFit="1" customWidth="1"/>
    <col min="2564" max="2564" width="6" style="53" bestFit="1" customWidth="1"/>
    <col min="2565" max="2565" width="14.5703125" style="53" bestFit="1" customWidth="1"/>
    <col min="2566" max="2567" width="10.28515625" style="53" bestFit="1" customWidth="1"/>
    <col min="2568" max="2568" width="11.42578125" style="53"/>
    <col min="2569" max="2569" width="23.140625" style="53" bestFit="1" customWidth="1"/>
    <col min="2570" max="2570" width="10.85546875" style="53" bestFit="1" customWidth="1"/>
    <col min="2571" max="2571" width="13" style="53" customWidth="1"/>
    <col min="2572" max="2817" width="11.42578125" style="53"/>
    <col min="2818" max="2818" width="11.85546875" style="53" bestFit="1" customWidth="1"/>
    <col min="2819" max="2819" width="20.85546875" style="53" bestFit="1" customWidth="1"/>
    <col min="2820" max="2820" width="6" style="53" bestFit="1" customWidth="1"/>
    <col min="2821" max="2821" width="14.5703125" style="53" bestFit="1" customWidth="1"/>
    <col min="2822" max="2823" width="10.28515625" style="53" bestFit="1" customWidth="1"/>
    <col min="2824" max="2824" width="11.42578125" style="53"/>
    <col min="2825" max="2825" width="23.140625" style="53" bestFit="1" customWidth="1"/>
    <col min="2826" max="2826" width="10.85546875" style="53" bestFit="1" customWidth="1"/>
    <col min="2827" max="2827" width="13" style="53" customWidth="1"/>
    <col min="2828" max="3073" width="11.42578125" style="53"/>
    <col min="3074" max="3074" width="11.85546875" style="53" bestFit="1" customWidth="1"/>
    <col min="3075" max="3075" width="20.85546875" style="53" bestFit="1" customWidth="1"/>
    <col min="3076" max="3076" width="6" style="53" bestFit="1" customWidth="1"/>
    <col min="3077" max="3077" width="14.5703125" style="53" bestFit="1" customWidth="1"/>
    <col min="3078" max="3079" width="10.28515625" style="53" bestFit="1" customWidth="1"/>
    <col min="3080" max="3080" width="11.42578125" style="53"/>
    <col min="3081" max="3081" width="23.140625" style="53" bestFit="1" customWidth="1"/>
    <col min="3082" max="3082" width="10.85546875" style="53" bestFit="1" customWidth="1"/>
    <col min="3083" max="3083" width="13" style="53" customWidth="1"/>
    <col min="3084" max="3329" width="11.42578125" style="53"/>
    <col min="3330" max="3330" width="11.85546875" style="53" bestFit="1" customWidth="1"/>
    <col min="3331" max="3331" width="20.85546875" style="53" bestFit="1" customWidth="1"/>
    <col min="3332" max="3332" width="6" style="53" bestFit="1" customWidth="1"/>
    <col min="3333" max="3333" width="14.5703125" style="53" bestFit="1" customWidth="1"/>
    <col min="3334" max="3335" width="10.28515625" style="53" bestFit="1" customWidth="1"/>
    <col min="3336" max="3336" width="11.42578125" style="53"/>
    <col min="3337" max="3337" width="23.140625" style="53" bestFit="1" customWidth="1"/>
    <col min="3338" max="3338" width="10.85546875" style="53" bestFit="1" customWidth="1"/>
    <col min="3339" max="3339" width="13" style="53" customWidth="1"/>
    <col min="3340" max="3585" width="11.42578125" style="53"/>
    <col min="3586" max="3586" width="11.85546875" style="53" bestFit="1" customWidth="1"/>
    <col min="3587" max="3587" width="20.85546875" style="53" bestFit="1" customWidth="1"/>
    <col min="3588" max="3588" width="6" style="53" bestFit="1" customWidth="1"/>
    <col min="3589" max="3589" width="14.5703125" style="53" bestFit="1" customWidth="1"/>
    <col min="3590" max="3591" width="10.28515625" style="53" bestFit="1" customWidth="1"/>
    <col min="3592" max="3592" width="11.42578125" style="53"/>
    <col min="3593" max="3593" width="23.140625" style="53" bestFit="1" customWidth="1"/>
    <col min="3594" max="3594" width="10.85546875" style="53" bestFit="1" customWidth="1"/>
    <col min="3595" max="3595" width="13" style="53" customWidth="1"/>
    <col min="3596" max="3841" width="11.42578125" style="53"/>
    <col min="3842" max="3842" width="11.85546875" style="53" bestFit="1" customWidth="1"/>
    <col min="3843" max="3843" width="20.85546875" style="53" bestFit="1" customWidth="1"/>
    <col min="3844" max="3844" width="6" style="53" bestFit="1" customWidth="1"/>
    <col min="3845" max="3845" width="14.5703125" style="53" bestFit="1" customWidth="1"/>
    <col min="3846" max="3847" width="10.28515625" style="53" bestFit="1" customWidth="1"/>
    <col min="3848" max="3848" width="11.42578125" style="53"/>
    <col min="3849" max="3849" width="23.140625" style="53" bestFit="1" customWidth="1"/>
    <col min="3850" max="3850" width="10.85546875" style="53" bestFit="1" customWidth="1"/>
    <col min="3851" max="3851" width="13" style="53" customWidth="1"/>
    <col min="3852" max="4097" width="11.42578125" style="53"/>
    <col min="4098" max="4098" width="11.85546875" style="53" bestFit="1" customWidth="1"/>
    <col min="4099" max="4099" width="20.85546875" style="53" bestFit="1" customWidth="1"/>
    <col min="4100" max="4100" width="6" style="53" bestFit="1" customWidth="1"/>
    <col min="4101" max="4101" width="14.5703125" style="53" bestFit="1" customWidth="1"/>
    <col min="4102" max="4103" width="10.28515625" style="53" bestFit="1" customWidth="1"/>
    <col min="4104" max="4104" width="11.42578125" style="53"/>
    <col min="4105" max="4105" width="23.140625" style="53" bestFit="1" customWidth="1"/>
    <col min="4106" max="4106" width="10.85546875" style="53" bestFit="1" customWidth="1"/>
    <col min="4107" max="4107" width="13" style="53" customWidth="1"/>
    <col min="4108" max="4353" width="11.42578125" style="53"/>
    <col min="4354" max="4354" width="11.85546875" style="53" bestFit="1" customWidth="1"/>
    <col min="4355" max="4355" width="20.85546875" style="53" bestFit="1" customWidth="1"/>
    <col min="4356" max="4356" width="6" style="53" bestFit="1" customWidth="1"/>
    <col min="4357" max="4357" width="14.5703125" style="53" bestFit="1" customWidth="1"/>
    <col min="4358" max="4359" width="10.28515625" style="53" bestFit="1" customWidth="1"/>
    <col min="4360" max="4360" width="11.42578125" style="53"/>
    <col min="4361" max="4361" width="23.140625" style="53" bestFit="1" customWidth="1"/>
    <col min="4362" max="4362" width="10.85546875" style="53" bestFit="1" customWidth="1"/>
    <col min="4363" max="4363" width="13" style="53" customWidth="1"/>
    <col min="4364" max="4609" width="11.42578125" style="53"/>
    <col min="4610" max="4610" width="11.85546875" style="53" bestFit="1" customWidth="1"/>
    <col min="4611" max="4611" width="20.85546875" style="53" bestFit="1" customWidth="1"/>
    <col min="4612" max="4612" width="6" style="53" bestFit="1" customWidth="1"/>
    <col min="4613" max="4613" width="14.5703125" style="53" bestFit="1" customWidth="1"/>
    <col min="4614" max="4615" width="10.28515625" style="53" bestFit="1" customWidth="1"/>
    <col min="4616" max="4616" width="11.42578125" style="53"/>
    <col min="4617" max="4617" width="23.140625" style="53" bestFit="1" customWidth="1"/>
    <col min="4618" max="4618" width="10.85546875" style="53" bestFit="1" customWidth="1"/>
    <col min="4619" max="4619" width="13" style="53" customWidth="1"/>
    <col min="4620" max="4865" width="11.42578125" style="53"/>
    <col min="4866" max="4866" width="11.85546875" style="53" bestFit="1" customWidth="1"/>
    <col min="4867" max="4867" width="20.85546875" style="53" bestFit="1" customWidth="1"/>
    <col min="4868" max="4868" width="6" style="53" bestFit="1" customWidth="1"/>
    <col min="4869" max="4869" width="14.5703125" style="53" bestFit="1" customWidth="1"/>
    <col min="4870" max="4871" width="10.28515625" style="53" bestFit="1" customWidth="1"/>
    <col min="4872" max="4872" width="11.42578125" style="53"/>
    <col min="4873" max="4873" width="23.140625" style="53" bestFit="1" customWidth="1"/>
    <col min="4874" max="4874" width="10.85546875" style="53" bestFit="1" customWidth="1"/>
    <col min="4875" max="4875" width="13" style="53" customWidth="1"/>
    <col min="4876" max="5121" width="11.42578125" style="53"/>
    <col min="5122" max="5122" width="11.85546875" style="53" bestFit="1" customWidth="1"/>
    <col min="5123" max="5123" width="20.85546875" style="53" bestFit="1" customWidth="1"/>
    <col min="5124" max="5124" width="6" style="53" bestFit="1" customWidth="1"/>
    <col min="5125" max="5125" width="14.5703125" style="53" bestFit="1" customWidth="1"/>
    <col min="5126" max="5127" width="10.28515625" style="53" bestFit="1" customWidth="1"/>
    <col min="5128" max="5128" width="11.42578125" style="53"/>
    <col min="5129" max="5129" width="23.140625" style="53" bestFit="1" customWidth="1"/>
    <col min="5130" max="5130" width="10.85546875" style="53" bestFit="1" customWidth="1"/>
    <col min="5131" max="5131" width="13" style="53" customWidth="1"/>
    <col min="5132" max="5377" width="11.42578125" style="53"/>
    <col min="5378" max="5378" width="11.85546875" style="53" bestFit="1" customWidth="1"/>
    <col min="5379" max="5379" width="20.85546875" style="53" bestFit="1" customWidth="1"/>
    <col min="5380" max="5380" width="6" style="53" bestFit="1" customWidth="1"/>
    <col min="5381" max="5381" width="14.5703125" style="53" bestFit="1" customWidth="1"/>
    <col min="5382" max="5383" width="10.28515625" style="53" bestFit="1" customWidth="1"/>
    <col min="5384" max="5384" width="11.42578125" style="53"/>
    <col min="5385" max="5385" width="23.140625" style="53" bestFit="1" customWidth="1"/>
    <col min="5386" max="5386" width="10.85546875" style="53" bestFit="1" customWidth="1"/>
    <col min="5387" max="5387" width="13" style="53" customWidth="1"/>
    <col min="5388" max="5633" width="11.42578125" style="53"/>
    <col min="5634" max="5634" width="11.85546875" style="53" bestFit="1" customWidth="1"/>
    <col min="5635" max="5635" width="20.85546875" style="53" bestFit="1" customWidth="1"/>
    <col min="5636" max="5636" width="6" style="53" bestFit="1" customWidth="1"/>
    <col min="5637" max="5637" width="14.5703125" style="53" bestFit="1" customWidth="1"/>
    <col min="5638" max="5639" width="10.28515625" style="53" bestFit="1" customWidth="1"/>
    <col min="5640" max="5640" width="11.42578125" style="53"/>
    <col min="5641" max="5641" width="23.140625" style="53" bestFit="1" customWidth="1"/>
    <col min="5642" max="5642" width="10.85546875" style="53" bestFit="1" customWidth="1"/>
    <col min="5643" max="5643" width="13" style="53" customWidth="1"/>
    <col min="5644" max="5889" width="11.42578125" style="53"/>
    <col min="5890" max="5890" width="11.85546875" style="53" bestFit="1" customWidth="1"/>
    <col min="5891" max="5891" width="20.85546875" style="53" bestFit="1" customWidth="1"/>
    <col min="5892" max="5892" width="6" style="53" bestFit="1" customWidth="1"/>
    <col min="5893" max="5893" width="14.5703125" style="53" bestFit="1" customWidth="1"/>
    <col min="5894" max="5895" width="10.28515625" style="53" bestFit="1" customWidth="1"/>
    <col min="5896" max="5896" width="11.42578125" style="53"/>
    <col min="5897" max="5897" width="23.140625" style="53" bestFit="1" customWidth="1"/>
    <col min="5898" max="5898" width="10.85546875" style="53" bestFit="1" customWidth="1"/>
    <col min="5899" max="5899" width="13" style="53" customWidth="1"/>
    <col min="5900" max="6145" width="11.42578125" style="53"/>
    <col min="6146" max="6146" width="11.85546875" style="53" bestFit="1" customWidth="1"/>
    <col min="6147" max="6147" width="20.85546875" style="53" bestFit="1" customWidth="1"/>
    <col min="6148" max="6148" width="6" style="53" bestFit="1" customWidth="1"/>
    <col min="6149" max="6149" width="14.5703125" style="53" bestFit="1" customWidth="1"/>
    <col min="6150" max="6151" width="10.28515625" style="53" bestFit="1" customWidth="1"/>
    <col min="6152" max="6152" width="11.42578125" style="53"/>
    <col min="6153" max="6153" width="23.140625" style="53" bestFit="1" customWidth="1"/>
    <col min="6154" max="6154" width="10.85546875" style="53" bestFit="1" customWidth="1"/>
    <col min="6155" max="6155" width="13" style="53" customWidth="1"/>
    <col min="6156" max="6401" width="11.42578125" style="53"/>
    <col min="6402" max="6402" width="11.85546875" style="53" bestFit="1" customWidth="1"/>
    <col min="6403" max="6403" width="20.85546875" style="53" bestFit="1" customWidth="1"/>
    <col min="6404" max="6404" width="6" style="53" bestFit="1" customWidth="1"/>
    <col min="6405" max="6405" width="14.5703125" style="53" bestFit="1" customWidth="1"/>
    <col min="6406" max="6407" width="10.28515625" style="53" bestFit="1" customWidth="1"/>
    <col min="6408" max="6408" width="11.42578125" style="53"/>
    <col min="6409" max="6409" width="23.140625" style="53" bestFit="1" customWidth="1"/>
    <col min="6410" max="6410" width="10.85546875" style="53" bestFit="1" customWidth="1"/>
    <col min="6411" max="6411" width="13" style="53" customWidth="1"/>
    <col min="6412" max="6657" width="11.42578125" style="53"/>
    <col min="6658" max="6658" width="11.85546875" style="53" bestFit="1" customWidth="1"/>
    <col min="6659" max="6659" width="20.85546875" style="53" bestFit="1" customWidth="1"/>
    <col min="6660" max="6660" width="6" style="53" bestFit="1" customWidth="1"/>
    <col min="6661" max="6661" width="14.5703125" style="53" bestFit="1" customWidth="1"/>
    <col min="6662" max="6663" width="10.28515625" style="53" bestFit="1" customWidth="1"/>
    <col min="6664" max="6664" width="11.42578125" style="53"/>
    <col min="6665" max="6665" width="23.140625" style="53" bestFit="1" customWidth="1"/>
    <col min="6666" max="6666" width="10.85546875" style="53" bestFit="1" customWidth="1"/>
    <col min="6667" max="6667" width="13" style="53" customWidth="1"/>
    <col min="6668" max="6913" width="11.42578125" style="53"/>
    <col min="6914" max="6914" width="11.85546875" style="53" bestFit="1" customWidth="1"/>
    <col min="6915" max="6915" width="20.85546875" style="53" bestFit="1" customWidth="1"/>
    <col min="6916" max="6916" width="6" style="53" bestFit="1" customWidth="1"/>
    <col min="6917" max="6917" width="14.5703125" style="53" bestFit="1" customWidth="1"/>
    <col min="6918" max="6919" width="10.28515625" style="53" bestFit="1" customWidth="1"/>
    <col min="6920" max="6920" width="11.42578125" style="53"/>
    <col min="6921" max="6921" width="23.140625" style="53" bestFit="1" customWidth="1"/>
    <col min="6922" max="6922" width="10.85546875" style="53" bestFit="1" customWidth="1"/>
    <col min="6923" max="6923" width="13" style="53" customWidth="1"/>
    <col min="6924" max="7169" width="11.42578125" style="53"/>
    <col min="7170" max="7170" width="11.85546875" style="53" bestFit="1" customWidth="1"/>
    <col min="7171" max="7171" width="20.85546875" style="53" bestFit="1" customWidth="1"/>
    <col min="7172" max="7172" width="6" style="53" bestFit="1" customWidth="1"/>
    <col min="7173" max="7173" width="14.5703125" style="53" bestFit="1" customWidth="1"/>
    <col min="7174" max="7175" width="10.28515625" style="53" bestFit="1" customWidth="1"/>
    <col min="7176" max="7176" width="11.42578125" style="53"/>
    <col min="7177" max="7177" width="23.140625" style="53" bestFit="1" customWidth="1"/>
    <col min="7178" max="7178" width="10.85546875" style="53" bestFit="1" customWidth="1"/>
    <col min="7179" max="7179" width="13" style="53" customWidth="1"/>
    <col min="7180" max="7425" width="11.42578125" style="53"/>
    <col min="7426" max="7426" width="11.85546875" style="53" bestFit="1" customWidth="1"/>
    <col min="7427" max="7427" width="20.85546875" style="53" bestFit="1" customWidth="1"/>
    <col min="7428" max="7428" width="6" style="53" bestFit="1" customWidth="1"/>
    <col min="7429" max="7429" width="14.5703125" style="53" bestFit="1" customWidth="1"/>
    <col min="7430" max="7431" width="10.28515625" style="53" bestFit="1" customWidth="1"/>
    <col min="7432" max="7432" width="11.42578125" style="53"/>
    <col min="7433" max="7433" width="23.140625" style="53" bestFit="1" customWidth="1"/>
    <col min="7434" max="7434" width="10.85546875" style="53" bestFit="1" customWidth="1"/>
    <col min="7435" max="7435" width="13" style="53" customWidth="1"/>
    <col min="7436" max="7681" width="11.42578125" style="53"/>
    <col min="7682" max="7682" width="11.85546875" style="53" bestFit="1" customWidth="1"/>
    <col min="7683" max="7683" width="20.85546875" style="53" bestFit="1" customWidth="1"/>
    <col min="7684" max="7684" width="6" style="53" bestFit="1" customWidth="1"/>
    <col min="7685" max="7685" width="14.5703125" style="53" bestFit="1" customWidth="1"/>
    <col min="7686" max="7687" width="10.28515625" style="53" bestFit="1" customWidth="1"/>
    <col min="7688" max="7688" width="11.42578125" style="53"/>
    <col min="7689" max="7689" width="23.140625" style="53" bestFit="1" customWidth="1"/>
    <col min="7690" max="7690" width="10.85546875" style="53" bestFit="1" customWidth="1"/>
    <col min="7691" max="7691" width="13" style="53" customWidth="1"/>
    <col min="7692" max="7937" width="11.42578125" style="53"/>
    <col min="7938" max="7938" width="11.85546875" style="53" bestFit="1" customWidth="1"/>
    <col min="7939" max="7939" width="20.85546875" style="53" bestFit="1" customWidth="1"/>
    <col min="7940" max="7940" width="6" style="53" bestFit="1" customWidth="1"/>
    <col min="7941" max="7941" width="14.5703125" style="53" bestFit="1" customWidth="1"/>
    <col min="7942" max="7943" width="10.28515625" style="53" bestFit="1" customWidth="1"/>
    <col min="7944" max="7944" width="11.42578125" style="53"/>
    <col min="7945" max="7945" width="23.140625" style="53" bestFit="1" customWidth="1"/>
    <col min="7946" max="7946" width="10.85546875" style="53" bestFit="1" customWidth="1"/>
    <col min="7947" max="7947" width="13" style="53" customWidth="1"/>
    <col min="7948" max="8193" width="11.42578125" style="53"/>
    <col min="8194" max="8194" width="11.85546875" style="53" bestFit="1" customWidth="1"/>
    <col min="8195" max="8195" width="20.85546875" style="53" bestFit="1" customWidth="1"/>
    <col min="8196" max="8196" width="6" style="53" bestFit="1" customWidth="1"/>
    <col min="8197" max="8197" width="14.5703125" style="53" bestFit="1" customWidth="1"/>
    <col min="8198" max="8199" width="10.28515625" style="53" bestFit="1" customWidth="1"/>
    <col min="8200" max="8200" width="11.42578125" style="53"/>
    <col min="8201" max="8201" width="23.140625" style="53" bestFit="1" customWidth="1"/>
    <col min="8202" max="8202" width="10.85546875" style="53" bestFit="1" customWidth="1"/>
    <col min="8203" max="8203" width="13" style="53" customWidth="1"/>
    <col min="8204" max="8449" width="11.42578125" style="53"/>
    <col min="8450" max="8450" width="11.85546875" style="53" bestFit="1" customWidth="1"/>
    <col min="8451" max="8451" width="20.85546875" style="53" bestFit="1" customWidth="1"/>
    <col min="8452" max="8452" width="6" style="53" bestFit="1" customWidth="1"/>
    <col min="8453" max="8453" width="14.5703125" style="53" bestFit="1" customWidth="1"/>
    <col min="8454" max="8455" width="10.28515625" style="53" bestFit="1" customWidth="1"/>
    <col min="8456" max="8456" width="11.42578125" style="53"/>
    <col min="8457" max="8457" width="23.140625" style="53" bestFit="1" customWidth="1"/>
    <col min="8458" max="8458" width="10.85546875" style="53" bestFit="1" customWidth="1"/>
    <col min="8459" max="8459" width="13" style="53" customWidth="1"/>
    <col min="8460" max="8705" width="11.42578125" style="53"/>
    <col min="8706" max="8706" width="11.85546875" style="53" bestFit="1" customWidth="1"/>
    <col min="8707" max="8707" width="20.85546875" style="53" bestFit="1" customWidth="1"/>
    <col min="8708" max="8708" width="6" style="53" bestFit="1" customWidth="1"/>
    <col min="8709" max="8709" width="14.5703125" style="53" bestFit="1" customWidth="1"/>
    <col min="8710" max="8711" width="10.28515625" style="53" bestFit="1" customWidth="1"/>
    <col min="8712" max="8712" width="11.42578125" style="53"/>
    <col min="8713" max="8713" width="23.140625" style="53" bestFit="1" customWidth="1"/>
    <col min="8714" max="8714" width="10.85546875" style="53" bestFit="1" customWidth="1"/>
    <col min="8715" max="8715" width="13" style="53" customWidth="1"/>
    <col min="8716" max="8961" width="11.42578125" style="53"/>
    <col min="8962" max="8962" width="11.85546875" style="53" bestFit="1" customWidth="1"/>
    <col min="8963" max="8963" width="20.85546875" style="53" bestFit="1" customWidth="1"/>
    <col min="8964" max="8964" width="6" style="53" bestFit="1" customWidth="1"/>
    <col min="8965" max="8965" width="14.5703125" style="53" bestFit="1" customWidth="1"/>
    <col min="8966" max="8967" width="10.28515625" style="53" bestFit="1" customWidth="1"/>
    <col min="8968" max="8968" width="11.42578125" style="53"/>
    <col min="8969" max="8969" width="23.140625" style="53" bestFit="1" customWidth="1"/>
    <col min="8970" max="8970" width="10.85546875" style="53" bestFit="1" customWidth="1"/>
    <col min="8971" max="8971" width="13" style="53" customWidth="1"/>
    <col min="8972" max="9217" width="11.42578125" style="53"/>
    <col min="9218" max="9218" width="11.85546875" style="53" bestFit="1" customWidth="1"/>
    <col min="9219" max="9219" width="20.85546875" style="53" bestFit="1" customWidth="1"/>
    <col min="9220" max="9220" width="6" style="53" bestFit="1" customWidth="1"/>
    <col min="9221" max="9221" width="14.5703125" style="53" bestFit="1" customWidth="1"/>
    <col min="9222" max="9223" width="10.28515625" style="53" bestFit="1" customWidth="1"/>
    <col min="9224" max="9224" width="11.42578125" style="53"/>
    <col min="9225" max="9225" width="23.140625" style="53" bestFit="1" customWidth="1"/>
    <col min="9226" max="9226" width="10.85546875" style="53" bestFit="1" customWidth="1"/>
    <col min="9227" max="9227" width="13" style="53" customWidth="1"/>
    <col min="9228" max="9473" width="11.42578125" style="53"/>
    <col min="9474" max="9474" width="11.85546875" style="53" bestFit="1" customWidth="1"/>
    <col min="9475" max="9475" width="20.85546875" style="53" bestFit="1" customWidth="1"/>
    <col min="9476" max="9476" width="6" style="53" bestFit="1" customWidth="1"/>
    <col min="9477" max="9477" width="14.5703125" style="53" bestFit="1" customWidth="1"/>
    <col min="9478" max="9479" width="10.28515625" style="53" bestFit="1" customWidth="1"/>
    <col min="9480" max="9480" width="11.42578125" style="53"/>
    <col min="9481" max="9481" width="23.140625" style="53" bestFit="1" customWidth="1"/>
    <col min="9482" max="9482" width="10.85546875" style="53" bestFit="1" customWidth="1"/>
    <col min="9483" max="9483" width="13" style="53" customWidth="1"/>
    <col min="9484" max="9729" width="11.42578125" style="53"/>
    <col min="9730" max="9730" width="11.85546875" style="53" bestFit="1" customWidth="1"/>
    <col min="9731" max="9731" width="20.85546875" style="53" bestFit="1" customWidth="1"/>
    <col min="9732" max="9732" width="6" style="53" bestFit="1" customWidth="1"/>
    <col min="9733" max="9733" width="14.5703125" style="53" bestFit="1" customWidth="1"/>
    <col min="9734" max="9735" width="10.28515625" style="53" bestFit="1" customWidth="1"/>
    <col min="9736" max="9736" width="11.42578125" style="53"/>
    <col min="9737" max="9737" width="23.140625" style="53" bestFit="1" customWidth="1"/>
    <col min="9738" max="9738" width="10.85546875" style="53" bestFit="1" customWidth="1"/>
    <col min="9739" max="9739" width="13" style="53" customWidth="1"/>
    <col min="9740" max="9985" width="11.42578125" style="53"/>
    <col min="9986" max="9986" width="11.85546875" style="53" bestFit="1" customWidth="1"/>
    <col min="9987" max="9987" width="20.85546875" style="53" bestFit="1" customWidth="1"/>
    <col min="9988" max="9988" width="6" style="53" bestFit="1" customWidth="1"/>
    <col min="9989" max="9989" width="14.5703125" style="53" bestFit="1" customWidth="1"/>
    <col min="9990" max="9991" width="10.28515625" style="53" bestFit="1" customWidth="1"/>
    <col min="9992" max="9992" width="11.42578125" style="53"/>
    <col min="9993" max="9993" width="23.140625" style="53" bestFit="1" customWidth="1"/>
    <col min="9994" max="9994" width="10.85546875" style="53" bestFit="1" customWidth="1"/>
    <col min="9995" max="9995" width="13" style="53" customWidth="1"/>
    <col min="9996" max="10241" width="11.42578125" style="53"/>
    <col min="10242" max="10242" width="11.85546875" style="53" bestFit="1" customWidth="1"/>
    <col min="10243" max="10243" width="20.85546875" style="53" bestFit="1" customWidth="1"/>
    <col min="10244" max="10244" width="6" style="53" bestFit="1" customWidth="1"/>
    <col min="10245" max="10245" width="14.5703125" style="53" bestFit="1" customWidth="1"/>
    <col min="10246" max="10247" width="10.28515625" style="53" bestFit="1" customWidth="1"/>
    <col min="10248" max="10248" width="11.42578125" style="53"/>
    <col min="10249" max="10249" width="23.140625" style="53" bestFit="1" customWidth="1"/>
    <col min="10250" max="10250" width="10.85546875" style="53" bestFit="1" customWidth="1"/>
    <col min="10251" max="10251" width="13" style="53" customWidth="1"/>
    <col min="10252" max="10497" width="11.42578125" style="53"/>
    <col min="10498" max="10498" width="11.85546875" style="53" bestFit="1" customWidth="1"/>
    <col min="10499" max="10499" width="20.85546875" style="53" bestFit="1" customWidth="1"/>
    <col min="10500" max="10500" width="6" style="53" bestFit="1" customWidth="1"/>
    <col min="10501" max="10501" width="14.5703125" style="53" bestFit="1" customWidth="1"/>
    <col min="10502" max="10503" width="10.28515625" style="53" bestFit="1" customWidth="1"/>
    <col min="10504" max="10504" width="11.42578125" style="53"/>
    <col min="10505" max="10505" width="23.140625" style="53" bestFit="1" customWidth="1"/>
    <col min="10506" max="10506" width="10.85546875" style="53" bestFit="1" customWidth="1"/>
    <col min="10507" max="10507" width="13" style="53" customWidth="1"/>
    <col min="10508" max="10753" width="11.42578125" style="53"/>
    <col min="10754" max="10754" width="11.85546875" style="53" bestFit="1" customWidth="1"/>
    <col min="10755" max="10755" width="20.85546875" style="53" bestFit="1" customWidth="1"/>
    <col min="10756" max="10756" width="6" style="53" bestFit="1" customWidth="1"/>
    <col min="10757" max="10757" width="14.5703125" style="53" bestFit="1" customWidth="1"/>
    <col min="10758" max="10759" width="10.28515625" style="53" bestFit="1" customWidth="1"/>
    <col min="10760" max="10760" width="11.42578125" style="53"/>
    <col min="10761" max="10761" width="23.140625" style="53" bestFit="1" customWidth="1"/>
    <col min="10762" max="10762" width="10.85546875" style="53" bestFit="1" customWidth="1"/>
    <col min="10763" max="10763" width="13" style="53" customWidth="1"/>
    <col min="10764" max="11009" width="11.42578125" style="53"/>
    <col min="11010" max="11010" width="11.85546875" style="53" bestFit="1" customWidth="1"/>
    <col min="11011" max="11011" width="20.85546875" style="53" bestFit="1" customWidth="1"/>
    <col min="11012" max="11012" width="6" style="53" bestFit="1" customWidth="1"/>
    <col min="11013" max="11013" width="14.5703125" style="53" bestFit="1" customWidth="1"/>
    <col min="11014" max="11015" width="10.28515625" style="53" bestFit="1" customWidth="1"/>
    <col min="11016" max="11016" width="11.42578125" style="53"/>
    <col min="11017" max="11017" width="23.140625" style="53" bestFit="1" customWidth="1"/>
    <col min="11018" max="11018" width="10.85546875" style="53" bestFit="1" customWidth="1"/>
    <col min="11019" max="11019" width="13" style="53" customWidth="1"/>
    <col min="11020" max="11265" width="11.42578125" style="53"/>
    <col min="11266" max="11266" width="11.85546875" style="53" bestFit="1" customWidth="1"/>
    <col min="11267" max="11267" width="20.85546875" style="53" bestFit="1" customWidth="1"/>
    <col min="11268" max="11268" width="6" style="53" bestFit="1" customWidth="1"/>
    <col min="11269" max="11269" width="14.5703125" style="53" bestFit="1" customWidth="1"/>
    <col min="11270" max="11271" width="10.28515625" style="53" bestFit="1" customWidth="1"/>
    <col min="11272" max="11272" width="11.42578125" style="53"/>
    <col min="11273" max="11273" width="23.140625" style="53" bestFit="1" customWidth="1"/>
    <col min="11274" max="11274" width="10.85546875" style="53" bestFit="1" customWidth="1"/>
    <col min="11275" max="11275" width="13" style="53" customWidth="1"/>
    <col min="11276" max="11521" width="11.42578125" style="53"/>
    <col min="11522" max="11522" width="11.85546875" style="53" bestFit="1" customWidth="1"/>
    <col min="11523" max="11523" width="20.85546875" style="53" bestFit="1" customWidth="1"/>
    <col min="11524" max="11524" width="6" style="53" bestFit="1" customWidth="1"/>
    <col min="11525" max="11525" width="14.5703125" style="53" bestFit="1" customWidth="1"/>
    <col min="11526" max="11527" width="10.28515625" style="53" bestFit="1" customWidth="1"/>
    <col min="11528" max="11528" width="11.42578125" style="53"/>
    <col min="11529" max="11529" width="23.140625" style="53" bestFit="1" customWidth="1"/>
    <col min="11530" max="11530" width="10.85546875" style="53" bestFit="1" customWidth="1"/>
    <col min="11531" max="11531" width="13" style="53" customWidth="1"/>
    <col min="11532" max="11777" width="11.42578125" style="53"/>
    <col min="11778" max="11778" width="11.85546875" style="53" bestFit="1" customWidth="1"/>
    <col min="11779" max="11779" width="20.85546875" style="53" bestFit="1" customWidth="1"/>
    <col min="11780" max="11780" width="6" style="53" bestFit="1" customWidth="1"/>
    <col min="11781" max="11781" width="14.5703125" style="53" bestFit="1" customWidth="1"/>
    <col min="11782" max="11783" width="10.28515625" style="53" bestFit="1" customWidth="1"/>
    <col min="11784" max="11784" width="11.42578125" style="53"/>
    <col min="11785" max="11785" width="23.140625" style="53" bestFit="1" customWidth="1"/>
    <col min="11786" max="11786" width="10.85546875" style="53" bestFit="1" customWidth="1"/>
    <col min="11787" max="11787" width="13" style="53" customWidth="1"/>
    <col min="11788" max="12033" width="11.42578125" style="53"/>
    <col min="12034" max="12034" width="11.85546875" style="53" bestFit="1" customWidth="1"/>
    <col min="12035" max="12035" width="20.85546875" style="53" bestFit="1" customWidth="1"/>
    <col min="12036" max="12036" width="6" style="53" bestFit="1" customWidth="1"/>
    <col min="12037" max="12037" width="14.5703125" style="53" bestFit="1" customWidth="1"/>
    <col min="12038" max="12039" width="10.28515625" style="53" bestFit="1" customWidth="1"/>
    <col min="12040" max="12040" width="11.42578125" style="53"/>
    <col min="12041" max="12041" width="23.140625" style="53" bestFit="1" customWidth="1"/>
    <col min="12042" max="12042" width="10.85546875" style="53" bestFit="1" customWidth="1"/>
    <col min="12043" max="12043" width="13" style="53" customWidth="1"/>
    <col min="12044" max="12289" width="11.42578125" style="53"/>
    <col min="12290" max="12290" width="11.85546875" style="53" bestFit="1" customWidth="1"/>
    <col min="12291" max="12291" width="20.85546875" style="53" bestFit="1" customWidth="1"/>
    <col min="12292" max="12292" width="6" style="53" bestFit="1" customWidth="1"/>
    <col min="12293" max="12293" width="14.5703125" style="53" bestFit="1" customWidth="1"/>
    <col min="12294" max="12295" width="10.28515625" style="53" bestFit="1" customWidth="1"/>
    <col min="12296" max="12296" width="11.42578125" style="53"/>
    <col min="12297" max="12297" width="23.140625" style="53" bestFit="1" customWidth="1"/>
    <col min="12298" max="12298" width="10.85546875" style="53" bestFit="1" customWidth="1"/>
    <col min="12299" max="12299" width="13" style="53" customWidth="1"/>
    <col min="12300" max="12545" width="11.42578125" style="53"/>
    <col min="12546" max="12546" width="11.85546875" style="53" bestFit="1" customWidth="1"/>
    <col min="12547" max="12547" width="20.85546875" style="53" bestFit="1" customWidth="1"/>
    <col min="12548" max="12548" width="6" style="53" bestFit="1" customWidth="1"/>
    <col min="12549" max="12549" width="14.5703125" style="53" bestFit="1" customWidth="1"/>
    <col min="12550" max="12551" width="10.28515625" style="53" bestFit="1" customWidth="1"/>
    <col min="12552" max="12552" width="11.42578125" style="53"/>
    <col min="12553" max="12553" width="23.140625" style="53" bestFit="1" customWidth="1"/>
    <col min="12554" max="12554" width="10.85546875" style="53" bestFit="1" customWidth="1"/>
    <col min="12555" max="12555" width="13" style="53" customWidth="1"/>
    <col min="12556" max="12801" width="11.42578125" style="53"/>
    <col min="12802" max="12802" width="11.85546875" style="53" bestFit="1" customWidth="1"/>
    <col min="12803" max="12803" width="20.85546875" style="53" bestFit="1" customWidth="1"/>
    <col min="12804" max="12804" width="6" style="53" bestFit="1" customWidth="1"/>
    <col min="12805" max="12805" width="14.5703125" style="53" bestFit="1" customWidth="1"/>
    <col min="12806" max="12807" width="10.28515625" style="53" bestFit="1" customWidth="1"/>
    <col min="12808" max="12808" width="11.42578125" style="53"/>
    <col min="12809" max="12809" width="23.140625" style="53" bestFit="1" customWidth="1"/>
    <col min="12810" max="12810" width="10.85546875" style="53" bestFit="1" customWidth="1"/>
    <col min="12811" max="12811" width="13" style="53" customWidth="1"/>
    <col min="12812" max="13057" width="11.42578125" style="53"/>
    <col min="13058" max="13058" width="11.85546875" style="53" bestFit="1" customWidth="1"/>
    <col min="13059" max="13059" width="20.85546875" style="53" bestFit="1" customWidth="1"/>
    <col min="13060" max="13060" width="6" style="53" bestFit="1" customWidth="1"/>
    <col min="13061" max="13061" width="14.5703125" style="53" bestFit="1" customWidth="1"/>
    <col min="13062" max="13063" width="10.28515625" style="53" bestFit="1" customWidth="1"/>
    <col min="13064" max="13064" width="11.42578125" style="53"/>
    <col min="13065" max="13065" width="23.140625" style="53" bestFit="1" customWidth="1"/>
    <col min="13066" max="13066" width="10.85546875" style="53" bestFit="1" customWidth="1"/>
    <col min="13067" max="13067" width="13" style="53" customWidth="1"/>
    <col min="13068" max="13313" width="11.42578125" style="53"/>
    <col min="13314" max="13314" width="11.85546875" style="53" bestFit="1" customWidth="1"/>
    <col min="13315" max="13315" width="20.85546875" style="53" bestFit="1" customWidth="1"/>
    <col min="13316" max="13316" width="6" style="53" bestFit="1" customWidth="1"/>
    <col min="13317" max="13317" width="14.5703125" style="53" bestFit="1" customWidth="1"/>
    <col min="13318" max="13319" width="10.28515625" style="53" bestFit="1" customWidth="1"/>
    <col min="13320" max="13320" width="11.42578125" style="53"/>
    <col min="13321" max="13321" width="23.140625" style="53" bestFit="1" customWidth="1"/>
    <col min="13322" max="13322" width="10.85546875" style="53" bestFit="1" customWidth="1"/>
    <col min="13323" max="13323" width="13" style="53" customWidth="1"/>
    <col min="13324" max="13569" width="11.42578125" style="53"/>
    <col min="13570" max="13570" width="11.85546875" style="53" bestFit="1" customWidth="1"/>
    <col min="13571" max="13571" width="20.85546875" style="53" bestFit="1" customWidth="1"/>
    <col min="13572" max="13572" width="6" style="53" bestFit="1" customWidth="1"/>
    <col min="13573" max="13573" width="14.5703125" style="53" bestFit="1" customWidth="1"/>
    <col min="13574" max="13575" width="10.28515625" style="53" bestFit="1" customWidth="1"/>
    <col min="13576" max="13576" width="11.42578125" style="53"/>
    <col min="13577" max="13577" width="23.140625" style="53" bestFit="1" customWidth="1"/>
    <col min="13578" max="13578" width="10.85546875" style="53" bestFit="1" customWidth="1"/>
    <col min="13579" max="13579" width="13" style="53" customWidth="1"/>
    <col min="13580" max="13825" width="11.42578125" style="53"/>
    <col min="13826" max="13826" width="11.85546875" style="53" bestFit="1" customWidth="1"/>
    <col min="13827" max="13827" width="20.85546875" style="53" bestFit="1" customWidth="1"/>
    <col min="13828" max="13828" width="6" style="53" bestFit="1" customWidth="1"/>
    <col min="13829" max="13829" width="14.5703125" style="53" bestFit="1" customWidth="1"/>
    <col min="13830" max="13831" width="10.28515625" style="53" bestFit="1" customWidth="1"/>
    <col min="13832" max="13832" width="11.42578125" style="53"/>
    <col min="13833" max="13833" width="23.140625" style="53" bestFit="1" customWidth="1"/>
    <col min="13834" max="13834" width="10.85546875" style="53" bestFit="1" customWidth="1"/>
    <col min="13835" max="13835" width="13" style="53" customWidth="1"/>
    <col min="13836" max="14081" width="11.42578125" style="53"/>
    <col min="14082" max="14082" width="11.85546875" style="53" bestFit="1" customWidth="1"/>
    <col min="14083" max="14083" width="20.85546875" style="53" bestFit="1" customWidth="1"/>
    <col min="14084" max="14084" width="6" style="53" bestFit="1" customWidth="1"/>
    <col min="14085" max="14085" width="14.5703125" style="53" bestFit="1" customWidth="1"/>
    <col min="14086" max="14087" width="10.28515625" style="53" bestFit="1" customWidth="1"/>
    <col min="14088" max="14088" width="11.42578125" style="53"/>
    <col min="14089" max="14089" width="23.140625" style="53" bestFit="1" customWidth="1"/>
    <col min="14090" max="14090" width="10.85546875" style="53" bestFit="1" customWidth="1"/>
    <col min="14091" max="14091" width="13" style="53" customWidth="1"/>
    <col min="14092" max="14337" width="11.42578125" style="53"/>
    <col min="14338" max="14338" width="11.85546875" style="53" bestFit="1" customWidth="1"/>
    <col min="14339" max="14339" width="20.85546875" style="53" bestFit="1" customWidth="1"/>
    <col min="14340" max="14340" width="6" style="53" bestFit="1" customWidth="1"/>
    <col min="14341" max="14341" width="14.5703125" style="53" bestFit="1" customWidth="1"/>
    <col min="14342" max="14343" width="10.28515625" style="53" bestFit="1" customWidth="1"/>
    <col min="14344" max="14344" width="11.42578125" style="53"/>
    <col min="14345" max="14345" width="23.140625" style="53" bestFit="1" customWidth="1"/>
    <col min="14346" max="14346" width="10.85546875" style="53" bestFit="1" customWidth="1"/>
    <col min="14347" max="14347" width="13" style="53" customWidth="1"/>
    <col min="14348" max="14593" width="11.42578125" style="53"/>
    <col min="14594" max="14594" width="11.85546875" style="53" bestFit="1" customWidth="1"/>
    <col min="14595" max="14595" width="20.85546875" style="53" bestFit="1" customWidth="1"/>
    <col min="14596" max="14596" width="6" style="53" bestFit="1" customWidth="1"/>
    <col min="14597" max="14597" width="14.5703125" style="53" bestFit="1" customWidth="1"/>
    <col min="14598" max="14599" width="10.28515625" style="53" bestFit="1" customWidth="1"/>
    <col min="14600" max="14600" width="11.42578125" style="53"/>
    <col min="14601" max="14601" width="23.140625" style="53" bestFit="1" customWidth="1"/>
    <col min="14602" max="14602" width="10.85546875" style="53" bestFit="1" customWidth="1"/>
    <col min="14603" max="14603" width="13" style="53" customWidth="1"/>
    <col min="14604" max="14849" width="11.42578125" style="53"/>
    <col min="14850" max="14850" width="11.85546875" style="53" bestFit="1" customWidth="1"/>
    <col min="14851" max="14851" width="20.85546875" style="53" bestFit="1" customWidth="1"/>
    <col min="14852" max="14852" width="6" style="53" bestFit="1" customWidth="1"/>
    <col min="14853" max="14853" width="14.5703125" style="53" bestFit="1" customWidth="1"/>
    <col min="14854" max="14855" width="10.28515625" style="53" bestFit="1" customWidth="1"/>
    <col min="14856" max="14856" width="11.42578125" style="53"/>
    <col min="14857" max="14857" width="23.140625" style="53" bestFit="1" customWidth="1"/>
    <col min="14858" max="14858" width="10.85546875" style="53" bestFit="1" customWidth="1"/>
    <col min="14859" max="14859" width="13" style="53" customWidth="1"/>
    <col min="14860" max="15105" width="11.42578125" style="53"/>
    <col min="15106" max="15106" width="11.85546875" style="53" bestFit="1" customWidth="1"/>
    <col min="15107" max="15107" width="20.85546875" style="53" bestFit="1" customWidth="1"/>
    <col min="15108" max="15108" width="6" style="53" bestFit="1" customWidth="1"/>
    <col min="15109" max="15109" width="14.5703125" style="53" bestFit="1" customWidth="1"/>
    <col min="15110" max="15111" width="10.28515625" style="53" bestFit="1" customWidth="1"/>
    <col min="15112" max="15112" width="11.42578125" style="53"/>
    <col min="15113" max="15113" width="23.140625" style="53" bestFit="1" customWidth="1"/>
    <col min="15114" max="15114" width="10.85546875" style="53" bestFit="1" customWidth="1"/>
    <col min="15115" max="15115" width="13" style="53" customWidth="1"/>
    <col min="15116" max="15361" width="11.42578125" style="53"/>
    <col min="15362" max="15362" width="11.85546875" style="53" bestFit="1" customWidth="1"/>
    <col min="15363" max="15363" width="20.85546875" style="53" bestFit="1" customWidth="1"/>
    <col min="15364" max="15364" width="6" style="53" bestFit="1" customWidth="1"/>
    <col min="15365" max="15365" width="14.5703125" style="53" bestFit="1" customWidth="1"/>
    <col min="15366" max="15367" width="10.28515625" style="53" bestFit="1" customWidth="1"/>
    <col min="15368" max="15368" width="11.42578125" style="53"/>
    <col min="15369" max="15369" width="23.140625" style="53" bestFit="1" customWidth="1"/>
    <col min="15370" max="15370" width="10.85546875" style="53" bestFit="1" customWidth="1"/>
    <col min="15371" max="15371" width="13" style="53" customWidth="1"/>
    <col min="15372" max="15617" width="11.42578125" style="53"/>
    <col min="15618" max="15618" width="11.85546875" style="53" bestFit="1" customWidth="1"/>
    <col min="15619" max="15619" width="20.85546875" style="53" bestFit="1" customWidth="1"/>
    <col min="15620" max="15620" width="6" style="53" bestFit="1" customWidth="1"/>
    <col min="15621" max="15621" width="14.5703125" style="53" bestFit="1" customWidth="1"/>
    <col min="15622" max="15623" width="10.28515625" style="53" bestFit="1" customWidth="1"/>
    <col min="15624" max="15624" width="11.42578125" style="53"/>
    <col min="15625" max="15625" width="23.140625" style="53" bestFit="1" customWidth="1"/>
    <col min="15626" max="15626" width="10.85546875" style="53" bestFit="1" customWidth="1"/>
    <col min="15627" max="15627" width="13" style="53" customWidth="1"/>
    <col min="15628" max="15873" width="11.42578125" style="53"/>
    <col min="15874" max="15874" width="11.85546875" style="53" bestFit="1" customWidth="1"/>
    <col min="15875" max="15875" width="20.85546875" style="53" bestFit="1" customWidth="1"/>
    <col min="15876" max="15876" width="6" style="53" bestFit="1" customWidth="1"/>
    <col min="15877" max="15877" width="14.5703125" style="53" bestFit="1" customWidth="1"/>
    <col min="15878" max="15879" width="10.28515625" style="53" bestFit="1" customWidth="1"/>
    <col min="15880" max="15880" width="11.42578125" style="53"/>
    <col min="15881" max="15881" width="23.140625" style="53" bestFit="1" customWidth="1"/>
    <col min="15882" max="15882" width="10.85546875" style="53" bestFit="1" customWidth="1"/>
    <col min="15883" max="15883" width="13" style="53" customWidth="1"/>
    <col min="15884" max="16129" width="11.42578125" style="53"/>
    <col min="16130" max="16130" width="11.85546875" style="53" bestFit="1" customWidth="1"/>
    <col min="16131" max="16131" width="20.85546875" style="53" bestFit="1" customWidth="1"/>
    <col min="16132" max="16132" width="6" style="53" bestFit="1" customWidth="1"/>
    <col min="16133" max="16133" width="14.5703125" style="53" bestFit="1" customWidth="1"/>
    <col min="16134" max="16135" width="10.28515625" style="53" bestFit="1" customWidth="1"/>
    <col min="16136" max="16136" width="11.42578125" style="53"/>
    <col min="16137" max="16137" width="23.140625" style="53" bestFit="1" customWidth="1"/>
    <col min="16138" max="16138" width="10.85546875" style="53" bestFit="1" customWidth="1"/>
    <col min="16139" max="16139" width="13" style="53" customWidth="1"/>
    <col min="16140" max="16384" width="11.42578125" style="53"/>
  </cols>
  <sheetData>
    <row r="2" spans="2:11" ht="13.5" thickBot="1" x14ac:dyDescent="0.25"/>
    <row r="3" spans="2:11" ht="39" thickBot="1" x14ac:dyDescent="0.25">
      <c r="B3" s="54" t="s">
        <v>1</v>
      </c>
      <c r="C3" s="55" t="s">
        <v>437</v>
      </c>
      <c r="D3" s="55" t="s">
        <v>438</v>
      </c>
      <c r="E3" s="55" t="s">
        <v>439</v>
      </c>
      <c r="F3" s="55" t="s">
        <v>440</v>
      </c>
      <c r="G3" s="55" t="s">
        <v>441</v>
      </c>
      <c r="H3" s="55" t="s">
        <v>442</v>
      </c>
      <c r="I3" s="55" t="s">
        <v>443</v>
      </c>
      <c r="J3" s="55" t="s">
        <v>444</v>
      </c>
      <c r="K3" s="56" t="s">
        <v>445</v>
      </c>
    </row>
    <row r="4" spans="2:11" x14ac:dyDescent="0.2">
      <c r="B4" s="57">
        <v>1</v>
      </c>
      <c r="C4" s="58" t="s">
        <v>15</v>
      </c>
      <c r="D4" s="59">
        <v>1.4</v>
      </c>
      <c r="E4" s="59" t="s">
        <v>450</v>
      </c>
      <c r="F4" s="58">
        <v>10</v>
      </c>
      <c r="G4" s="68">
        <v>2.6258435522411574</v>
      </c>
      <c r="H4" s="69" t="s">
        <v>451</v>
      </c>
      <c r="I4" s="69" t="s">
        <v>452</v>
      </c>
      <c r="J4" s="69" t="s">
        <v>453</v>
      </c>
      <c r="K4" s="70">
        <v>0.25</v>
      </c>
    </row>
    <row r="5" spans="2:11" x14ac:dyDescent="0.2">
      <c r="B5" s="60">
        <v>2</v>
      </c>
      <c r="C5" s="61" t="s">
        <v>17</v>
      </c>
      <c r="D5" s="62">
        <v>1.4</v>
      </c>
      <c r="E5" s="62" t="s">
        <v>450</v>
      </c>
      <c r="F5" s="61">
        <v>10</v>
      </c>
      <c r="G5" s="71">
        <v>2.6269817293420723</v>
      </c>
      <c r="H5" s="72" t="s">
        <v>451</v>
      </c>
      <c r="I5" s="72" t="s">
        <v>452</v>
      </c>
      <c r="J5" s="72" t="s">
        <v>453</v>
      </c>
      <c r="K5" s="73">
        <v>0.125</v>
      </c>
    </row>
    <row r="6" spans="2:11" x14ac:dyDescent="0.2">
      <c r="B6" s="60">
        <v>3</v>
      </c>
      <c r="C6" s="61" t="s">
        <v>18</v>
      </c>
      <c r="D6" s="62">
        <v>1.4</v>
      </c>
      <c r="E6" s="62" t="s">
        <v>450</v>
      </c>
      <c r="F6" s="61">
        <v>10</v>
      </c>
      <c r="G6" s="71">
        <v>2.6233292671729691</v>
      </c>
      <c r="H6" s="72" t="s">
        <v>451</v>
      </c>
      <c r="I6" s="72" t="s">
        <v>452</v>
      </c>
      <c r="J6" s="72" t="s">
        <v>453</v>
      </c>
      <c r="K6" s="73">
        <v>0.25</v>
      </c>
    </row>
    <row r="7" spans="2:11" x14ac:dyDescent="0.2">
      <c r="B7" s="60">
        <v>4</v>
      </c>
      <c r="C7" s="61" t="s">
        <v>19</v>
      </c>
      <c r="D7" s="62">
        <v>1.4</v>
      </c>
      <c r="E7" s="62" t="s">
        <v>450</v>
      </c>
      <c r="F7" s="61">
        <v>10</v>
      </c>
      <c r="G7" s="71">
        <v>2.6271887766495463</v>
      </c>
      <c r="H7" s="72" t="s">
        <v>451</v>
      </c>
      <c r="I7" s="72" t="s">
        <v>452</v>
      </c>
      <c r="J7" s="72" t="s">
        <v>453</v>
      </c>
      <c r="K7" s="73">
        <v>0.125</v>
      </c>
    </row>
    <row r="8" spans="2:11" x14ac:dyDescent="0.2">
      <c r="B8" s="60">
        <v>5</v>
      </c>
      <c r="C8" s="61" t="s">
        <v>20</v>
      </c>
      <c r="D8" s="62">
        <v>6.4</v>
      </c>
      <c r="E8" s="62" t="s">
        <v>450</v>
      </c>
      <c r="F8" s="61">
        <v>10</v>
      </c>
      <c r="G8" s="71">
        <v>2.6268437159331204</v>
      </c>
      <c r="H8" s="72" t="s">
        <v>451</v>
      </c>
      <c r="I8" s="72" t="s">
        <v>452</v>
      </c>
      <c r="J8" s="72" t="s">
        <v>453</v>
      </c>
      <c r="K8" s="73">
        <v>0.125</v>
      </c>
    </row>
    <row r="9" spans="2:11" x14ac:dyDescent="0.2">
      <c r="B9" s="60">
        <v>6</v>
      </c>
      <c r="C9" s="61" t="s">
        <v>21</v>
      </c>
      <c r="D9" s="62">
        <v>1.4</v>
      </c>
      <c r="E9" s="62" t="s">
        <v>450</v>
      </c>
      <c r="F9" s="61">
        <v>10</v>
      </c>
      <c r="G9" s="71">
        <v>2.6254988447805081</v>
      </c>
      <c r="H9" s="72" t="s">
        <v>451</v>
      </c>
      <c r="I9" s="72" t="s">
        <v>452</v>
      </c>
      <c r="J9" s="72" t="s">
        <v>453</v>
      </c>
      <c r="K9" s="73">
        <v>0.125</v>
      </c>
    </row>
    <row r="10" spans="2:11" x14ac:dyDescent="0.2">
      <c r="B10" s="60">
        <v>7</v>
      </c>
      <c r="C10" s="61" t="s">
        <v>22</v>
      </c>
      <c r="D10" s="62">
        <v>3.5</v>
      </c>
      <c r="E10" s="62" t="s">
        <v>450</v>
      </c>
      <c r="F10" s="61">
        <v>10</v>
      </c>
      <c r="G10" s="71">
        <v>2.6253954501896848</v>
      </c>
      <c r="H10" s="72" t="s">
        <v>454</v>
      </c>
      <c r="I10" s="72" t="s">
        <v>452</v>
      </c>
      <c r="J10" s="72" t="s">
        <v>453</v>
      </c>
      <c r="K10" s="73">
        <v>0.125</v>
      </c>
    </row>
    <row r="11" spans="2:11" x14ac:dyDescent="0.2">
      <c r="B11" s="60">
        <v>8</v>
      </c>
      <c r="C11" s="61" t="s">
        <v>23</v>
      </c>
      <c r="D11" s="62">
        <v>5.14</v>
      </c>
      <c r="E11" s="62" t="s">
        <v>450</v>
      </c>
      <c r="F11" s="61">
        <v>5</v>
      </c>
      <c r="G11" s="71">
        <v>1.3129045387109903</v>
      </c>
      <c r="H11" s="72" t="s">
        <v>451</v>
      </c>
      <c r="I11" s="72" t="s">
        <v>452</v>
      </c>
      <c r="J11" s="72" t="s">
        <v>453</v>
      </c>
      <c r="K11" s="73">
        <v>0.125</v>
      </c>
    </row>
    <row r="12" spans="2:11" x14ac:dyDescent="0.2">
      <c r="B12" s="60">
        <v>9</v>
      </c>
      <c r="C12" s="61" t="s">
        <v>24</v>
      </c>
      <c r="D12" s="62">
        <v>1.4</v>
      </c>
      <c r="E12" s="62" t="s">
        <v>450</v>
      </c>
      <c r="F12" s="61">
        <v>5</v>
      </c>
      <c r="G12" s="71">
        <v>1.3129217761205787</v>
      </c>
      <c r="H12" s="72" t="s">
        <v>451</v>
      </c>
      <c r="I12" s="72" t="s">
        <v>452</v>
      </c>
      <c r="J12" s="72" t="s">
        <v>453</v>
      </c>
      <c r="K12" s="73">
        <v>0.25</v>
      </c>
    </row>
    <row r="13" spans="2:11" x14ac:dyDescent="0.2">
      <c r="B13" s="60">
        <v>10</v>
      </c>
      <c r="C13" s="61" t="s">
        <v>25</v>
      </c>
      <c r="D13" s="62">
        <v>12.4</v>
      </c>
      <c r="E13" s="62" t="s">
        <v>450</v>
      </c>
      <c r="F13" s="61">
        <v>50</v>
      </c>
      <c r="G13" s="71">
        <v>9.9603577760513158</v>
      </c>
      <c r="H13" s="72" t="s">
        <v>451</v>
      </c>
      <c r="I13" s="72" t="s">
        <v>452</v>
      </c>
      <c r="J13" s="72" t="s">
        <v>453</v>
      </c>
      <c r="K13" s="73">
        <v>0.125</v>
      </c>
    </row>
    <row r="14" spans="2:11" x14ac:dyDescent="0.2">
      <c r="B14" s="60">
        <v>11</v>
      </c>
      <c r="C14" s="61" t="s">
        <v>26</v>
      </c>
      <c r="D14" s="62">
        <v>3.9</v>
      </c>
      <c r="E14" s="62" t="s">
        <v>450</v>
      </c>
      <c r="F14" s="61">
        <v>10</v>
      </c>
      <c r="G14" s="71">
        <v>2.8117531280753552</v>
      </c>
      <c r="H14" s="72" t="s">
        <v>455</v>
      </c>
      <c r="I14" s="72" t="s">
        <v>456</v>
      </c>
      <c r="J14" s="72" t="s">
        <v>457</v>
      </c>
      <c r="K14" s="73">
        <v>0.125</v>
      </c>
    </row>
    <row r="15" spans="2:11" x14ac:dyDescent="0.2">
      <c r="B15" s="60">
        <v>12</v>
      </c>
      <c r="C15" s="61" t="s">
        <v>27</v>
      </c>
      <c r="D15" s="62">
        <v>1.1399999999999999</v>
      </c>
      <c r="E15" s="62" t="s">
        <v>450</v>
      </c>
      <c r="F15" s="61">
        <v>25</v>
      </c>
      <c r="G15" s="71">
        <v>6.9896832275561271</v>
      </c>
      <c r="H15" s="72" t="s">
        <v>458</v>
      </c>
      <c r="I15" s="72" t="s">
        <v>459</v>
      </c>
      <c r="J15" s="72">
        <v>33</v>
      </c>
      <c r="K15" s="73">
        <v>2</v>
      </c>
    </row>
    <row r="16" spans="2:11" x14ac:dyDescent="0.2">
      <c r="B16" s="60">
        <v>13</v>
      </c>
      <c r="C16" s="61" t="s">
        <v>29</v>
      </c>
      <c r="D16" s="62">
        <v>4.3</v>
      </c>
      <c r="E16" s="62" t="s">
        <v>460</v>
      </c>
      <c r="F16" s="61">
        <v>10</v>
      </c>
      <c r="G16" s="71">
        <v>2.9325513196480939</v>
      </c>
      <c r="H16" s="72" t="s">
        <v>455</v>
      </c>
      <c r="I16" s="72" t="s">
        <v>461</v>
      </c>
      <c r="J16" s="72">
        <v>95</v>
      </c>
      <c r="K16" s="73">
        <v>2</v>
      </c>
    </row>
    <row r="17" spans="2:11" x14ac:dyDescent="0.2">
      <c r="B17" s="60">
        <v>14</v>
      </c>
      <c r="C17" s="61" t="s">
        <v>392</v>
      </c>
      <c r="D17" s="62">
        <v>2.5</v>
      </c>
      <c r="E17" s="62" t="s">
        <v>462</v>
      </c>
      <c r="F17" s="61">
        <v>70</v>
      </c>
      <c r="G17" s="71">
        <v>16.412661195779602</v>
      </c>
      <c r="H17" s="72" t="s">
        <v>458</v>
      </c>
      <c r="I17" s="72" t="s">
        <v>463</v>
      </c>
      <c r="J17" s="72" t="s">
        <v>464</v>
      </c>
      <c r="K17" s="73">
        <v>1</v>
      </c>
    </row>
    <row r="18" spans="2:11" x14ac:dyDescent="0.2">
      <c r="B18" s="60">
        <v>15</v>
      </c>
      <c r="C18" s="61" t="s">
        <v>393</v>
      </c>
      <c r="D18" s="62">
        <v>2.5</v>
      </c>
      <c r="E18" s="62" t="s">
        <v>465</v>
      </c>
      <c r="F18" s="61">
        <v>50</v>
      </c>
      <c r="G18" s="71">
        <v>16.129032258064516</v>
      </c>
      <c r="H18" s="72" t="s">
        <v>455</v>
      </c>
      <c r="I18" s="72" t="s">
        <v>466</v>
      </c>
      <c r="J18" s="72">
        <v>21</v>
      </c>
      <c r="K18" s="73">
        <v>2</v>
      </c>
    </row>
    <row r="19" spans="2:11" x14ac:dyDescent="0.2">
      <c r="B19" s="60">
        <v>16</v>
      </c>
      <c r="C19" s="61" t="s">
        <v>30</v>
      </c>
      <c r="D19" s="62">
        <v>2.8</v>
      </c>
      <c r="E19" s="62" t="s">
        <v>467</v>
      </c>
      <c r="F19" s="61">
        <v>20</v>
      </c>
      <c r="G19" s="71">
        <v>5.8055152394775034</v>
      </c>
      <c r="H19" s="72" t="s">
        <v>455</v>
      </c>
      <c r="I19" s="72" t="s">
        <v>463</v>
      </c>
      <c r="J19" s="72" t="s">
        <v>464</v>
      </c>
      <c r="K19" s="73">
        <v>1</v>
      </c>
    </row>
    <row r="20" spans="2:11" x14ac:dyDescent="0.2">
      <c r="B20" s="60">
        <v>17</v>
      </c>
      <c r="C20" s="61" t="s">
        <v>417</v>
      </c>
      <c r="D20" s="62">
        <v>7.9</v>
      </c>
      <c r="E20" s="62" t="s">
        <v>450</v>
      </c>
      <c r="F20" s="61">
        <v>50</v>
      </c>
      <c r="G20" s="71">
        <v>12.848185836159935</v>
      </c>
      <c r="H20" s="72" t="s">
        <v>458</v>
      </c>
      <c r="I20" s="72" t="s">
        <v>459</v>
      </c>
      <c r="J20" s="72">
        <v>33</v>
      </c>
      <c r="K20" s="73">
        <v>2</v>
      </c>
    </row>
    <row r="21" spans="2:11" x14ac:dyDescent="0.2">
      <c r="B21" s="60">
        <v>18</v>
      </c>
      <c r="C21" s="61" t="s">
        <v>418</v>
      </c>
      <c r="D21" s="62">
        <v>3.6</v>
      </c>
      <c r="E21" s="62" t="s">
        <v>450</v>
      </c>
      <c r="F21" s="61">
        <v>150</v>
      </c>
      <c r="G21" s="71">
        <v>41.183899840755586</v>
      </c>
      <c r="H21" s="72" t="s">
        <v>455</v>
      </c>
      <c r="I21" s="72" t="s">
        <v>459</v>
      </c>
      <c r="J21" s="72">
        <v>33</v>
      </c>
      <c r="K21" s="73">
        <v>1</v>
      </c>
    </row>
    <row r="22" spans="2:11" x14ac:dyDescent="0.2">
      <c r="B22" s="60">
        <v>19</v>
      </c>
      <c r="C22" s="61" t="s">
        <v>419</v>
      </c>
      <c r="D22" s="62">
        <v>4.5</v>
      </c>
      <c r="E22" s="62" t="s">
        <v>450</v>
      </c>
      <c r="F22" s="61">
        <v>10</v>
      </c>
      <c r="G22" s="71">
        <v>2.7534176796949215</v>
      </c>
      <c r="H22" s="72" t="s">
        <v>451</v>
      </c>
      <c r="I22" s="72" t="s">
        <v>459</v>
      </c>
      <c r="J22" s="72">
        <v>30</v>
      </c>
      <c r="K22" s="73">
        <v>1</v>
      </c>
    </row>
    <row r="23" spans="2:11" x14ac:dyDescent="0.2">
      <c r="B23" s="60">
        <v>20</v>
      </c>
      <c r="C23" s="61" t="s">
        <v>376</v>
      </c>
      <c r="D23" s="62">
        <v>1.4</v>
      </c>
      <c r="E23" s="62" t="s">
        <v>450</v>
      </c>
      <c r="F23" s="61">
        <v>10</v>
      </c>
      <c r="G23" s="71">
        <v>2.8361150895503338</v>
      </c>
      <c r="H23" s="72" t="s">
        <v>451</v>
      </c>
      <c r="I23" s="72" t="s">
        <v>456</v>
      </c>
      <c r="J23" s="72" t="s">
        <v>457</v>
      </c>
      <c r="K23" s="73">
        <v>0.125</v>
      </c>
    </row>
    <row r="24" spans="2:11" x14ac:dyDescent="0.2">
      <c r="B24" s="60">
        <v>21</v>
      </c>
      <c r="C24" s="61" t="s">
        <v>377</v>
      </c>
      <c r="D24" s="62">
        <v>1.4</v>
      </c>
      <c r="E24" s="62" t="s">
        <v>450</v>
      </c>
      <c r="F24" s="61">
        <v>10</v>
      </c>
      <c r="G24" s="71">
        <v>2.8385302090577498</v>
      </c>
      <c r="H24" s="72" t="s">
        <v>451</v>
      </c>
      <c r="I24" s="72" t="s">
        <v>456</v>
      </c>
      <c r="J24" s="72" t="s">
        <v>457</v>
      </c>
      <c r="K24" s="73">
        <v>0.125</v>
      </c>
    </row>
    <row r="25" spans="2:11" x14ac:dyDescent="0.2">
      <c r="B25" s="60">
        <v>22</v>
      </c>
      <c r="C25" s="61" t="s">
        <v>378</v>
      </c>
      <c r="D25" s="62">
        <v>1.4</v>
      </c>
      <c r="E25" s="62" t="s">
        <v>450</v>
      </c>
      <c r="F25" s="61">
        <v>100</v>
      </c>
      <c r="G25" s="71">
        <v>28.409494453046207</v>
      </c>
      <c r="H25" s="72" t="s">
        <v>451</v>
      </c>
      <c r="I25" s="72" t="s">
        <v>456</v>
      </c>
      <c r="J25" s="72" t="s">
        <v>457</v>
      </c>
      <c r="K25" s="73">
        <v>0.125</v>
      </c>
    </row>
    <row r="26" spans="2:11" x14ac:dyDescent="0.2">
      <c r="B26" s="60">
        <v>23</v>
      </c>
      <c r="C26" s="61" t="s">
        <v>379</v>
      </c>
      <c r="D26" s="62">
        <v>1.4</v>
      </c>
      <c r="E26" s="62" t="s">
        <v>450</v>
      </c>
      <c r="F26" s="61">
        <v>10</v>
      </c>
      <c r="G26" s="71">
        <v>2.8378052414262811</v>
      </c>
      <c r="H26" s="72" t="s">
        <v>451</v>
      </c>
      <c r="I26" s="72" t="s">
        <v>456</v>
      </c>
      <c r="J26" s="72" t="s">
        <v>457</v>
      </c>
      <c r="K26" s="73">
        <v>0.125</v>
      </c>
    </row>
    <row r="27" spans="2:11" x14ac:dyDescent="0.2">
      <c r="B27" s="60">
        <v>24</v>
      </c>
      <c r="C27" s="61" t="s">
        <v>380</v>
      </c>
      <c r="D27" s="62">
        <v>1.4</v>
      </c>
      <c r="E27" s="62" t="s">
        <v>450</v>
      </c>
      <c r="F27" s="61">
        <v>10</v>
      </c>
      <c r="G27" s="71">
        <v>2.8396586730275022</v>
      </c>
      <c r="H27" s="72" t="s">
        <v>451</v>
      </c>
      <c r="I27" s="72" t="s">
        <v>456</v>
      </c>
      <c r="J27" s="72" t="s">
        <v>457</v>
      </c>
      <c r="K27" s="73">
        <v>0.125</v>
      </c>
    </row>
    <row r="28" spans="2:11" x14ac:dyDescent="0.2">
      <c r="B28" s="60">
        <v>25</v>
      </c>
      <c r="C28" s="61" t="s">
        <v>375</v>
      </c>
      <c r="D28" s="62">
        <v>1.6</v>
      </c>
      <c r="E28" s="62" t="s">
        <v>450</v>
      </c>
      <c r="F28" s="61">
        <v>5</v>
      </c>
      <c r="G28" s="71">
        <v>1.4192651045288749</v>
      </c>
      <c r="H28" s="72" t="s">
        <v>451</v>
      </c>
      <c r="I28" s="72" t="s">
        <v>456</v>
      </c>
      <c r="J28" s="72" t="s">
        <v>457</v>
      </c>
      <c r="K28" s="73">
        <v>0.125</v>
      </c>
    </row>
    <row r="29" spans="2:11" x14ac:dyDescent="0.2">
      <c r="B29" s="60">
        <v>26</v>
      </c>
      <c r="C29" s="61" t="s">
        <v>384</v>
      </c>
      <c r="D29" s="62">
        <v>1.7</v>
      </c>
      <c r="E29" s="62" t="s">
        <v>450</v>
      </c>
      <c r="F29" s="61">
        <v>200</v>
      </c>
      <c r="G29" s="71">
        <v>43.389595175077019</v>
      </c>
      <c r="H29" s="72" t="s">
        <v>458</v>
      </c>
      <c r="I29" s="72" t="s">
        <v>461</v>
      </c>
      <c r="J29" s="72">
        <v>76</v>
      </c>
      <c r="K29" s="73">
        <v>2</v>
      </c>
    </row>
    <row r="30" spans="2:11" x14ac:dyDescent="0.2">
      <c r="B30" s="60">
        <v>27</v>
      </c>
      <c r="C30" s="61" t="s">
        <v>33</v>
      </c>
      <c r="D30" s="62">
        <v>4.2</v>
      </c>
      <c r="E30" s="62" t="s">
        <v>450</v>
      </c>
      <c r="F30" s="61">
        <v>70</v>
      </c>
      <c r="G30" s="71">
        <v>13.433122241412397</v>
      </c>
      <c r="H30" s="72" t="s">
        <v>458</v>
      </c>
      <c r="I30" s="72" t="s">
        <v>461</v>
      </c>
      <c r="J30" s="72">
        <v>66</v>
      </c>
      <c r="K30" s="73">
        <v>1</v>
      </c>
    </row>
    <row r="31" spans="2:11" x14ac:dyDescent="0.2">
      <c r="B31" s="60">
        <v>28</v>
      </c>
      <c r="C31" s="61" t="s">
        <v>34</v>
      </c>
      <c r="D31" s="62">
        <v>2.9</v>
      </c>
      <c r="E31" s="62" t="s">
        <v>468</v>
      </c>
      <c r="F31" s="61">
        <v>15</v>
      </c>
      <c r="G31" s="71">
        <v>1.6483516483516483</v>
      </c>
      <c r="H31" s="72" t="s">
        <v>458</v>
      </c>
      <c r="I31" s="72" t="s">
        <v>459</v>
      </c>
      <c r="J31" s="72">
        <v>33</v>
      </c>
      <c r="K31" s="73">
        <v>2</v>
      </c>
    </row>
    <row r="32" spans="2:11" x14ac:dyDescent="0.2">
      <c r="B32" s="60">
        <v>29</v>
      </c>
      <c r="C32" s="61" t="s">
        <v>36</v>
      </c>
      <c r="D32" s="62">
        <v>4.7</v>
      </c>
      <c r="E32" s="62" t="s">
        <v>450</v>
      </c>
      <c r="F32" s="61">
        <v>50</v>
      </c>
      <c r="G32" s="71">
        <v>13.101867016049788</v>
      </c>
      <c r="H32" s="72" t="s">
        <v>469</v>
      </c>
      <c r="I32" s="72" t="s">
        <v>470</v>
      </c>
      <c r="J32" s="72">
        <v>7</v>
      </c>
      <c r="K32" s="73">
        <v>0.5</v>
      </c>
    </row>
    <row r="33" spans="2:11" x14ac:dyDescent="0.2">
      <c r="B33" s="60">
        <v>30</v>
      </c>
      <c r="C33" s="61" t="s">
        <v>38</v>
      </c>
      <c r="D33" s="62">
        <v>8.11</v>
      </c>
      <c r="E33" s="62" t="s">
        <v>450</v>
      </c>
      <c r="F33" s="61">
        <v>100</v>
      </c>
      <c r="G33" s="71">
        <v>28.541663693576698</v>
      </c>
      <c r="H33" s="72" t="s">
        <v>469</v>
      </c>
      <c r="I33" s="72" t="s">
        <v>470</v>
      </c>
      <c r="J33" s="72">
        <v>7</v>
      </c>
      <c r="K33" s="73">
        <v>0.25</v>
      </c>
    </row>
    <row r="34" spans="2:11" x14ac:dyDescent="0.2">
      <c r="B34" s="60">
        <v>31</v>
      </c>
      <c r="C34" s="61" t="s">
        <v>39</v>
      </c>
      <c r="D34" s="62">
        <v>9.6</v>
      </c>
      <c r="E34" s="62" t="s">
        <v>450</v>
      </c>
      <c r="F34" s="61">
        <v>100</v>
      </c>
      <c r="G34" s="71">
        <v>34.19972640218878</v>
      </c>
      <c r="H34" s="72" t="s">
        <v>458</v>
      </c>
      <c r="I34" s="72" t="s">
        <v>470</v>
      </c>
      <c r="J34" s="72">
        <v>7</v>
      </c>
      <c r="K34" s="73">
        <v>0.25</v>
      </c>
    </row>
    <row r="35" spans="2:11" x14ac:dyDescent="0.2">
      <c r="B35" s="60">
        <v>32</v>
      </c>
      <c r="C35" s="61" t="s">
        <v>40</v>
      </c>
      <c r="D35" s="62">
        <v>3.12</v>
      </c>
      <c r="E35" s="62" t="s">
        <v>450</v>
      </c>
      <c r="F35" s="61">
        <v>20</v>
      </c>
      <c r="G35" s="71">
        <v>5.2254111745417964</v>
      </c>
      <c r="H35" s="72" t="s">
        <v>451</v>
      </c>
      <c r="I35" s="72" t="s">
        <v>456</v>
      </c>
      <c r="J35" s="72" t="s">
        <v>457</v>
      </c>
      <c r="K35" s="73">
        <v>0.25</v>
      </c>
    </row>
    <row r="36" spans="2:11" x14ac:dyDescent="0.2">
      <c r="B36" s="60">
        <v>33</v>
      </c>
      <c r="C36" s="61" t="s">
        <v>41</v>
      </c>
      <c r="D36" s="62">
        <v>1.7</v>
      </c>
      <c r="E36" s="62" t="s">
        <v>450</v>
      </c>
      <c r="F36" s="61">
        <v>5</v>
      </c>
      <c r="G36" s="71">
        <v>1.1480792633923447</v>
      </c>
      <c r="H36" s="72" t="s">
        <v>451</v>
      </c>
      <c r="I36" s="72" t="s">
        <v>456</v>
      </c>
      <c r="J36" s="72" t="s">
        <v>457</v>
      </c>
      <c r="K36" s="73">
        <v>0.125</v>
      </c>
    </row>
    <row r="37" spans="2:11" x14ac:dyDescent="0.2">
      <c r="B37" s="60">
        <v>34</v>
      </c>
      <c r="C37" s="61" t="s">
        <v>42</v>
      </c>
      <c r="D37" s="62">
        <v>4.1100000000000003</v>
      </c>
      <c r="E37" s="62" t="s">
        <v>471</v>
      </c>
      <c r="F37" s="61">
        <v>100</v>
      </c>
      <c r="G37" s="71">
        <v>29.850746268656717</v>
      </c>
      <c r="H37" s="72" t="s">
        <v>451</v>
      </c>
      <c r="I37" s="72" t="s">
        <v>461</v>
      </c>
      <c r="J37" s="72">
        <v>95</v>
      </c>
      <c r="K37" s="73">
        <v>4</v>
      </c>
    </row>
    <row r="38" spans="2:11" x14ac:dyDescent="0.2">
      <c r="B38" s="60">
        <v>35</v>
      </c>
      <c r="C38" s="61" t="s">
        <v>43</v>
      </c>
      <c r="D38" s="62">
        <v>4.5</v>
      </c>
      <c r="E38" s="62" t="s">
        <v>472</v>
      </c>
      <c r="F38" s="61">
        <v>5</v>
      </c>
      <c r="G38" s="71">
        <v>1.2048192771084338</v>
      </c>
      <c r="H38" s="72" t="s">
        <v>455</v>
      </c>
      <c r="I38" s="72" t="s">
        <v>456</v>
      </c>
      <c r="J38" s="72" t="s">
        <v>457</v>
      </c>
      <c r="K38" s="73">
        <v>0.25</v>
      </c>
    </row>
    <row r="39" spans="2:11" x14ac:dyDescent="0.2">
      <c r="B39" s="60">
        <v>36</v>
      </c>
      <c r="C39" s="61" t="s">
        <v>44</v>
      </c>
      <c r="D39" s="62">
        <v>2.6</v>
      </c>
      <c r="E39" s="62" t="s">
        <v>450</v>
      </c>
      <c r="F39" s="61">
        <v>20</v>
      </c>
      <c r="G39" s="71">
        <v>5.783940888124123</v>
      </c>
      <c r="H39" s="72" t="s">
        <v>458</v>
      </c>
      <c r="I39" s="72" t="s">
        <v>473</v>
      </c>
      <c r="J39" s="72">
        <v>40</v>
      </c>
      <c r="K39" s="73">
        <v>0.5</v>
      </c>
    </row>
    <row r="40" spans="2:11" x14ac:dyDescent="0.2">
      <c r="B40" s="60">
        <v>37</v>
      </c>
      <c r="C40" s="61" t="s">
        <v>45</v>
      </c>
      <c r="D40" s="62">
        <v>1.9</v>
      </c>
      <c r="E40" s="62" t="s">
        <v>450</v>
      </c>
      <c r="F40" s="61">
        <v>10</v>
      </c>
      <c r="G40" s="71">
        <v>2.893225512462569</v>
      </c>
      <c r="H40" s="72" t="s">
        <v>455</v>
      </c>
      <c r="I40" s="72" t="s">
        <v>473</v>
      </c>
      <c r="J40" s="72">
        <v>40</v>
      </c>
      <c r="K40" s="73">
        <v>0.5</v>
      </c>
    </row>
    <row r="41" spans="2:11" x14ac:dyDescent="0.2">
      <c r="B41" s="60">
        <v>38</v>
      </c>
      <c r="C41" s="61" t="s">
        <v>46</v>
      </c>
      <c r="D41" s="62">
        <v>4.5999999999999996</v>
      </c>
      <c r="E41" s="62" t="s">
        <v>450</v>
      </c>
      <c r="F41" s="61">
        <v>30</v>
      </c>
      <c r="G41" s="71">
        <v>7.3358601296001957</v>
      </c>
      <c r="H41" s="72" t="s">
        <v>458</v>
      </c>
      <c r="I41" s="72" t="s">
        <v>456</v>
      </c>
      <c r="J41" s="72" t="s">
        <v>457</v>
      </c>
      <c r="K41" s="73">
        <v>0.125</v>
      </c>
    </row>
    <row r="42" spans="2:11" x14ac:dyDescent="0.2">
      <c r="B42" s="60">
        <v>39</v>
      </c>
      <c r="C42" s="61" t="s">
        <v>47</v>
      </c>
      <c r="D42" s="62">
        <v>1.5</v>
      </c>
      <c r="E42" s="62" t="s">
        <v>474</v>
      </c>
      <c r="F42" s="61">
        <v>30</v>
      </c>
      <c r="G42" s="71">
        <v>5.333333333333333</v>
      </c>
      <c r="H42" s="72" t="s">
        <v>469</v>
      </c>
      <c r="I42" s="72" t="s">
        <v>461</v>
      </c>
      <c r="J42" s="72">
        <v>76</v>
      </c>
      <c r="K42" s="73">
        <v>2</v>
      </c>
    </row>
    <row r="43" spans="2:11" x14ac:dyDescent="0.2">
      <c r="B43" s="60">
        <v>40</v>
      </c>
      <c r="C43" s="61" t="s">
        <v>404</v>
      </c>
      <c r="D43" s="62">
        <v>5.3</v>
      </c>
      <c r="E43" s="62" t="s">
        <v>450</v>
      </c>
      <c r="F43" s="61">
        <v>30</v>
      </c>
      <c r="G43" s="71">
        <v>5.8117571847848195</v>
      </c>
      <c r="H43" s="72" t="s">
        <v>455</v>
      </c>
      <c r="I43" s="72" t="s">
        <v>461</v>
      </c>
      <c r="J43" s="72">
        <v>50</v>
      </c>
      <c r="K43" s="73">
        <v>4</v>
      </c>
    </row>
    <row r="44" spans="2:11" x14ac:dyDescent="0.2">
      <c r="B44" s="60">
        <v>41</v>
      </c>
      <c r="C44" s="61" t="s">
        <v>48</v>
      </c>
      <c r="D44" s="62">
        <v>9.6999999999999993</v>
      </c>
      <c r="E44" s="62" t="s">
        <v>450</v>
      </c>
      <c r="F44" s="61">
        <v>50</v>
      </c>
      <c r="G44" s="71">
        <v>9.5401640908223619</v>
      </c>
      <c r="H44" s="72" t="s">
        <v>458</v>
      </c>
      <c r="I44" s="72" t="s">
        <v>456</v>
      </c>
      <c r="J44" s="72" t="s">
        <v>457</v>
      </c>
      <c r="K44" s="73">
        <v>0.25</v>
      </c>
    </row>
    <row r="45" spans="2:11" x14ac:dyDescent="0.2">
      <c r="B45" s="60">
        <v>42</v>
      </c>
      <c r="C45" s="61" t="s">
        <v>405</v>
      </c>
      <c r="D45" s="62">
        <v>3.7</v>
      </c>
      <c r="E45" s="62" t="s">
        <v>475</v>
      </c>
      <c r="F45" s="61">
        <v>70</v>
      </c>
      <c r="G45" s="71">
        <v>9.5238095238095237</v>
      </c>
      <c r="H45" s="72" t="s">
        <v>451</v>
      </c>
      <c r="I45" s="72" t="s">
        <v>463</v>
      </c>
      <c r="J45" s="72" t="s">
        <v>464</v>
      </c>
      <c r="K45" s="73">
        <v>0.25</v>
      </c>
    </row>
    <row r="46" spans="2:11" x14ac:dyDescent="0.2">
      <c r="B46" s="60">
        <v>43</v>
      </c>
      <c r="C46" s="61" t="s">
        <v>49</v>
      </c>
      <c r="D46" s="62">
        <v>4.5999999999999996</v>
      </c>
      <c r="E46" s="62" t="s">
        <v>476</v>
      </c>
      <c r="F46" s="61">
        <v>35</v>
      </c>
      <c r="G46" s="71">
        <v>14.893617021276595</v>
      </c>
      <c r="H46" s="72" t="s">
        <v>451</v>
      </c>
      <c r="I46" s="72" t="s">
        <v>461</v>
      </c>
      <c r="J46" s="72">
        <v>71</v>
      </c>
      <c r="K46" s="73">
        <v>2</v>
      </c>
    </row>
    <row r="47" spans="2:11" x14ac:dyDescent="0.2">
      <c r="B47" s="60">
        <v>44</v>
      </c>
      <c r="C47" s="61" t="s">
        <v>50</v>
      </c>
      <c r="D47" s="62">
        <v>1.5</v>
      </c>
      <c r="E47" s="62" t="s">
        <v>477</v>
      </c>
      <c r="F47" s="61">
        <v>5</v>
      </c>
      <c r="G47" s="71">
        <v>1.7605633802816902</v>
      </c>
      <c r="H47" s="72" t="s">
        <v>458</v>
      </c>
      <c r="I47" s="72" t="s">
        <v>461</v>
      </c>
      <c r="J47" s="72">
        <v>76</v>
      </c>
      <c r="K47" s="73">
        <v>1</v>
      </c>
    </row>
    <row r="48" spans="2:11" x14ac:dyDescent="0.2">
      <c r="B48" s="60">
        <v>45</v>
      </c>
      <c r="C48" s="61" t="s">
        <v>51</v>
      </c>
      <c r="D48" s="62">
        <v>2.6</v>
      </c>
      <c r="E48" s="62" t="s">
        <v>478</v>
      </c>
      <c r="F48" s="61">
        <v>50</v>
      </c>
      <c r="G48" s="71">
        <v>16.528925619834709</v>
      </c>
      <c r="H48" s="72" t="s">
        <v>458</v>
      </c>
      <c r="I48" s="72" t="s">
        <v>461</v>
      </c>
      <c r="J48" s="72">
        <v>76</v>
      </c>
      <c r="K48" s="73">
        <v>2</v>
      </c>
    </row>
    <row r="49" spans="2:11" x14ac:dyDescent="0.2">
      <c r="B49" s="60">
        <v>46</v>
      </c>
      <c r="C49" s="61" t="s">
        <v>52</v>
      </c>
      <c r="D49" s="62">
        <v>1.1000000000000001</v>
      </c>
      <c r="E49" s="62" t="s">
        <v>479</v>
      </c>
      <c r="F49" s="61">
        <v>1</v>
      </c>
      <c r="G49" s="71">
        <v>0.33783783783783783</v>
      </c>
      <c r="H49" s="72" t="s">
        <v>455</v>
      </c>
      <c r="I49" s="72" t="s">
        <v>461</v>
      </c>
      <c r="J49" s="72">
        <v>76</v>
      </c>
      <c r="K49" s="73">
        <v>1</v>
      </c>
    </row>
    <row r="50" spans="2:11" x14ac:dyDescent="0.2">
      <c r="B50" s="60">
        <v>47</v>
      </c>
      <c r="C50" s="61" t="s">
        <v>401</v>
      </c>
      <c r="D50" s="62">
        <v>1.4</v>
      </c>
      <c r="E50" s="62" t="s">
        <v>480</v>
      </c>
      <c r="F50" s="61">
        <v>1</v>
      </c>
      <c r="G50" s="71">
        <v>0.48780487804878048</v>
      </c>
      <c r="H50" s="72" t="s">
        <v>455</v>
      </c>
      <c r="I50" s="72" t="s">
        <v>481</v>
      </c>
      <c r="J50" s="72">
        <v>20</v>
      </c>
      <c r="K50" s="73">
        <v>1</v>
      </c>
    </row>
    <row r="51" spans="2:11" x14ac:dyDescent="0.2">
      <c r="B51" s="60">
        <v>48</v>
      </c>
      <c r="C51" s="61" t="s">
        <v>53</v>
      </c>
      <c r="D51" s="62">
        <v>1.5</v>
      </c>
      <c r="E51" s="62" t="s">
        <v>482</v>
      </c>
      <c r="F51" s="61">
        <v>50</v>
      </c>
      <c r="G51" s="71">
        <v>12.562814070351759</v>
      </c>
      <c r="H51" s="72" t="s">
        <v>455</v>
      </c>
      <c r="I51" s="72" t="s">
        <v>483</v>
      </c>
      <c r="J51" s="72">
        <v>3</v>
      </c>
      <c r="K51" s="73">
        <v>0.5</v>
      </c>
    </row>
    <row r="52" spans="2:11" x14ac:dyDescent="0.2">
      <c r="B52" s="60">
        <v>49</v>
      </c>
      <c r="C52" s="61" t="s">
        <v>54</v>
      </c>
      <c r="D52" s="62">
        <v>4.0999999999999996</v>
      </c>
      <c r="E52" s="62" t="s">
        <v>484</v>
      </c>
      <c r="F52" s="61">
        <v>50</v>
      </c>
      <c r="G52" s="71">
        <v>16.722408026755854</v>
      </c>
      <c r="H52" s="72" t="s">
        <v>458</v>
      </c>
      <c r="I52" s="72" t="s">
        <v>466</v>
      </c>
      <c r="J52" s="72">
        <v>20</v>
      </c>
      <c r="K52" s="73">
        <v>4</v>
      </c>
    </row>
    <row r="53" spans="2:11" x14ac:dyDescent="0.2">
      <c r="B53" s="60">
        <v>50</v>
      </c>
      <c r="C53" s="61" t="s">
        <v>55</v>
      </c>
      <c r="D53" s="62">
        <v>1.5</v>
      </c>
      <c r="E53" s="62" t="s">
        <v>485</v>
      </c>
      <c r="F53" s="61">
        <v>15</v>
      </c>
      <c r="G53" s="71">
        <v>3.4443168771526982</v>
      </c>
      <c r="H53" s="72" t="s">
        <v>458</v>
      </c>
      <c r="I53" s="72" t="s">
        <v>459</v>
      </c>
      <c r="J53" s="72">
        <v>33</v>
      </c>
      <c r="K53" s="73">
        <v>2</v>
      </c>
    </row>
    <row r="54" spans="2:11" x14ac:dyDescent="0.2">
      <c r="B54" s="60">
        <v>51</v>
      </c>
      <c r="C54" s="61" t="s">
        <v>432</v>
      </c>
      <c r="D54" s="62">
        <v>3.2</v>
      </c>
      <c r="E54" s="62" t="s">
        <v>450</v>
      </c>
      <c r="F54" s="61">
        <v>10</v>
      </c>
      <c r="G54" s="71">
        <v>2.3698367182501126</v>
      </c>
      <c r="H54" s="72" t="s">
        <v>451</v>
      </c>
      <c r="I54" s="72" t="s">
        <v>456</v>
      </c>
      <c r="J54" s="72" t="s">
        <v>457</v>
      </c>
      <c r="K54" s="73">
        <v>0.125</v>
      </c>
    </row>
    <row r="55" spans="2:11" x14ac:dyDescent="0.2">
      <c r="B55" s="60">
        <v>52</v>
      </c>
      <c r="C55" s="61" t="s">
        <v>56</v>
      </c>
      <c r="D55" s="62">
        <v>1.5</v>
      </c>
      <c r="E55" s="62" t="s">
        <v>486</v>
      </c>
      <c r="F55" s="61">
        <v>5</v>
      </c>
      <c r="G55" s="71">
        <v>1.7035775127768313</v>
      </c>
      <c r="H55" s="72" t="s">
        <v>454</v>
      </c>
      <c r="I55" s="72" t="s">
        <v>481</v>
      </c>
      <c r="J55" s="72">
        <v>20</v>
      </c>
      <c r="K55" s="73">
        <v>1</v>
      </c>
    </row>
    <row r="56" spans="2:11" x14ac:dyDescent="0.2">
      <c r="B56" s="60">
        <v>53</v>
      </c>
      <c r="C56" s="61" t="s">
        <v>57</v>
      </c>
      <c r="D56" s="62">
        <v>1.5</v>
      </c>
      <c r="E56" s="62" t="s">
        <v>450</v>
      </c>
      <c r="F56" s="61">
        <v>5</v>
      </c>
      <c r="G56" s="71">
        <v>1.1842027355083191</v>
      </c>
      <c r="H56" s="72" t="s">
        <v>454</v>
      </c>
      <c r="I56" s="72" t="s">
        <v>481</v>
      </c>
      <c r="J56" s="72">
        <v>21</v>
      </c>
      <c r="K56" s="73">
        <v>1</v>
      </c>
    </row>
    <row r="57" spans="2:11" x14ac:dyDescent="0.2">
      <c r="B57" s="60">
        <v>54</v>
      </c>
      <c r="C57" s="61" t="s">
        <v>433</v>
      </c>
      <c r="D57" s="62">
        <v>6.3</v>
      </c>
      <c r="E57" s="62" t="s">
        <v>450</v>
      </c>
      <c r="F57" s="61">
        <v>25</v>
      </c>
      <c r="G57" s="71">
        <v>2.5391537508379209</v>
      </c>
      <c r="H57" s="72" t="s">
        <v>454</v>
      </c>
      <c r="I57" s="72" t="s">
        <v>487</v>
      </c>
      <c r="J57" s="72" t="s">
        <v>488</v>
      </c>
      <c r="K57" s="73">
        <v>0.25</v>
      </c>
    </row>
    <row r="58" spans="2:11" x14ac:dyDescent="0.2">
      <c r="B58" s="60">
        <v>55</v>
      </c>
      <c r="C58" s="61" t="s">
        <v>382</v>
      </c>
      <c r="D58" s="62">
        <v>5.14</v>
      </c>
      <c r="E58" s="62" t="s">
        <v>450</v>
      </c>
      <c r="F58" s="61">
        <v>15</v>
      </c>
      <c r="G58" s="71">
        <v>2.1612275772638858</v>
      </c>
      <c r="H58" s="72" t="s">
        <v>451</v>
      </c>
      <c r="I58" s="72" t="s">
        <v>461</v>
      </c>
      <c r="J58" s="72">
        <v>95</v>
      </c>
      <c r="K58" s="73">
        <v>1</v>
      </c>
    </row>
    <row r="59" spans="2:11" x14ac:dyDescent="0.2">
      <c r="B59" s="60">
        <v>56</v>
      </c>
      <c r="C59" s="61" t="s">
        <v>59</v>
      </c>
      <c r="D59" s="62">
        <v>32.119999999999997</v>
      </c>
      <c r="E59" s="62" t="s">
        <v>450</v>
      </c>
      <c r="F59" s="61">
        <v>50</v>
      </c>
      <c r="G59" s="71">
        <v>7.0024578627098109</v>
      </c>
      <c r="H59" s="72" t="s">
        <v>455</v>
      </c>
      <c r="I59" s="72" t="s">
        <v>461</v>
      </c>
      <c r="J59" s="72">
        <v>95</v>
      </c>
      <c r="K59" s="73">
        <v>2</v>
      </c>
    </row>
    <row r="60" spans="2:11" x14ac:dyDescent="0.2">
      <c r="B60" s="60">
        <v>57</v>
      </c>
      <c r="C60" s="61" t="s">
        <v>385</v>
      </c>
      <c r="D60" s="62">
        <v>1.9</v>
      </c>
      <c r="E60" s="62" t="s">
        <v>450</v>
      </c>
      <c r="F60" s="61">
        <v>50</v>
      </c>
      <c r="G60" s="71">
        <v>7.3572148527453445</v>
      </c>
      <c r="H60" s="72" t="s">
        <v>455</v>
      </c>
      <c r="I60" s="72" t="s">
        <v>461</v>
      </c>
      <c r="J60" s="72">
        <v>76</v>
      </c>
      <c r="K60" s="73">
        <v>2</v>
      </c>
    </row>
    <row r="61" spans="2:11" x14ac:dyDescent="0.2">
      <c r="B61" s="60">
        <v>58</v>
      </c>
      <c r="C61" s="61" t="s">
        <v>429</v>
      </c>
      <c r="D61" s="62">
        <v>1.4</v>
      </c>
      <c r="E61" s="62" t="s">
        <v>450</v>
      </c>
      <c r="F61" s="61">
        <v>50</v>
      </c>
      <c r="G61" s="71">
        <v>7.3506170843042273</v>
      </c>
      <c r="H61" s="72" t="s">
        <v>451</v>
      </c>
      <c r="I61" s="72" t="s">
        <v>489</v>
      </c>
      <c r="J61" s="72">
        <v>23</v>
      </c>
      <c r="K61" s="73">
        <v>2</v>
      </c>
    </row>
    <row r="62" spans="2:11" x14ac:dyDescent="0.2">
      <c r="B62" s="60">
        <v>59</v>
      </c>
      <c r="C62" s="61" t="s">
        <v>490</v>
      </c>
      <c r="D62" s="62">
        <v>2.7</v>
      </c>
      <c r="E62" s="62" t="s">
        <v>450</v>
      </c>
      <c r="F62" s="61">
        <v>100</v>
      </c>
      <c r="G62" s="71">
        <v>14.695401074233818</v>
      </c>
      <c r="H62" s="72" t="s">
        <v>451</v>
      </c>
      <c r="I62" s="72" t="s">
        <v>489</v>
      </c>
      <c r="J62" s="72">
        <v>36</v>
      </c>
      <c r="K62" s="73">
        <v>2</v>
      </c>
    </row>
    <row r="63" spans="2:11" x14ac:dyDescent="0.2">
      <c r="B63" s="60">
        <v>60</v>
      </c>
      <c r="C63" s="61" t="s">
        <v>435</v>
      </c>
      <c r="D63" s="62">
        <v>1.9</v>
      </c>
      <c r="E63" s="62" t="s">
        <v>450</v>
      </c>
      <c r="F63" s="61">
        <v>20</v>
      </c>
      <c r="G63" s="71">
        <v>3.1766705316158133</v>
      </c>
      <c r="H63" s="72" t="s">
        <v>451</v>
      </c>
      <c r="I63" s="72" t="s">
        <v>459</v>
      </c>
      <c r="J63" s="72">
        <v>33</v>
      </c>
      <c r="K63" s="73">
        <v>2</v>
      </c>
    </row>
    <row r="64" spans="2:11" x14ac:dyDescent="0.2">
      <c r="B64" s="60">
        <v>61</v>
      </c>
      <c r="C64" s="61" t="s">
        <v>423</v>
      </c>
      <c r="D64" s="62">
        <v>16.8</v>
      </c>
      <c r="E64" s="62" t="s">
        <v>450</v>
      </c>
      <c r="F64" s="61">
        <v>200</v>
      </c>
      <c r="G64" s="71">
        <v>32.54916958931085</v>
      </c>
      <c r="H64" s="72" t="s">
        <v>458</v>
      </c>
      <c r="I64" s="72" t="s">
        <v>489</v>
      </c>
      <c r="J64" s="72">
        <v>36</v>
      </c>
      <c r="K64" s="73">
        <v>2</v>
      </c>
    </row>
    <row r="65" spans="2:11" x14ac:dyDescent="0.2">
      <c r="B65" s="60">
        <v>62</v>
      </c>
      <c r="C65" s="61" t="s">
        <v>383</v>
      </c>
      <c r="D65" s="62">
        <v>5.12</v>
      </c>
      <c r="E65" s="62" t="s">
        <v>450</v>
      </c>
      <c r="F65" s="61">
        <v>25</v>
      </c>
      <c r="G65" s="71">
        <v>3.6995930447650758</v>
      </c>
      <c r="H65" s="72" t="s">
        <v>451</v>
      </c>
      <c r="I65" s="72" t="s">
        <v>461</v>
      </c>
      <c r="J65" s="72">
        <v>81</v>
      </c>
      <c r="K65" s="73">
        <v>1</v>
      </c>
    </row>
    <row r="66" spans="2:11" x14ac:dyDescent="0.2">
      <c r="B66" s="60">
        <v>63</v>
      </c>
      <c r="C66" s="61" t="s">
        <v>386</v>
      </c>
      <c r="D66" s="62">
        <v>10.199999999999999</v>
      </c>
      <c r="E66" s="62" t="s">
        <v>450</v>
      </c>
      <c r="F66" s="61">
        <v>10</v>
      </c>
      <c r="G66" s="71">
        <v>1.5121386933609551</v>
      </c>
      <c r="H66" s="72" t="s">
        <v>455</v>
      </c>
      <c r="I66" s="72" t="s">
        <v>461</v>
      </c>
      <c r="J66" s="72">
        <v>95</v>
      </c>
      <c r="K66" s="73">
        <v>1</v>
      </c>
    </row>
    <row r="67" spans="2:11" x14ac:dyDescent="0.2">
      <c r="B67" s="60">
        <v>64</v>
      </c>
      <c r="C67" s="61" t="s">
        <v>424</v>
      </c>
      <c r="D67" s="62">
        <v>4.7</v>
      </c>
      <c r="E67" s="62" t="s">
        <v>450</v>
      </c>
      <c r="F67" s="61">
        <v>200</v>
      </c>
      <c r="G67" s="71">
        <v>37.667620913063132</v>
      </c>
      <c r="H67" s="72" t="s">
        <v>458</v>
      </c>
      <c r="I67" s="72" t="s">
        <v>461</v>
      </c>
      <c r="J67" s="72">
        <v>81</v>
      </c>
      <c r="K67" s="73">
        <v>2</v>
      </c>
    </row>
    <row r="68" spans="2:11" x14ac:dyDescent="0.2">
      <c r="B68" s="60">
        <v>65</v>
      </c>
      <c r="C68" s="61" t="s">
        <v>387</v>
      </c>
      <c r="D68" s="62">
        <v>1.1000000000000001</v>
      </c>
      <c r="E68" s="62" t="s">
        <v>450</v>
      </c>
      <c r="F68" s="61">
        <v>10</v>
      </c>
      <c r="G68" s="71">
        <v>1.4282245740320207</v>
      </c>
      <c r="H68" s="72" t="s">
        <v>458</v>
      </c>
      <c r="I68" s="72" t="s">
        <v>461</v>
      </c>
      <c r="J68" s="72">
        <v>81</v>
      </c>
      <c r="K68" s="73">
        <v>1</v>
      </c>
    </row>
    <row r="69" spans="2:11" x14ac:dyDescent="0.2">
      <c r="B69" s="60">
        <v>66</v>
      </c>
      <c r="C69" s="61" t="s">
        <v>60</v>
      </c>
      <c r="D69" s="62">
        <v>7.16</v>
      </c>
      <c r="E69" s="62" t="s">
        <v>450</v>
      </c>
      <c r="F69" s="61">
        <v>20</v>
      </c>
      <c r="G69" s="71">
        <v>3.3428325491605313</v>
      </c>
      <c r="H69" s="72" t="s">
        <v>458</v>
      </c>
      <c r="I69" s="72" t="s">
        <v>461</v>
      </c>
      <c r="J69" s="72">
        <v>95</v>
      </c>
      <c r="K69" s="73">
        <v>2</v>
      </c>
    </row>
    <row r="70" spans="2:11" x14ac:dyDescent="0.2">
      <c r="B70" s="60">
        <v>67</v>
      </c>
      <c r="C70" s="61" t="s">
        <v>61</v>
      </c>
      <c r="D70" s="62">
        <v>1.1000000000000001</v>
      </c>
      <c r="E70" s="62" t="s">
        <v>450</v>
      </c>
      <c r="F70" s="61">
        <v>50</v>
      </c>
      <c r="G70" s="71">
        <v>10.313531353135314</v>
      </c>
      <c r="H70" s="72" t="s">
        <v>469</v>
      </c>
      <c r="I70" s="72" t="s">
        <v>461</v>
      </c>
      <c r="J70" s="72">
        <v>81</v>
      </c>
      <c r="K70" s="73">
        <v>2</v>
      </c>
    </row>
    <row r="71" spans="2:11" x14ac:dyDescent="0.2">
      <c r="B71" s="60">
        <v>68</v>
      </c>
      <c r="C71" s="61" t="s">
        <v>62</v>
      </c>
      <c r="D71" s="62">
        <v>1.1299999999999999</v>
      </c>
      <c r="E71" s="62" t="s">
        <v>450</v>
      </c>
      <c r="F71" s="61">
        <v>15</v>
      </c>
      <c r="G71" s="71">
        <v>3.2976092333058533</v>
      </c>
      <c r="H71" s="72" t="s">
        <v>451</v>
      </c>
      <c r="I71" s="72" t="s">
        <v>461</v>
      </c>
      <c r="J71" s="72">
        <v>95</v>
      </c>
      <c r="K71" s="73">
        <v>1</v>
      </c>
    </row>
    <row r="72" spans="2:11" x14ac:dyDescent="0.2">
      <c r="B72" s="60">
        <v>69</v>
      </c>
      <c r="C72" s="61" t="s">
        <v>63</v>
      </c>
      <c r="D72" s="62">
        <v>1.1000000000000001</v>
      </c>
      <c r="E72" s="62" t="s">
        <v>450</v>
      </c>
      <c r="F72" s="61">
        <v>5</v>
      </c>
      <c r="G72" s="71">
        <v>0.78866219232316226</v>
      </c>
      <c r="H72" s="72" t="s">
        <v>454</v>
      </c>
      <c r="I72" s="72" t="s">
        <v>461</v>
      </c>
      <c r="J72" s="72">
        <v>76</v>
      </c>
      <c r="K72" s="73">
        <v>1</v>
      </c>
    </row>
    <row r="73" spans="2:11" x14ac:dyDescent="0.2">
      <c r="B73" s="60">
        <v>70</v>
      </c>
      <c r="C73" s="61" t="s">
        <v>64</v>
      </c>
      <c r="D73" s="62">
        <v>6.7</v>
      </c>
      <c r="E73" s="62" t="s">
        <v>450</v>
      </c>
      <c r="F73" s="61">
        <v>20</v>
      </c>
      <c r="G73" s="71">
        <v>3.2448042571831852</v>
      </c>
      <c r="H73" s="72" t="s">
        <v>458</v>
      </c>
      <c r="I73" s="72" t="s">
        <v>461</v>
      </c>
      <c r="J73" s="72">
        <v>95</v>
      </c>
      <c r="K73" s="73">
        <v>2</v>
      </c>
    </row>
    <row r="74" spans="2:11" x14ac:dyDescent="0.2">
      <c r="B74" s="60">
        <v>71</v>
      </c>
      <c r="C74" s="61" t="s">
        <v>425</v>
      </c>
      <c r="D74" s="62">
        <v>5.8</v>
      </c>
      <c r="E74" s="62" t="s">
        <v>450</v>
      </c>
      <c r="F74" s="61">
        <v>100</v>
      </c>
      <c r="G74" s="71">
        <v>18.093161689539439</v>
      </c>
      <c r="H74" s="72" t="s">
        <v>491</v>
      </c>
      <c r="I74" s="72" t="s">
        <v>461</v>
      </c>
      <c r="J74" s="72">
        <v>81</v>
      </c>
      <c r="K74" s="73">
        <v>2</v>
      </c>
    </row>
    <row r="75" spans="2:11" x14ac:dyDescent="0.2">
      <c r="B75" s="60">
        <v>72</v>
      </c>
      <c r="C75" s="61" t="s">
        <v>65</v>
      </c>
      <c r="D75" s="62">
        <v>2.11</v>
      </c>
      <c r="E75" s="62" t="s">
        <v>450</v>
      </c>
      <c r="F75" s="61">
        <v>50</v>
      </c>
      <c r="G75" s="71">
        <v>6.5827151066728984</v>
      </c>
      <c r="H75" s="72" t="s">
        <v>458</v>
      </c>
      <c r="I75" s="72" t="s">
        <v>461</v>
      </c>
      <c r="J75" s="72">
        <v>81</v>
      </c>
      <c r="K75" s="73">
        <v>2</v>
      </c>
    </row>
    <row r="76" spans="2:11" x14ac:dyDescent="0.2">
      <c r="B76" s="60">
        <v>73</v>
      </c>
      <c r="C76" s="61" t="s">
        <v>66</v>
      </c>
      <c r="D76" s="62">
        <v>4.1500000000000004</v>
      </c>
      <c r="E76" s="62" t="s">
        <v>450</v>
      </c>
      <c r="F76" s="61">
        <v>50</v>
      </c>
      <c r="G76" s="71">
        <v>8.2610491532424621</v>
      </c>
      <c r="H76" s="72" t="s">
        <v>455</v>
      </c>
      <c r="I76" s="72" t="s">
        <v>489</v>
      </c>
      <c r="J76" s="72">
        <v>36</v>
      </c>
      <c r="K76" s="73">
        <v>1</v>
      </c>
    </row>
    <row r="77" spans="2:11" x14ac:dyDescent="0.2">
      <c r="B77" s="60">
        <v>74</v>
      </c>
      <c r="C77" s="61" t="s">
        <v>67</v>
      </c>
      <c r="D77" s="62">
        <v>4.8</v>
      </c>
      <c r="E77" s="62" t="s">
        <v>450</v>
      </c>
      <c r="F77" s="61">
        <v>25</v>
      </c>
      <c r="G77" s="71">
        <v>3.6981154403715868</v>
      </c>
      <c r="H77" s="72" t="s">
        <v>455</v>
      </c>
      <c r="I77" s="72" t="s">
        <v>461</v>
      </c>
      <c r="J77" s="72">
        <v>81</v>
      </c>
      <c r="K77" s="73">
        <v>2</v>
      </c>
    </row>
    <row r="78" spans="2:11" x14ac:dyDescent="0.2">
      <c r="B78" s="60">
        <v>75</v>
      </c>
      <c r="C78" s="61" t="s">
        <v>388</v>
      </c>
      <c r="D78" s="62">
        <v>12.15</v>
      </c>
      <c r="E78" s="62" t="s">
        <v>450</v>
      </c>
      <c r="F78" s="61">
        <v>25</v>
      </c>
      <c r="G78" s="71">
        <v>3.1723070285634525</v>
      </c>
      <c r="H78" s="72" t="s">
        <v>455</v>
      </c>
      <c r="I78" s="72" t="s">
        <v>461</v>
      </c>
      <c r="J78" s="72">
        <v>95</v>
      </c>
      <c r="K78" s="73">
        <v>1</v>
      </c>
    </row>
    <row r="79" spans="2:11" x14ac:dyDescent="0.2">
      <c r="B79" s="60">
        <v>76</v>
      </c>
      <c r="C79" s="61" t="s">
        <v>68</v>
      </c>
      <c r="D79" s="62">
        <v>2.9</v>
      </c>
      <c r="E79" s="62" t="s">
        <v>450</v>
      </c>
      <c r="F79" s="61">
        <v>25</v>
      </c>
      <c r="G79" s="71">
        <v>5.9573454068866916</v>
      </c>
      <c r="H79" s="72" t="s">
        <v>455</v>
      </c>
      <c r="I79" s="72" t="s">
        <v>461</v>
      </c>
      <c r="J79" s="72">
        <v>66</v>
      </c>
      <c r="K79" s="73">
        <v>2</v>
      </c>
    </row>
    <row r="80" spans="2:11" x14ac:dyDescent="0.2">
      <c r="B80" s="60">
        <v>77</v>
      </c>
      <c r="C80" s="61" t="s">
        <v>69</v>
      </c>
      <c r="D80" s="62">
        <v>2.9</v>
      </c>
      <c r="E80" s="62" t="s">
        <v>492</v>
      </c>
      <c r="F80" s="61">
        <v>5</v>
      </c>
      <c r="G80" s="71">
        <v>1.5151515151515151</v>
      </c>
      <c r="H80" s="72" t="s">
        <v>455</v>
      </c>
      <c r="I80" s="72" t="s">
        <v>470</v>
      </c>
      <c r="J80" s="72">
        <v>7</v>
      </c>
      <c r="K80" s="73">
        <v>0.5</v>
      </c>
    </row>
    <row r="81" spans="2:11" x14ac:dyDescent="0.2">
      <c r="B81" s="60">
        <v>78</v>
      </c>
      <c r="C81" s="61" t="s">
        <v>70</v>
      </c>
      <c r="D81" s="62">
        <v>1.9</v>
      </c>
      <c r="E81" s="62" t="s">
        <v>450</v>
      </c>
      <c r="F81" s="61">
        <v>50</v>
      </c>
      <c r="G81" s="71">
        <v>13.998936080857854</v>
      </c>
      <c r="H81" s="72" t="s">
        <v>451</v>
      </c>
      <c r="I81" s="72" t="s">
        <v>463</v>
      </c>
      <c r="J81" s="72" t="s">
        <v>464</v>
      </c>
      <c r="K81" s="73">
        <v>1</v>
      </c>
    </row>
    <row r="82" spans="2:11" x14ac:dyDescent="0.2">
      <c r="B82" s="60">
        <v>79</v>
      </c>
      <c r="C82" s="61" t="s">
        <v>72</v>
      </c>
      <c r="D82" s="62">
        <v>2.6</v>
      </c>
      <c r="E82" s="62" t="s">
        <v>493</v>
      </c>
      <c r="F82" s="61">
        <v>1</v>
      </c>
      <c r="G82" s="71">
        <v>0.26917900403768508</v>
      </c>
      <c r="H82" s="72" t="s">
        <v>451</v>
      </c>
      <c r="I82" s="72" t="s">
        <v>463</v>
      </c>
      <c r="J82" s="72" t="s">
        <v>464</v>
      </c>
      <c r="K82" s="73">
        <v>0.5</v>
      </c>
    </row>
    <row r="83" spans="2:11" x14ac:dyDescent="0.2">
      <c r="B83" s="60">
        <v>80</v>
      </c>
      <c r="C83" s="61" t="s">
        <v>73</v>
      </c>
      <c r="D83" s="62">
        <v>2.7</v>
      </c>
      <c r="E83" s="62" t="s">
        <v>494</v>
      </c>
      <c r="F83" s="61">
        <v>2</v>
      </c>
      <c r="G83" s="71">
        <v>0.76481835564053535</v>
      </c>
      <c r="H83" s="72" t="s">
        <v>451</v>
      </c>
      <c r="I83" s="72" t="s">
        <v>463</v>
      </c>
      <c r="J83" s="72" t="s">
        <v>464</v>
      </c>
      <c r="K83" s="73">
        <v>0.5</v>
      </c>
    </row>
    <row r="84" spans="2:11" x14ac:dyDescent="0.2">
      <c r="B84" s="60">
        <v>81</v>
      </c>
      <c r="C84" s="61" t="s">
        <v>74</v>
      </c>
      <c r="D84" s="62">
        <v>1.5</v>
      </c>
      <c r="E84" s="62" t="s">
        <v>495</v>
      </c>
      <c r="F84" s="61">
        <v>1</v>
      </c>
      <c r="G84" s="71">
        <v>0.27434842249657065</v>
      </c>
      <c r="H84" s="72" t="s">
        <v>454</v>
      </c>
      <c r="I84" s="72" t="s">
        <v>463</v>
      </c>
      <c r="J84" s="72" t="s">
        <v>464</v>
      </c>
      <c r="K84" s="73">
        <v>1</v>
      </c>
    </row>
    <row r="85" spans="2:11" x14ac:dyDescent="0.2">
      <c r="B85" s="60">
        <v>82</v>
      </c>
      <c r="C85" s="61" t="s">
        <v>75</v>
      </c>
      <c r="D85" s="62">
        <v>1.8</v>
      </c>
      <c r="E85" s="62" t="s">
        <v>496</v>
      </c>
      <c r="F85" s="61">
        <v>1</v>
      </c>
      <c r="G85" s="71">
        <v>0.38095238095238093</v>
      </c>
      <c r="H85" s="72" t="s">
        <v>454</v>
      </c>
      <c r="I85" s="72" t="s">
        <v>463</v>
      </c>
      <c r="J85" s="72" t="s">
        <v>464</v>
      </c>
      <c r="K85" s="73">
        <v>1</v>
      </c>
    </row>
    <row r="86" spans="2:11" x14ac:dyDescent="0.2">
      <c r="B86" s="60">
        <v>83</v>
      </c>
      <c r="C86" s="61" t="s">
        <v>76</v>
      </c>
      <c r="D86" s="62">
        <v>1.5</v>
      </c>
      <c r="E86" s="62" t="s">
        <v>497</v>
      </c>
      <c r="F86" s="61">
        <v>3</v>
      </c>
      <c r="G86" s="71">
        <v>0.76045627376425851</v>
      </c>
      <c r="H86" s="72" t="s">
        <v>454</v>
      </c>
      <c r="I86" s="72" t="s">
        <v>463</v>
      </c>
      <c r="J86" s="72" t="s">
        <v>464</v>
      </c>
      <c r="K86" s="73">
        <v>1</v>
      </c>
    </row>
    <row r="87" spans="2:11" x14ac:dyDescent="0.2">
      <c r="B87" s="60">
        <v>84</v>
      </c>
      <c r="C87" s="61" t="s">
        <v>77</v>
      </c>
      <c r="D87" s="62">
        <v>3.11</v>
      </c>
      <c r="E87" s="62" t="s">
        <v>450</v>
      </c>
      <c r="F87" s="61">
        <v>5</v>
      </c>
      <c r="G87" s="71">
        <v>1.4099599571372172</v>
      </c>
      <c r="H87" s="72" t="s">
        <v>454</v>
      </c>
      <c r="I87" s="72" t="s">
        <v>463</v>
      </c>
      <c r="J87" s="72" t="s">
        <v>464</v>
      </c>
      <c r="K87" s="73">
        <v>1</v>
      </c>
    </row>
    <row r="88" spans="2:11" x14ac:dyDescent="0.2">
      <c r="B88" s="60">
        <v>85</v>
      </c>
      <c r="C88" s="61" t="s">
        <v>78</v>
      </c>
      <c r="D88" s="62">
        <v>1.5</v>
      </c>
      <c r="E88" s="62" t="s">
        <v>450</v>
      </c>
      <c r="F88" s="61">
        <v>10</v>
      </c>
      <c r="G88" s="71">
        <v>2.8126230522585365</v>
      </c>
      <c r="H88" s="72" t="s">
        <v>454</v>
      </c>
      <c r="I88" s="72" t="s">
        <v>463</v>
      </c>
      <c r="J88" s="72" t="s">
        <v>464</v>
      </c>
      <c r="K88" s="73">
        <v>1</v>
      </c>
    </row>
    <row r="89" spans="2:11" x14ac:dyDescent="0.2">
      <c r="B89" s="60">
        <v>86</v>
      </c>
      <c r="C89" s="61" t="s">
        <v>79</v>
      </c>
      <c r="D89" s="62">
        <v>1.9</v>
      </c>
      <c r="E89" s="62" t="s">
        <v>450</v>
      </c>
      <c r="F89" s="61">
        <v>200</v>
      </c>
      <c r="G89" s="71">
        <v>46.138762327700562</v>
      </c>
      <c r="H89" s="72" t="s">
        <v>451</v>
      </c>
      <c r="I89" s="72" t="s">
        <v>498</v>
      </c>
      <c r="J89" s="72">
        <v>0</v>
      </c>
      <c r="K89" s="73">
        <v>0</v>
      </c>
    </row>
    <row r="90" spans="2:11" x14ac:dyDescent="0.2">
      <c r="B90" s="60">
        <v>87</v>
      </c>
      <c r="C90" s="61" t="s">
        <v>80</v>
      </c>
      <c r="D90" s="62">
        <v>1.1100000000000001</v>
      </c>
      <c r="E90" s="62" t="s">
        <v>499</v>
      </c>
      <c r="F90" s="61">
        <v>3</v>
      </c>
      <c r="G90" s="71">
        <v>0.8534850640113798</v>
      </c>
      <c r="H90" s="72" t="s">
        <v>451</v>
      </c>
      <c r="I90" s="72" t="s">
        <v>459</v>
      </c>
      <c r="J90" s="72">
        <v>33</v>
      </c>
      <c r="K90" s="73">
        <v>1</v>
      </c>
    </row>
    <row r="91" spans="2:11" x14ac:dyDescent="0.2">
      <c r="B91" s="60">
        <v>88</v>
      </c>
      <c r="C91" s="61" t="s">
        <v>81</v>
      </c>
      <c r="D91" s="62">
        <v>2.8</v>
      </c>
      <c r="E91" s="62" t="s">
        <v>450</v>
      </c>
      <c r="F91" s="61">
        <v>10</v>
      </c>
      <c r="G91" s="71">
        <v>3.3808340517605693</v>
      </c>
      <c r="H91" s="72" t="s">
        <v>451</v>
      </c>
      <c r="I91" s="72" t="s">
        <v>481</v>
      </c>
      <c r="J91" s="72">
        <v>24</v>
      </c>
      <c r="K91" s="73">
        <v>1</v>
      </c>
    </row>
    <row r="92" spans="2:11" x14ac:dyDescent="0.2">
      <c r="B92" s="60">
        <v>89</v>
      </c>
      <c r="C92" s="61" t="s">
        <v>82</v>
      </c>
      <c r="D92" s="62">
        <v>3.8</v>
      </c>
      <c r="E92" s="62" t="s">
        <v>500</v>
      </c>
      <c r="F92" s="61">
        <v>50</v>
      </c>
      <c r="G92" s="71">
        <v>11.764705882352942</v>
      </c>
      <c r="H92" s="72" t="s">
        <v>454</v>
      </c>
      <c r="I92" s="72" t="s">
        <v>501</v>
      </c>
      <c r="J92" s="72" t="s">
        <v>502</v>
      </c>
      <c r="K92" s="73">
        <v>0.5</v>
      </c>
    </row>
    <row r="93" spans="2:11" x14ac:dyDescent="0.2">
      <c r="B93" s="60">
        <v>90</v>
      </c>
      <c r="C93" s="61" t="s">
        <v>83</v>
      </c>
      <c r="D93" s="62">
        <v>18.12</v>
      </c>
      <c r="E93" s="62" t="s">
        <v>450</v>
      </c>
      <c r="F93" s="61">
        <v>300</v>
      </c>
      <c r="G93" s="71">
        <v>83.844552200220789</v>
      </c>
      <c r="H93" s="72" t="s">
        <v>458</v>
      </c>
      <c r="I93" s="72" t="s">
        <v>461</v>
      </c>
      <c r="J93" s="72">
        <v>95</v>
      </c>
      <c r="K93" s="73">
        <v>3</v>
      </c>
    </row>
    <row r="94" spans="2:11" x14ac:dyDescent="0.2">
      <c r="B94" s="60">
        <v>91</v>
      </c>
      <c r="C94" s="61" t="s">
        <v>84</v>
      </c>
      <c r="D94" s="62">
        <v>4.7</v>
      </c>
      <c r="E94" s="62" t="s">
        <v>450</v>
      </c>
      <c r="F94" s="61">
        <v>5</v>
      </c>
      <c r="G94" s="71">
        <v>1.2864549161874621</v>
      </c>
      <c r="H94" s="72" t="s">
        <v>451</v>
      </c>
      <c r="I94" s="72" t="s">
        <v>456</v>
      </c>
      <c r="J94" s="72" t="s">
        <v>457</v>
      </c>
      <c r="K94" s="73">
        <v>0.125</v>
      </c>
    </row>
    <row r="95" spans="2:11" x14ac:dyDescent="0.2">
      <c r="B95" s="60">
        <v>92</v>
      </c>
      <c r="C95" s="61" t="s">
        <v>85</v>
      </c>
      <c r="D95" s="62">
        <v>1.5</v>
      </c>
      <c r="E95" s="62" t="s">
        <v>450</v>
      </c>
      <c r="F95" s="61">
        <v>10</v>
      </c>
      <c r="G95" s="71">
        <v>2.4932992582434705</v>
      </c>
      <c r="H95" s="72" t="s">
        <v>455</v>
      </c>
      <c r="I95" s="72" t="s">
        <v>456</v>
      </c>
      <c r="J95" s="72" t="s">
        <v>457</v>
      </c>
      <c r="K95" s="73">
        <v>0.125</v>
      </c>
    </row>
    <row r="96" spans="2:11" x14ac:dyDescent="0.2">
      <c r="B96" s="60">
        <v>93</v>
      </c>
      <c r="C96" s="61" t="s">
        <v>86</v>
      </c>
      <c r="D96" s="62">
        <v>2.8</v>
      </c>
      <c r="E96" s="62" t="s">
        <v>450</v>
      </c>
      <c r="F96" s="61">
        <v>10</v>
      </c>
      <c r="G96" s="71">
        <v>2.8079239614191249</v>
      </c>
      <c r="H96" s="72" t="s">
        <v>454</v>
      </c>
      <c r="I96" s="72" t="s">
        <v>459</v>
      </c>
      <c r="J96" s="72">
        <v>30</v>
      </c>
      <c r="K96" s="73">
        <v>2</v>
      </c>
    </row>
    <row r="97" spans="2:11" x14ac:dyDescent="0.2">
      <c r="B97" s="60">
        <v>94</v>
      </c>
      <c r="C97" s="61" t="s">
        <v>87</v>
      </c>
      <c r="D97" s="62">
        <v>1.5</v>
      </c>
      <c r="E97" s="62" t="s">
        <v>503</v>
      </c>
      <c r="F97" s="61">
        <v>3</v>
      </c>
      <c r="G97" s="71">
        <v>1.2526096033402923</v>
      </c>
      <c r="H97" s="72" t="s">
        <v>454</v>
      </c>
      <c r="I97" s="72" t="s">
        <v>481</v>
      </c>
      <c r="J97" s="72">
        <v>20</v>
      </c>
      <c r="K97" s="73">
        <v>2</v>
      </c>
    </row>
    <row r="98" spans="2:11" x14ac:dyDescent="0.2">
      <c r="B98" s="60">
        <v>95</v>
      </c>
      <c r="C98" s="61" t="s">
        <v>88</v>
      </c>
      <c r="D98" s="62">
        <v>2.4</v>
      </c>
      <c r="E98" s="62" t="s">
        <v>504</v>
      </c>
      <c r="F98" s="61">
        <v>3</v>
      </c>
      <c r="G98" s="71">
        <v>0.75</v>
      </c>
      <c r="H98" s="72" t="s">
        <v>454</v>
      </c>
      <c r="I98" s="72" t="s">
        <v>459</v>
      </c>
      <c r="J98" s="72">
        <v>33</v>
      </c>
      <c r="K98" s="73">
        <v>2</v>
      </c>
    </row>
    <row r="99" spans="2:11" x14ac:dyDescent="0.2">
      <c r="B99" s="60">
        <v>96</v>
      </c>
      <c r="C99" s="61" t="s">
        <v>89</v>
      </c>
      <c r="D99" s="62">
        <v>1.8</v>
      </c>
      <c r="E99" s="62" t="s">
        <v>505</v>
      </c>
      <c r="F99" s="61">
        <v>25</v>
      </c>
      <c r="G99" s="71">
        <v>4.8262548262548259</v>
      </c>
      <c r="H99" s="72" t="s">
        <v>455</v>
      </c>
      <c r="I99" s="72" t="s">
        <v>461</v>
      </c>
      <c r="J99" s="72">
        <v>76</v>
      </c>
      <c r="K99" s="73">
        <v>1</v>
      </c>
    </row>
    <row r="100" spans="2:11" x14ac:dyDescent="0.2">
      <c r="B100" s="60">
        <v>97</v>
      </c>
      <c r="C100" s="61" t="s">
        <v>395</v>
      </c>
      <c r="D100" s="62">
        <v>1.3</v>
      </c>
      <c r="E100" s="62" t="s">
        <v>450</v>
      </c>
      <c r="F100" s="61">
        <v>50</v>
      </c>
      <c r="G100" s="71">
        <v>12.85776737727261</v>
      </c>
      <c r="H100" s="72" t="s">
        <v>455</v>
      </c>
      <c r="I100" s="72" t="s">
        <v>506</v>
      </c>
      <c r="J100" s="72">
        <v>3</v>
      </c>
      <c r="K100" s="73">
        <v>2</v>
      </c>
    </row>
    <row r="101" spans="2:11" x14ac:dyDescent="0.2">
      <c r="B101" s="60">
        <v>98</v>
      </c>
      <c r="C101" s="61" t="s">
        <v>396</v>
      </c>
      <c r="D101" s="62">
        <v>1.3</v>
      </c>
      <c r="E101" s="62" t="s">
        <v>450</v>
      </c>
      <c r="F101" s="61">
        <v>50</v>
      </c>
      <c r="G101" s="71">
        <v>12.848350914160168</v>
      </c>
      <c r="H101" s="72" t="s">
        <v>451</v>
      </c>
      <c r="I101" s="72" t="s">
        <v>506</v>
      </c>
      <c r="J101" s="72">
        <v>3</v>
      </c>
      <c r="K101" s="73">
        <v>2</v>
      </c>
    </row>
    <row r="102" spans="2:11" x14ac:dyDescent="0.2">
      <c r="B102" s="60">
        <v>99</v>
      </c>
      <c r="C102" s="61" t="s">
        <v>394</v>
      </c>
      <c r="D102" s="62">
        <v>2.1</v>
      </c>
      <c r="E102" s="62" t="s">
        <v>450</v>
      </c>
      <c r="F102" s="61">
        <v>50</v>
      </c>
      <c r="G102" s="71">
        <v>12.853305227439236</v>
      </c>
      <c r="H102" s="72" t="s">
        <v>454</v>
      </c>
      <c r="I102" s="72" t="s">
        <v>452</v>
      </c>
      <c r="J102" s="72" t="s">
        <v>453</v>
      </c>
      <c r="K102" s="73">
        <v>0.125</v>
      </c>
    </row>
    <row r="103" spans="2:11" x14ac:dyDescent="0.2">
      <c r="B103" s="60">
        <v>100</v>
      </c>
      <c r="C103" s="61" t="s">
        <v>90</v>
      </c>
      <c r="D103" s="62">
        <v>1.5</v>
      </c>
      <c r="E103" s="62" t="s">
        <v>507</v>
      </c>
      <c r="F103" s="61">
        <v>15</v>
      </c>
      <c r="G103" s="71">
        <v>3.0991735537190084</v>
      </c>
      <c r="H103" s="72" t="s">
        <v>454</v>
      </c>
      <c r="I103" s="72" t="s">
        <v>470</v>
      </c>
      <c r="J103" s="72">
        <v>7</v>
      </c>
      <c r="K103" s="73">
        <v>2</v>
      </c>
    </row>
    <row r="104" spans="2:11" x14ac:dyDescent="0.2">
      <c r="B104" s="60">
        <v>101</v>
      </c>
      <c r="C104" s="61" t="s">
        <v>91</v>
      </c>
      <c r="D104" s="62">
        <v>3.1</v>
      </c>
      <c r="E104" s="62" t="s">
        <v>508</v>
      </c>
      <c r="F104" s="61">
        <v>20</v>
      </c>
      <c r="G104" s="71">
        <v>0.66666666666666663</v>
      </c>
      <c r="H104" s="72" t="s">
        <v>455</v>
      </c>
      <c r="I104" s="72" t="s">
        <v>481</v>
      </c>
      <c r="J104" s="72">
        <v>21</v>
      </c>
      <c r="K104" s="73">
        <v>2</v>
      </c>
    </row>
    <row r="105" spans="2:11" x14ac:dyDescent="0.2">
      <c r="B105" s="60">
        <v>102</v>
      </c>
      <c r="C105" s="61" t="s">
        <v>92</v>
      </c>
      <c r="D105" s="62">
        <v>2.12</v>
      </c>
      <c r="E105" s="62" t="s">
        <v>509</v>
      </c>
      <c r="F105" s="61">
        <v>5</v>
      </c>
      <c r="G105" s="71">
        <v>0.88495575221238942</v>
      </c>
      <c r="H105" s="72" t="s">
        <v>455</v>
      </c>
      <c r="I105" s="72" t="s">
        <v>461</v>
      </c>
      <c r="J105" s="72">
        <v>95</v>
      </c>
      <c r="K105" s="73">
        <v>2</v>
      </c>
    </row>
    <row r="106" spans="2:11" x14ac:dyDescent="0.2">
      <c r="B106" s="60">
        <v>103</v>
      </c>
      <c r="C106" s="61" t="s">
        <v>93</v>
      </c>
      <c r="D106" s="62">
        <v>3.6</v>
      </c>
      <c r="E106" s="62" t="s">
        <v>510</v>
      </c>
      <c r="F106" s="61">
        <v>3</v>
      </c>
      <c r="G106" s="71">
        <v>0.62047569803516034</v>
      </c>
      <c r="H106" s="72" t="s">
        <v>455</v>
      </c>
      <c r="I106" s="72" t="s">
        <v>461</v>
      </c>
      <c r="J106" s="72">
        <v>95</v>
      </c>
      <c r="K106" s="73">
        <v>2</v>
      </c>
    </row>
    <row r="107" spans="2:11" x14ac:dyDescent="0.2">
      <c r="B107" s="60">
        <v>104</v>
      </c>
      <c r="C107" s="61" t="s">
        <v>367</v>
      </c>
      <c r="D107" s="62">
        <v>1.7</v>
      </c>
      <c r="E107" s="62" t="s">
        <v>511</v>
      </c>
      <c r="F107" s="61">
        <v>3</v>
      </c>
      <c r="G107" s="71">
        <v>0.68965517241379315</v>
      </c>
      <c r="H107" s="72" t="s">
        <v>455</v>
      </c>
      <c r="I107" s="72" t="s">
        <v>489</v>
      </c>
      <c r="J107" s="72">
        <v>36</v>
      </c>
      <c r="K107" s="73">
        <v>2</v>
      </c>
    </row>
    <row r="108" spans="2:11" x14ac:dyDescent="0.2">
      <c r="B108" s="60">
        <v>105</v>
      </c>
      <c r="C108" s="61" t="s">
        <v>94</v>
      </c>
      <c r="D108" s="62">
        <v>1.5</v>
      </c>
      <c r="E108" s="62" t="s">
        <v>512</v>
      </c>
      <c r="F108" s="61">
        <v>3</v>
      </c>
      <c r="G108" s="71">
        <v>0.64377682403433478</v>
      </c>
      <c r="H108" s="72" t="s">
        <v>451</v>
      </c>
      <c r="I108" s="72" t="s">
        <v>489</v>
      </c>
      <c r="J108" s="72">
        <v>23</v>
      </c>
      <c r="K108" s="73">
        <v>1</v>
      </c>
    </row>
    <row r="109" spans="2:11" x14ac:dyDescent="0.2">
      <c r="B109" s="60">
        <v>106</v>
      </c>
      <c r="C109" s="61" t="s">
        <v>95</v>
      </c>
      <c r="D109" s="62">
        <v>2.7</v>
      </c>
      <c r="E109" s="62" t="s">
        <v>513</v>
      </c>
      <c r="F109" s="61">
        <v>10</v>
      </c>
      <c r="G109" s="71">
        <v>2.2522522522522523</v>
      </c>
      <c r="H109" s="72" t="s">
        <v>454</v>
      </c>
      <c r="I109" s="72" t="s">
        <v>461</v>
      </c>
      <c r="J109" s="72">
        <v>95</v>
      </c>
      <c r="K109" s="73">
        <v>1</v>
      </c>
    </row>
    <row r="110" spans="2:11" x14ac:dyDescent="0.2">
      <c r="B110" s="60">
        <v>107</v>
      </c>
      <c r="C110" s="61" t="s">
        <v>96</v>
      </c>
      <c r="D110" s="62">
        <v>1.5</v>
      </c>
      <c r="E110" s="62" t="s">
        <v>514</v>
      </c>
      <c r="F110" s="61">
        <v>2</v>
      </c>
      <c r="G110" s="71">
        <v>0.36429872495446264</v>
      </c>
      <c r="H110" s="72" t="s">
        <v>455</v>
      </c>
      <c r="I110" s="72" t="s">
        <v>459</v>
      </c>
      <c r="J110" s="72">
        <v>33</v>
      </c>
      <c r="K110" s="73">
        <v>2</v>
      </c>
    </row>
    <row r="111" spans="2:11" x14ac:dyDescent="0.2">
      <c r="B111" s="60">
        <v>108</v>
      </c>
      <c r="C111" s="61" t="s">
        <v>98</v>
      </c>
      <c r="D111" s="62">
        <v>1.4</v>
      </c>
      <c r="E111" s="62" t="s">
        <v>450</v>
      </c>
      <c r="F111" s="61">
        <v>40</v>
      </c>
      <c r="G111" s="71">
        <v>9.0321997922594051</v>
      </c>
      <c r="H111" s="72" t="s">
        <v>458</v>
      </c>
      <c r="I111" s="72" t="s">
        <v>456</v>
      </c>
      <c r="J111" s="72" t="s">
        <v>457</v>
      </c>
      <c r="K111" s="73">
        <v>0.125</v>
      </c>
    </row>
    <row r="112" spans="2:11" x14ac:dyDescent="0.2">
      <c r="B112" s="60">
        <v>109</v>
      </c>
      <c r="C112" s="61" t="s">
        <v>99</v>
      </c>
      <c r="D112" s="62">
        <v>1.4</v>
      </c>
      <c r="E112" s="62" t="s">
        <v>450</v>
      </c>
      <c r="F112" s="61">
        <v>20</v>
      </c>
      <c r="G112" s="71">
        <v>4.6083480224426552</v>
      </c>
      <c r="H112" s="72" t="s">
        <v>455</v>
      </c>
      <c r="I112" s="72" t="s">
        <v>456</v>
      </c>
      <c r="J112" s="72" t="s">
        <v>457</v>
      </c>
      <c r="K112" s="73">
        <v>0.125</v>
      </c>
    </row>
    <row r="113" spans="2:11" x14ac:dyDescent="0.2">
      <c r="B113" s="60">
        <v>110</v>
      </c>
      <c r="C113" s="61" t="s">
        <v>100</v>
      </c>
      <c r="D113" s="62">
        <v>1.4</v>
      </c>
      <c r="E113" s="62" t="s">
        <v>450</v>
      </c>
      <c r="F113" s="61">
        <v>25</v>
      </c>
      <c r="G113" s="71">
        <v>5.6495260047681999</v>
      </c>
      <c r="H113" s="72" t="s">
        <v>455</v>
      </c>
      <c r="I113" s="72" t="s">
        <v>456</v>
      </c>
      <c r="J113" s="72" t="s">
        <v>457</v>
      </c>
      <c r="K113" s="73">
        <v>0.125</v>
      </c>
    </row>
    <row r="114" spans="2:11" x14ac:dyDescent="0.2">
      <c r="B114" s="60">
        <v>111</v>
      </c>
      <c r="C114" s="61" t="s">
        <v>101</v>
      </c>
      <c r="D114" s="62">
        <v>1.4</v>
      </c>
      <c r="E114" s="62" t="s">
        <v>450</v>
      </c>
      <c r="F114" s="61">
        <v>15</v>
      </c>
      <c r="G114" s="71">
        <v>3.3973930670532146</v>
      </c>
      <c r="H114" s="72" t="s">
        <v>455</v>
      </c>
      <c r="I114" s="72" t="s">
        <v>456</v>
      </c>
      <c r="J114" s="72" t="s">
        <v>457</v>
      </c>
      <c r="K114" s="73">
        <v>0.125</v>
      </c>
    </row>
    <row r="115" spans="2:11" x14ac:dyDescent="0.2">
      <c r="B115" s="60">
        <v>112</v>
      </c>
      <c r="C115" s="61" t="s">
        <v>102</v>
      </c>
      <c r="D115" s="62">
        <v>1.4</v>
      </c>
      <c r="E115" s="62" t="s">
        <v>450</v>
      </c>
      <c r="F115" s="61">
        <v>10</v>
      </c>
      <c r="G115" s="71">
        <v>2.241725231738346</v>
      </c>
      <c r="H115" s="72" t="s">
        <v>455</v>
      </c>
      <c r="I115" s="72" t="s">
        <v>456</v>
      </c>
      <c r="J115" s="72" t="s">
        <v>457</v>
      </c>
      <c r="K115" s="73">
        <v>0.125</v>
      </c>
    </row>
    <row r="116" spans="2:11" x14ac:dyDescent="0.2">
      <c r="B116" s="60">
        <v>113</v>
      </c>
      <c r="C116" s="61" t="s">
        <v>103</v>
      </c>
      <c r="D116" s="62">
        <v>1.4</v>
      </c>
      <c r="E116" s="62" t="s">
        <v>450</v>
      </c>
      <c r="F116" s="61">
        <v>10</v>
      </c>
      <c r="G116" s="71">
        <v>2.242127330411094</v>
      </c>
      <c r="H116" s="72" t="s">
        <v>451</v>
      </c>
      <c r="I116" s="72" t="s">
        <v>456</v>
      </c>
      <c r="J116" s="72" t="s">
        <v>457</v>
      </c>
      <c r="K116" s="73">
        <v>0.125</v>
      </c>
    </row>
    <row r="117" spans="2:11" x14ac:dyDescent="0.2">
      <c r="B117" s="60">
        <v>114</v>
      </c>
      <c r="C117" s="61" t="s">
        <v>104</v>
      </c>
      <c r="D117" s="62">
        <v>2.4</v>
      </c>
      <c r="E117" s="62" t="s">
        <v>450</v>
      </c>
      <c r="F117" s="61">
        <v>20</v>
      </c>
      <c r="G117" s="71">
        <v>4.4836012285067364</v>
      </c>
      <c r="H117" s="72" t="s">
        <v>455</v>
      </c>
      <c r="I117" s="72" t="s">
        <v>456</v>
      </c>
      <c r="J117" s="72" t="s">
        <v>457</v>
      </c>
      <c r="K117" s="73">
        <v>0.25</v>
      </c>
    </row>
    <row r="118" spans="2:11" x14ac:dyDescent="0.2">
      <c r="B118" s="60">
        <v>115</v>
      </c>
      <c r="C118" s="61" t="s">
        <v>105</v>
      </c>
      <c r="D118" s="62">
        <v>2.4</v>
      </c>
      <c r="E118" s="62" t="s">
        <v>450</v>
      </c>
      <c r="F118" s="61">
        <v>25</v>
      </c>
      <c r="G118" s="71">
        <v>5.6043758967001436</v>
      </c>
      <c r="H118" s="72" t="s">
        <v>451</v>
      </c>
      <c r="I118" s="72" t="s">
        <v>456</v>
      </c>
      <c r="J118" s="72" t="s">
        <v>457</v>
      </c>
      <c r="K118" s="73">
        <v>0.125</v>
      </c>
    </row>
    <row r="119" spans="2:11" x14ac:dyDescent="0.2">
      <c r="B119" s="60">
        <v>116</v>
      </c>
      <c r="C119" s="61" t="s">
        <v>106</v>
      </c>
      <c r="D119" s="62">
        <v>1.4</v>
      </c>
      <c r="E119" s="62" t="s">
        <v>450</v>
      </c>
      <c r="F119" s="61">
        <v>10</v>
      </c>
      <c r="G119" s="71">
        <v>2.242127330411094</v>
      </c>
      <c r="H119" s="72" t="s">
        <v>451</v>
      </c>
      <c r="I119" s="72" t="s">
        <v>456</v>
      </c>
      <c r="J119" s="72" t="s">
        <v>457</v>
      </c>
      <c r="K119" s="73">
        <v>0.125</v>
      </c>
    </row>
    <row r="120" spans="2:11" x14ac:dyDescent="0.2">
      <c r="B120" s="60">
        <v>117</v>
      </c>
      <c r="C120" s="61" t="s">
        <v>107</v>
      </c>
      <c r="D120" s="62">
        <v>1.4</v>
      </c>
      <c r="E120" s="62" t="s">
        <v>450</v>
      </c>
      <c r="F120" s="61">
        <v>10</v>
      </c>
      <c r="G120" s="71">
        <v>2.2410470171664203</v>
      </c>
      <c r="H120" s="72" t="s">
        <v>451</v>
      </c>
      <c r="I120" s="72" t="s">
        <v>456</v>
      </c>
      <c r="J120" s="72" t="s">
        <v>457</v>
      </c>
      <c r="K120" s="73">
        <v>0.125</v>
      </c>
    </row>
    <row r="121" spans="2:11" x14ac:dyDescent="0.2">
      <c r="B121" s="60">
        <v>118</v>
      </c>
      <c r="C121" s="61" t="s">
        <v>108</v>
      </c>
      <c r="D121" s="62">
        <v>18.12</v>
      </c>
      <c r="E121" s="62" t="s">
        <v>450</v>
      </c>
      <c r="F121" s="61">
        <v>5</v>
      </c>
      <c r="G121" s="71">
        <v>1.0988769477593898</v>
      </c>
      <c r="H121" s="72" t="s">
        <v>451</v>
      </c>
      <c r="I121" s="72" t="s">
        <v>456</v>
      </c>
      <c r="J121" s="72" t="s">
        <v>457</v>
      </c>
      <c r="K121" s="73">
        <v>0.125</v>
      </c>
    </row>
    <row r="122" spans="2:11" x14ac:dyDescent="0.2">
      <c r="B122" s="60">
        <v>119</v>
      </c>
      <c r="C122" s="61" t="s">
        <v>109</v>
      </c>
      <c r="D122" s="62">
        <v>3.5</v>
      </c>
      <c r="E122" s="62" t="s">
        <v>515</v>
      </c>
      <c r="F122" s="61">
        <v>5</v>
      </c>
      <c r="G122" s="71">
        <v>1.607717041800643</v>
      </c>
      <c r="H122" s="72" t="s">
        <v>451</v>
      </c>
      <c r="I122" s="72" t="s">
        <v>466</v>
      </c>
      <c r="J122" s="72">
        <v>20</v>
      </c>
      <c r="K122" s="73">
        <v>1</v>
      </c>
    </row>
    <row r="123" spans="2:11" x14ac:dyDescent="0.2">
      <c r="B123" s="60">
        <v>120</v>
      </c>
      <c r="C123" s="61" t="s">
        <v>110</v>
      </c>
      <c r="D123" s="62">
        <v>2.5</v>
      </c>
      <c r="E123" s="62" t="s">
        <v>516</v>
      </c>
      <c r="F123" s="61">
        <v>10</v>
      </c>
      <c r="G123" s="71">
        <v>2.1367521367521367</v>
      </c>
      <c r="H123" s="72" t="s">
        <v>451</v>
      </c>
      <c r="I123" s="72" t="s">
        <v>463</v>
      </c>
      <c r="J123" s="72" t="s">
        <v>464</v>
      </c>
      <c r="K123" s="73">
        <v>2</v>
      </c>
    </row>
    <row r="124" spans="2:11" x14ac:dyDescent="0.2">
      <c r="B124" s="60">
        <v>121</v>
      </c>
      <c r="C124" s="61" t="s">
        <v>517</v>
      </c>
      <c r="D124" s="62">
        <v>3.2</v>
      </c>
      <c r="E124" s="62" t="s">
        <v>450</v>
      </c>
      <c r="F124" s="61">
        <v>50</v>
      </c>
      <c r="G124" s="71">
        <v>6.8753566591266919</v>
      </c>
      <c r="H124" s="72" t="s">
        <v>455</v>
      </c>
      <c r="I124" s="72" t="s">
        <v>456</v>
      </c>
      <c r="J124" s="72" t="s">
        <v>457</v>
      </c>
      <c r="K124" s="73">
        <v>0.125</v>
      </c>
    </row>
    <row r="125" spans="2:11" x14ac:dyDescent="0.2">
      <c r="B125" s="60">
        <v>122</v>
      </c>
      <c r="C125" s="61" t="s">
        <v>518</v>
      </c>
      <c r="D125" s="62">
        <v>3.2</v>
      </c>
      <c r="E125" s="62" t="s">
        <v>450</v>
      </c>
      <c r="F125" s="61">
        <v>50</v>
      </c>
      <c r="G125" s="71">
        <v>6.8769642329090246</v>
      </c>
      <c r="H125" s="72" t="s">
        <v>451</v>
      </c>
      <c r="I125" s="72" t="s">
        <v>456</v>
      </c>
      <c r="J125" s="72" t="s">
        <v>457</v>
      </c>
      <c r="K125" s="73">
        <v>0.125</v>
      </c>
    </row>
    <row r="126" spans="2:11" x14ac:dyDescent="0.2">
      <c r="B126" s="60">
        <v>123</v>
      </c>
      <c r="C126" s="61" t="s">
        <v>111</v>
      </c>
      <c r="D126" s="62">
        <v>1.5</v>
      </c>
      <c r="E126" s="62" t="s">
        <v>450</v>
      </c>
      <c r="F126" s="61">
        <v>50</v>
      </c>
      <c r="G126" s="71">
        <v>12.557923421782974</v>
      </c>
      <c r="H126" s="72" t="s">
        <v>455</v>
      </c>
      <c r="I126" s="72" t="s">
        <v>456</v>
      </c>
      <c r="J126" s="72" t="s">
        <v>457</v>
      </c>
      <c r="K126" s="73">
        <v>0.125</v>
      </c>
    </row>
    <row r="127" spans="2:11" x14ac:dyDescent="0.2">
      <c r="B127" s="60">
        <v>124</v>
      </c>
      <c r="C127" s="61" t="s">
        <v>112</v>
      </c>
      <c r="D127" s="62">
        <v>1.9</v>
      </c>
      <c r="E127" s="62" t="s">
        <v>450</v>
      </c>
      <c r="F127" s="61">
        <v>20</v>
      </c>
      <c r="G127" s="71">
        <v>5.4280712705757823</v>
      </c>
      <c r="H127" s="72" t="s">
        <v>458</v>
      </c>
      <c r="I127" s="72" t="s">
        <v>456</v>
      </c>
      <c r="J127" s="72" t="s">
        <v>457</v>
      </c>
      <c r="K127" s="73">
        <v>0.125</v>
      </c>
    </row>
    <row r="128" spans="2:11" x14ac:dyDescent="0.2">
      <c r="B128" s="60">
        <v>125</v>
      </c>
      <c r="C128" s="61" t="s">
        <v>113</v>
      </c>
      <c r="D128" s="62">
        <v>1.5</v>
      </c>
      <c r="E128" s="62" t="s">
        <v>450</v>
      </c>
      <c r="F128" s="61">
        <v>50</v>
      </c>
      <c r="G128" s="71">
        <v>13.213530655391121</v>
      </c>
      <c r="H128" s="72" t="s">
        <v>458</v>
      </c>
      <c r="I128" s="72" t="s">
        <v>456</v>
      </c>
      <c r="J128" s="72" t="s">
        <v>457</v>
      </c>
      <c r="K128" s="73">
        <v>0.25</v>
      </c>
    </row>
    <row r="129" spans="2:11" x14ac:dyDescent="0.2">
      <c r="B129" s="60">
        <v>126</v>
      </c>
      <c r="C129" s="61" t="s">
        <v>114</v>
      </c>
      <c r="D129" s="62">
        <v>1.4</v>
      </c>
      <c r="E129" s="62" t="s">
        <v>450</v>
      </c>
      <c r="F129" s="61">
        <v>150</v>
      </c>
      <c r="G129" s="71">
        <v>39.171138705002157</v>
      </c>
      <c r="H129" s="72" t="s">
        <v>469</v>
      </c>
      <c r="I129" s="72" t="s">
        <v>456</v>
      </c>
      <c r="J129" s="72" t="s">
        <v>457</v>
      </c>
      <c r="K129" s="73">
        <v>0.25</v>
      </c>
    </row>
    <row r="130" spans="2:11" x14ac:dyDescent="0.2">
      <c r="B130" s="60">
        <v>127</v>
      </c>
      <c r="C130" s="61" t="s">
        <v>115</v>
      </c>
      <c r="D130" s="62">
        <v>1.8</v>
      </c>
      <c r="E130" s="62" t="s">
        <v>450</v>
      </c>
      <c r="F130" s="61">
        <v>5</v>
      </c>
      <c r="G130" s="71">
        <v>1.2394184648562894</v>
      </c>
      <c r="H130" s="72" t="s">
        <v>455</v>
      </c>
      <c r="I130" s="72" t="s">
        <v>456</v>
      </c>
      <c r="J130" s="72" t="s">
        <v>457</v>
      </c>
      <c r="K130" s="73">
        <v>0.5</v>
      </c>
    </row>
    <row r="131" spans="2:11" x14ac:dyDescent="0.2">
      <c r="B131" s="60">
        <v>128</v>
      </c>
      <c r="C131" s="61" t="s">
        <v>406</v>
      </c>
      <c r="D131" s="62">
        <v>10.3</v>
      </c>
      <c r="E131" s="62" t="s">
        <v>450</v>
      </c>
      <c r="F131" s="61">
        <v>50</v>
      </c>
      <c r="G131" s="71">
        <v>12.716821811892771</v>
      </c>
      <c r="H131" s="72" t="s">
        <v>458</v>
      </c>
      <c r="I131" s="72" t="s">
        <v>456</v>
      </c>
      <c r="J131" s="72" t="s">
        <v>457</v>
      </c>
      <c r="K131" s="73">
        <v>0.125</v>
      </c>
    </row>
    <row r="132" spans="2:11" x14ac:dyDescent="0.2">
      <c r="B132" s="60">
        <v>129</v>
      </c>
      <c r="C132" s="61" t="s">
        <v>116</v>
      </c>
      <c r="D132" s="62">
        <v>1.5</v>
      </c>
      <c r="E132" s="62" t="s">
        <v>450</v>
      </c>
      <c r="F132" s="61">
        <v>20</v>
      </c>
      <c r="G132" s="71">
        <v>5.0992440370715038</v>
      </c>
      <c r="H132" s="72" t="s">
        <v>455</v>
      </c>
      <c r="I132" s="72" t="s">
        <v>456</v>
      </c>
      <c r="J132" s="72" t="s">
        <v>457</v>
      </c>
      <c r="K132" s="73">
        <v>0.125</v>
      </c>
    </row>
    <row r="133" spans="2:11" x14ac:dyDescent="0.2">
      <c r="B133" s="60">
        <v>130</v>
      </c>
      <c r="C133" s="61" t="s">
        <v>117</v>
      </c>
      <c r="D133" s="62">
        <v>1.5</v>
      </c>
      <c r="E133" s="62" t="s">
        <v>519</v>
      </c>
      <c r="F133" s="61">
        <v>20</v>
      </c>
      <c r="G133" s="71">
        <v>5.2151238591916558</v>
      </c>
      <c r="H133" s="72" t="s">
        <v>451</v>
      </c>
      <c r="I133" s="72" t="s">
        <v>456</v>
      </c>
      <c r="J133" s="72" t="s">
        <v>457</v>
      </c>
      <c r="K133" s="73">
        <v>0.125</v>
      </c>
    </row>
    <row r="134" spans="2:11" x14ac:dyDescent="0.2">
      <c r="B134" s="60">
        <v>131</v>
      </c>
      <c r="C134" s="61" t="s">
        <v>118</v>
      </c>
      <c r="D134" s="62">
        <v>1.5</v>
      </c>
      <c r="E134" s="62" t="s">
        <v>450</v>
      </c>
      <c r="F134" s="61">
        <v>10</v>
      </c>
      <c r="G134" s="71">
        <v>2.6005773281668532</v>
      </c>
      <c r="H134" s="72" t="s">
        <v>455</v>
      </c>
      <c r="I134" s="72" t="s">
        <v>456</v>
      </c>
      <c r="J134" s="72" t="s">
        <v>457</v>
      </c>
      <c r="K134" s="73">
        <v>0.125</v>
      </c>
    </row>
    <row r="135" spans="2:11" x14ac:dyDescent="0.2">
      <c r="B135" s="60">
        <v>132</v>
      </c>
      <c r="C135" s="61" t="s">
        <v>119</v>
      </c>
      <c r="D135" s="62">
        <v>6.6</v>
      </c>
      <c r="E135" s="62" t="s">
        <v>450</v>
      </c>
      <c r="F135" s="61">
        <v>50</v>
      </c>
      <c r="G135" s="71">
        <v>12.613044410529369</v>
      </c>
      <c r="H135" s="72" t="s">
        <v>451</v>
      </c>
      <c r="I135" s="72" t="s">
        <v>452</v>
      </c>
      <c r="J135" s="72" t="s">
        <v>453</v>
      </c>
      <c r="K135" s="73">
        <v>0.125</v>
      </c>
    </row>
    <row r="136" spans="2:11" x14ac:dyDescent="0.2">
      <c r="B136" s="60">
        <v>133</v>
      </c>
      <c r="C136" s="61" t="s">
        <v>120</v>
      </c>
      <c r="D136" s="62">
        <v>1.6</v>
      </c>
      <c r="E136" s="62" t="s">
        <v>450</v>
      </c>
      <c r="F136" s="61">
        <v>25</v>
      </c>
      <c r="G136" s="71">
        <v>6.2384588511254178</v>
      </c>
      <c r="H136" s="72" t="s">
        <v>455</v>
      </c>
      <c r="I136" s="72" t="s">
        <v>456</v>
      </c>
      <c r="J136" s="72" t="s">
        <v>457</v>
      </c>
      <c r="K136" s="73">
        <v>0.125</v>
      </c>
    </row>
    <row r="137" spans="2:11" x14ac:dyDescent="0.2">
      <c r="B137" s="60">
        <v>134</v>
      </c>
      <c r="C137" s="61" t="s">
        <v>121</v>
      </c>
      <c r="D137" s="62">
        <v>7.8</v>
      </c>
      <c r="E137" s="62" t="s">
        <v>450</v>
      </c>
      <c r="F137" s="61">
        <v>5</v>
      </c>
      <c r="G137" s="71">
        <v>1.302185066541657</v>
      </c>
      <c r="H137" s="72" t="s">
        <v>455</v>
      </c>
      <c r="I137" s="72" t="s">
        <v>456</v>
      </c>
      <c r="J137" s="72" t="s">
        <v>457</v>
      </c>
      <c r="K137" s="73">
        <v>0.125</v>
      </c>
    </row>
    <row r="138" spans="2:11" x14ac:dyDescent="0.2">
      <c r="B138" s="60">
        <v>135</v>
      </c>
      <c r="C138" s="61" t="s">
        <v>520</v>
      </c>
      <c r="D138" s="62">
        <v>11.6</v>
      </c>
      <c r="E138" s="62" t="s">
        <v>450</v>
      </c>
      <c r="F138" s="61">
        <v>50</v>
      </c>
      <c r="G138" s="71">
        <v>10.648720023853134</v>
      </c>
      <c r="H138" s="72" t="s">
        <v>455</v>
      </c>
      <c r="I138" s="72" t="s">
        <v>456</v>
      </c>
      <c r="J138" s="72" t="s">
        <v>457</v>
      </c>
      <c r="K138" s="73">
        <v>0.125</v>
      </c>
    </row>
    <row r="139" spans="2:11" x14ac:dyDescent="0.2">
      <c r="B139" s="60">
        <v>136</v>
      </c>
      <c r="C139" s="61" t="s">
        <v>123</v>
      </c>
      <c r="D139" s="62">
        <v>7.6</v>
      </c>
      <c r="E139" s="62" t="s">
        <v>450</v>
      </c>
      <c r="F139" s="61">
        <v>5</v>
      </c>
      <c r="G139" s="71">
        <v>0.97979659422703846</v>
      </c>
      <c r="H139" s="72" t="s">
        <v>451</v>
      </c>
      <c r="I139" s="72" t="s">
        <v>456</v>
      </c>
      <c r="J139" s="72" t="s">
        <v>457</v>
      </c>
      <c r="K139" s="73">
        <v>0.125</v>
      </c>
    </row>
    <row r="140" spans="2:11" x14ac:dyDescent="0.2">
      <c r="B140" s="60">
        <v>137</v>
      </c>
      <c r="C140" s="61" t="s">
        <v>124</v>
      </c>
      <c r="D140" s="62">
        <v>2.11</v>
      </c>
      <c r="E140" s="62" t="s">
        <v>450</v>
      </c>
      <c r="F140" s="61">
        <v>15</v>
      </c>
      <c r="G140" s="71">
        <v>4.329004329004329</v>
      </c>
      <c r="H140" s="72" t="s">
        <v>455</v>
      </c>
      <c r="I140" s="72" t="s">
        <v>461</v>
      </c>
      <c r="J140" s="72">
        <v>76</v>
      </c>
      <c r="K140" s="73">
        <v>2</v>
      </c>
    </row>
    <row r="141" spans="2:11" x14ac:dyDescent="0.2">
      <c r="B141" s="60">
        <v>138</v>
      </c>
      <c r="C141" s="61" t="s">
        <v>125</v>
      </c>
      <c r="D141" s="62">
        <v>8.5</v>
      </c>
      <c r="E141" s="62" t="s">
        <v>450</v>
      </c>
      <c r="F141" s="61">
        <v>10</v>
      </c>
      <c r="G141" s="71">
        <v>4.7890426703701934</v>
      </c>
      <c r="H141" s="72" t="s">
        <v>451</v>
      </c>
      <c r="I141" s="72" t="s">
        <v>461</v>
      </c>
      <c r="J141" s="72">
        <v>71</v>
      </c>
      <c r="K141" s="73">
        <v>2</v>
      </c>
    </row>
    <row r="142" spans="2:11" x14ac:dyDescent="0.2">
      <c r="B142" s="60">
        <v>139</v>
      </c>
      <c r="C142" s="61" t="s">
        <v>426</v>
      </c>
      <c r="D142" s="62">
        <v>4.4000000000000004</v>
      </c>
      <c r="E142" s="62" t="s">
        <v>450</v>
      </c>
      <c r="F142" s="61">
        <v>200</v>
      </c>
      <c r="G142" s="71">
        <v>79.264426125554849</v>
      </c>
      <c r="H142" s="72" t="s">
        <v>455</v>
      </c>
      <c r="I142" s="72" t="s">
        <v>461</v>
      </c>
      <c r="J142" s="72">
        <v>95</v>
      </c>
      <c r="K142" s="73">
        <v>2</v>
      </c>
    </row>
    <row r="143" spans="2:11" x14ac:dyDescent="0.2">
      <c r="B143" s="60">
        <v>140</v>
      </c>
      <c r="C143" s="61" t="s">
        <v>381</v>
      </c>
      <c r="D143" s="62">
        <v>2.7</v>
      </c>
      <c r="E143" s="62" t="s">
        <v>450</v>
      </c>
      <c r="F143" s="61">
        <v>75</v>
      </c>
      <c r="G143" s="71">
        <v>32.498483404107809</v>
      </c>
      <c r="H143" s="72" t="s">
        <v>455</v>
      </c>
      <c r="I143" s="72" t="s">
        <v>461</v>
      </c>
      <c r="J143" s="72">
        <v>76</v>
      </c>
      <c r="K143" s="73">
        <v>2</v>
      </c>
    </row>
    <row r="144" spans="2:11" x14ac:dyDescent="0.2">
      <c r="B144" s="60">
        <v>141</v>
      </c>
      <c r="C144" s="61" t="s">
        <v>389</v>
      </c>
      <c r="D144" s="62">
        <v>16.899999999999999</v>
      </c>
      <c r="E144" s="62" t="s">
        <v>450</v>
      </c>
      <c r="F144" s="61">
        <v>25</v>
      </c>
      <c r="G144" s="71">
        <v>3.4389314552182344</v>
      </c>
      <c r="H144" s="72" t="s">
        <v>455</v>
      </c>
      <c r="I144" s="72" t="s">
        <v>456</v>
      </c>
      <c r="J144" s="72" t="s">
        <v>457</v>
      </c>
      <c r="K144" s="73">
        <v>0.125</v>
      </c>
    </row>
    <row r="145" spans="2:11" x14ac:dyDescent="0.2">
      <c r="B145" s="60">
        <v>142</v>
      </c>
      <c r="C145" s="61" t="s">
        <v>126</v>
      </c>
      <c r="D145" s="62">
        <v>2.9</v>
      </c>
      <c r="E145" s="62" t="s">
        <v>450</v>
      </c>
      <c r="F145" s="61">
        <v>5</v>
      </c>
      <c r="G145" s="71">
        <v>1.6198791570148867</v>
      </c>
      <c r="H145" s="72" t="s">
        <v>455</v>
      </c>
      <c r="I145" s="72" t="s">
        <v>456</v>
      </c>
      <c r="J145" s="72" t="s">
        <v>457</v>
      </c>
      <c r="K145" s="73">
        <v>0.125</v>
      </c>
    </row>
    <row r="146" spans="2:11" x14ac:dyDescent="0.2">
      <c r="B146" s="60">
        <v>143</v>
      </c>
      <c r="C146" s="61" t="s">
        <v>127</v>
      </c>
      <c r="D146" s="62">
        <v>2.5</v>
      </c>
      <c r="E146" s="62" t="s">
        <v>521</v>
      </c>
      <c r="F146" s="61">
        <v>3</v>
      </c>
      <c r="G146" s="71">
        <v>0.61037639877924721</v>
      </c>
      <c r="H146" s="72" t="s">
        <v>451</v>
      </c>
      <c r="I146" s="72" t="s">
        <v>456</v>
      </c>
      <c r="J146" s="72" t="s">
        <v>457</v>
      </c>
      <c r="K146" s="73">
        <v>0.125</v>
      </c>
    </row>
    <row r="147" spans="2:11" x14ac:dyDescent="0.2">
      <c r="B147" s="60">
        <v>144</v>
      </c>
      <c r="C147" s="61" t="s">
        <v>128</v>
      </c>
      <c r="D147" s="62">
        <v>3.4</v>
      </c>
      <c r="E147" s="62" t="s">
        <v>450</v>
      </c>
      <c r="F147" s="61">
        <v>25</v>
      </c>
      <c r="G147" s="71">
        <v>13.92796456725814</v>
      </c>
      <c r="H147" s="72" t="s">
        <v>451</v>
      </c>
      <c r="I147" s="72" t="s">
        <v>452</v>
      </c>
      <c r="J147" s="72" t="s">
        <v>453</v>
      </c>
      <c r="K147" s="73">
        <v>0.25</v>
      </c>
    </row>
    <row r="148" spans="2:11" x14ac:dyDescent="0.2">
      <c r="B148" s="60">
        <v>145</v>
      </c>
      <c r="C148" s="61" t="s">
        <v>129</v>
      </c>
      <c r="D148" s="62">
        <v>11.7</v>
      </c>
      <c r="E148" s="62" t="s">
        <v>450</v>
      </c>
      <c r="F148" s="61">
        <v>50</v>
      </c>
      <c r="G148" s="71">
        <v>12.953703463820306</v>
      </c>
      <c r="H148" s="72" t="s">
        <v>458</v>
      </c>
      <c r="I148" s="72" t="s">
        <v>456</v>
      </c>
      <c r="J148" s="72" t="s">
        <v>457</v>
      </c>
      <c r="K148" s="73">
        <v>0.125</v>
      </c>
    </row>
    <row r="149" spans="2:11" x14ac:dyDescent="0.2">
      <c r="B149" s="60">
        <v>146</v>
      </c>
      <c r="C149" s="61" t="s">
        <v>130</v>
      </c>
      <c r="D149" s="62">
        <v>5.5</v>
      </c>
      <c r="E149" s="62" t="s">
        <v>450</v>
      </c>
      <c r="F149" s="61">
        <v>25</v>
      </c>
      <c r="G149" s="71">
        <v>6.2832225391758927</v>
      </c>
      <c r="H149" s="72" t="s">
        <v>455</v>
      </c>
      <c r="I149" s="72" t="s">
        <v>456</v>
      </c>
      <c r="J149" s="72" t="s">
        <v>457</v>
      </c>
      <c r="K149" s="73">
        <v>0.25</v>
      </c>
    </row>
    <row r="150" spans="2:11" x14ac:dyDescent="0.2">
      <c r="B150" s="60">
        <v>147</v>
      </c>
      <c r="C150" s="61" t="s">
        <v>343</v>
      </c>
      <c r="D150" s="62">
        <v>1.4</v>
      </c>
      <c r="E150" s="62" t="s">
        <v>450</v>
      </c>
      <c r="F150" s="61">
        <v>50</v>
      </c>
      <c r="G150" s="71">
        <v>13.517166801838334</v>
      </c>
      <c r="H150" s="72" t="s">
        <v>469</v>
      </c>
      <c r="I150" s="72" t="s">
        <v>456</v>
      </c>
      <c r="J150" s="72" t="s">
        <v>457</v>
      </c>
      <c r="K150" s="73">
        <v>0.25</v>
      </c>
    </row>
    <row r="151" spans="2:11" x14ac:dyDescent="0.2">
      <c r="B151" s="60">
        <v>148</v>
      </c>
      <c r="C151" s="61" t="s">
        <v>131</v>
      </c>
      <c r="D151" s="62">
        <v>2.4</v>
      </c>
      <c r="E151" s="62" t="s">
        <v>450</v>
      </c>
      <c r="F151" s="61">
        <v>10</v>
      </c>
      <c r="G151" s="71">
        <v>2.7050787854196252</v>
      </c>
      <c r="H151" s="72" t="s">
        <v>451</v>
      </c>
      <c r="I151" s="72" t="s">
        <v>456</v>
      </c>
      <c r="J151" s="72" t="s">
        <v>457</v>
      </c>
      <c r="K151" s="73">
        <v>0.25</v>
      </c>
    </row>
    <row r="152" spans="2:11" x14ac:dyDescent="0.2">
      <c r="B152" s="60">
        <v>149</v>
      </c>
      <c r="C152" s="61" t="s">
        <v>344</v>
      </c>
      <c r="D152" s="62">
        <v>1.4</v>
      </c>
      <c r="E152" s="62" t="s">
        <v>450</v>
      </c>
      <c r="F152" s="61">
        <v>10</v>
      </c>
      <c r="G152" s="71">
        <v>2.7050056128866466</v>
      </c>
      <c r="H152" s="72" t="s">
        <v>451</v>
      </c>
      <c r="I152" s="72" t="s">
        <v>456</v>
      </c>
      <c r="J152" s="72" t="s">
        <v>457</v>
      </c>
      <c r="K152" s="73">
        <v>0.25</v>
      </c>
    </row>
    <row r="153" spans="2:11" x14ac:dyDescent="0.2">
      <c r="B153" s="60">
        <v>150</v>
      </c>
      <c r="C153" s="61" t="s">
        <v>132</v>
      </c>
      <c r="D153" s="62">
        <v>5.0999999999999996</v>
      </c>
      <c r="E153" s="62" t="s">
        <v>450</v>
      </c>
      <c r="F153" s="61">
        <v>15</v>
      </c>
      <c r="G153" s="71">
        <v>4.0576730597559987</v>
      </c>
      <c r="H153" s="72" t="s">
        <v>458</v>
      </c>
      <c r="I153" s="72" t="s">
        <v>456</v>
      </c>
      <c r="J153" s="72" t="s">
        <v>457</v>
      </c>
      <c r="K153" s="73">
        <v>0.25</v>
      </c>
    </row>
    <row r="154" spans="2:11" x14ac:dyDescent="0.2">
      <c r="B154" s="60">
        <v>151</v>
      </c>
      <c r="C154" s="61" t="s">
        <v>133</v>
      </c>
      <c r="D154" s="62">
        <v>6.7</v>
      </c>
      <c r="E154" s="62" t="s">
        <v>450</v>
      </c>
      <c r="F154" s="61">
        <v>25</v>
      </c>
      <c r="G154" s="71">
        <v>6.6027520270448727</v>
      </c>
      <c r="H154" s="72" t="s">
        <v>455</v>
      </c>
      <c r="I154" s="72" t="s">
        <v>456</v>
      </c>
      <c r="J154" s="72" t="s">
        <v>457</v>
      </c>
      <c r="K154" s="73">
        <v>0.125</v>
      </c>
    </row>
    <row r="155" spans="2:11" x14ac:dyDescent="0.2">
      <c r="B155" s="60">
        <v>152</v>
      </c>
      <c r="C155" s="61" t="s">
        <v>134</v>
      </c>
      <c r="D155" s="62">
        <v>1.7</v>
      </c>
      <c r="E155" s="62" t="s">
        <v>450</v>
      </c>
      <c r="F155" s="61">
        <v>10</v>
      </c>
      <c r="G155" s="71">
        <v>2.1291545127429896</v>
      </c>
      <c r="H155" s="72" t="s">
        <v>451</v>
      </c>
      <c r="I155" s="72" t="s">
        <v>456</v>
      </c>
      <c r="J155" s="72" t="s">
        <v>457</v>
      </c>
      <c r="K155" s="73">
        <v>0.125</v>
      </c>
    </row>
    <row r="156" spans="2:11" x14ac:dyDescent="0.2">
      <c r="B156" s="60">
        <v>153</v>
      </c>
      <c r="C156" s="61" t="s">
        <v>135</v>
      </c>
      <c r="D156" s="62">
        <v>4.3</v>
      </c>
      <c r="E156" s="62" t="s">
        <v>450</v>
      </c>
      <c r="F156" s="61">
        <v>20</v>
      </c>
      <c r="G156" s="71">
        <v>5.1782616575615563</v>
      </c>
      <c r="H156" s="72" t="s">
        <v>451</v>
      </c>
      <c r="I156" s="72" t="s">
        <v>452</v>
      </c>
      <c r="J156" s="72" t="s">
        <v>453</v>
      </c>
      <c r="K156" s="73">
        <v>0.125</v>
      </c>
    </row>
    <row r="157" spans="2:11" x14ac:dyDescent="0.2">
      <c r="B157" s="60">
        <v>154</v>
      </c>
      <c r="C157" s="61" t="s">
        <v>136</v>
      </c>
      <c r="D157" s="62">
        <v>1.5</v>
      </c>
      <c r="E157" s="62" t="s">
        <v>450</v>
      </c>
      <c r="F157" s="61">
        <v>50</v>
      </c>
      <c r="G157" s="71">
        <v>12.730420613097056</v>
      </c>
      <c r="H157" s="72" t="s">
        <v>455</v>
      </c>
      <c r="I157" s="72" t="s">
        <v>452</v>
      </c>
      <c r="J157" s="72" t="s">
        <v>453</v>
      </c>
      <c r="K157" s="73">
        <v>0.125</v>
      </c>
    </row>
    <row r="158" spans="2:11" x14ac:dyDescent="0.2">
      <c r="B158" s="60">
        <v>155</v>
      </c>
      <c r="C158" s="61" t="s">
        <v>137</v>
      </c>
      <c r="D158" s="62">
        <v>16.149999999999999</v>
      </c>
      <c r="E158" s="62" t="s">
        <v>450</v>
      </c>
      <c r="F158" s="61">
        <v>25</v>
      </c>
      <c r="G158" s="71">
        <v>6.4768517319101528</v>
      </c>
      <c r="H158" s="72" t="s">
        <v>455</v>
      </c>
      <c r="I158" s="72" t="s">
        <v>452</v>
      </c>
      <c r="J158" s="72" t="s">
        <v>453</v>
      </c>
      <c r="K158" s="73">
        <v>0.125</v>
      </c>
    </row>
    <row r="159" spans="2:11" x14ac:dyDescent="0.2">
      <c r="B159" s="60">
        <v>156</v>
      </c>
      <c r="C159" s="61" t="s">
        <v>138</v>
      </c>
      <c r="D159" s="62">
        <v>1.7</v>
      </c>
      <c r="E159" s="62" t="s">
        <v>450</v>
      </c>
      <c r="F159" s="61">
        <v>5</v>
      </c>
      <c r="G159" s="71">
        <v>1.1409143287430548</v>
      </c>
      <c r="H159" s="72" t="s">
        <v>451</v>
      </c>
      <c r="I159" s="72" t="s">
        <v>456</v>
      </c>
      <c r="J159" s="72" t="s">
        <v>457</v>
      </c>
      <c r="K159" s="73">
        <v>0.5</v>
      </c>
    </row>
    <row r="160" spans="2:11" x14ac:dyDescent="0.2">
      <c r="B160" s="60">
        <v>157</v>
      </c>
      <c r="C160" s="61" t="s">
        <v>420</v>
      </c>
      <c r="D160" s="62">
        <v>2.14</v>
      </c>
      <c r="E160" s="62" t="s">
        <v>450</v>
      </c>
      <c r="F160" s="61">
        <v>10</v>
      </c>
      <c r="G160" s="71">
        <v>2.2134177383297549</v>
      </c>
      <c r="H160" s="72" t="s">
        <v>451</v>
      </c>
      <c r="I160" s="72" t="s">
        <v>456</v>
      </c>
      <c r="J160" s="72" t="s">
        <v>457</v>
      </c>
      <c r="K160" s="73">
        <v>0.125</v>
      </c>
    </row>
    <row r="161" spans="2:11" x14ac:dyDescent="0.2">
      <c r="B161" s="60">
        <v>158</v>
      </c>
      <c r="C161" s="61" t="s">
        <v>139</v>
      </c>
      <c r="D161" s="62">
        <v>1.6</v>
      </c>
      <c r="E161" s="62" t="s">
        <v>522</v>
      </c>
      <c r="F161" s="61">
        <v>50</v>
      </c>
      <c r="G161" s="71">
        <v>12.150668286755771</v>
      </c>
      <c r="H161" s="72" t="s">
        <v>458</v>
      </c>
      <c r="I161" s="72" t="s">
        <v>463</v>
      </c>
      <c r="J161" s="72" t="s">
        <v>464</v>
      </c>
      <c r="K161" s="73">
        <v>0.5</v>
      </c>
    </row>
    <row r="162" spans="2:11" x14ac:dyDescent="0.2">
      <c r="B162" s="60">
        <v>159</v>
      </c>
      <c r="C162" s="61" t="s">
        <v>140</v>
      </c>
      <c r="D162" s="62">
        <v>2.2999999999999998</v>
      </c>
      <c r="E162" s="62" t="s">
        <v>523</v>
      </c>
      <c r="F162" s="61">
        <v>10</v>
      </c>
      <c r="G162" s="71">
        <v>1.8656716417910448</v>
      </c>
      <c r="H162" s="72" t="s">
        <v>458</v>
      </c>
      <c r="I162" s="72" t="s">
        <v>463</v>
      </c>
      <c r="J162" s="72" t="s">
        <v>464</v>
      </c>
      <c r="K162" s="73">
        <v>2</v>
      </c>
    </row>
    <row r="163" spans="2:11" x14ac:dyDescent="0.2">
      <c r="B163" s="60">
        <v>160</v>
      </c>
      <c r="C163" s="61" t="s">
        <v>141</v>
      </c>
      <c r="D163" s="62">
        <v>3.6</v>
      </c>
      <c r="E163" s="62" t="s">
        <v>524</v>
      </c>
      <c r="F163" s="61">
        <v>5</v>
      </c>
      <c r="G163" s="71">
        <v>1.0638297872340425</v>
      </c>
      <c r="H163" s="72" t="s">
        <v>455</v>
      </c>
      <c r="I163" s="72" t="s">
        <v>463</v>
      </c>
      <c r="J163" s="72" t="s">
        <v>464</v>
      </c>
      <c r="K163" s="73">
        <v>0.5</v>
      </c>
    </row>
    <row r="164" spans="2:11" x14ac:dyDescent="0.2">
      <c r="B164" s="60">
        <v>161</v>
      </c>
      <c r="C164" s="61" t="s">
        <v>142</v>
      </c>
      <c r="D164" s="62">
        <v>2.5</v>
      </c>
      <c r="E164" s="62" t="s">
        <v>525</v>
      </c>
      <c r="F164" s="61">
        <v>1</v>
      </c>
      <c r="G164" s="71">
        <v>0.21008403361344538</v>
      </c>
      <c r="H164" s="72" t="s">
        <v>451</v>
      </c>
      <c r="I164" s="72" t="s">
        <v>463</v>
      </c>
      <c r="J164" s="72" t="s">
        <v>464</v>
      </c>
      <c r="K164" s="73">
        <v>1</v>
      </c>
    </row>
    <row r="165" spans="2:11" x14ac:dyDescent="0.2">
      <c r="B165" s="60">
        <v>162</v>
      </c>
      <c r="C165" s="61" t="s">
        <v>143</v>
      </c>
      <c r="D165" s="62">
        <v>2.9</v>
      </c>
      <c r="E165" s="62" t="s">
        <v>526</v>
      </c>
      <c r="F165" s="61">
        <v>10</v>
      </c>
      <c r="G165" s="71">
        <v>2.1276595744680851</v>
      </c>
      <c r="H165" s="72" t="s">
        <v>455</v>
      </c>
      <c r="I165" s="72" t="s">
        <v>463</v>
      </c>
      <c r="J165" s="72" t="s">
        <v>464</v>
      </c>
      <c r="K165" s="73">
        <v>1</v>
      </c>
    </row>
    <row r="166" spans="2:11" x14ac:dyDescent="0.2">
      <c r="B166" s="60">
        <v>163</v>
      </c>
      <c r="C166" s="61" t="s">
        <v>144</v>
      </c>
      <c r="D166" s="62">
        <v>1.5</v>
      </c>
      <c r="E166" s="62" t="s">
        <v>527</v>
      </c>
      <c r="F166" s="61">
        <v>5</v>
      </c>
      <c r="G166" s="71">
        <v>1.1148272017837235</v>
      </c>
      <c r="H166" s="72" t="s">
        <v>451</v>
      </c>
      <c r="I166" s="72" t="s">
        <v>463</v>
      </c>
      <c r="J166" s="72" t="s">
        <v>464</v>
      </c>
      <c r="K166" s="73">
        <v>1</v>
      </c>
    </row>
    <row r="167" spans="2:11" x14ac:dyDescent="0.2">
      <c r="B167" s="60">
        <v>164</v>
      </c>
      <c r="C167" s="61" t="s">
        <v>145</v>
      </c>
      <c r="D167" s="62">
        <v>5.1100000000000003</v>
      </c>
      <c r="E167" s="62" t="s">
        <v>450</v>
      </c>
      <c r="F167" s="61">
        <v>5</v>
      </c>
      <c r="G167" s="71">
        <v>2.4777620852845708</v>
      </c>
      <c r="H167" s="72" t="s">
        <v>454</v>
      </c>
      <c r="I167" s="72" t="s">
        <v>528</v>
      </c>
      <c r="J167" s="72">
        <v>1</v>
      </c>
      <c r="K167" s="73">
        <v>0.5</v>
      </c>
    </row>
    <row r="168" spans="2:11" x14ac:dyDescent="0.2">
      <c r="B168" s="60">
        <v>165</v>
      </c>
      <c r="C168" s="61" t="s">
        <v>146</v>
      </c>
      <c r="D168" s="62">
        <v>1.8</v>
      </c>
      <c r="E168" s="62" t="s">
        <v>529</v>
      </c>
      <c r="F168" s="61">
        <v>50</v>
      </c>
      <c r="G168" s="71">
        <v>18.6219739292365</v>
      </c>
      <c r="H168" s="72" t="s">
        <v>451</v>
      </c>
      <c r="I168" s="72" t="s">
        <v>461</v>
      </c>
      <c r="J168" s="72">
        <v>76</v>
      </c>
      <c r="K168" s="73">
        <v>4</v>
      </c>
    </row>
    <row r="169" spans="2:11" x14ac:dyDescent="0.2">
      <c r="B169" s="60">
        <v>166</v>
      </c>
      <c r="C169" s="61" t="s">
        <v>147</v>
      </c>
      <c r="D169" s="62">
        <v>3.12</v>
      </c>
      <c r="E169" s="62" t="s">
        <v>450</v>
      </c>
      <c r="F169" s="61">
        <v>50</v>
      </c>
      <c r="G169" s="71">
        <v>13.104098962155362</v>
      </c>
      <c r="H169" s="72" t="s">
        <v>451</v>
      </c>
      <c r="I169" s="72" t="s">
        <v>461</v>
      </c>
      <c r="J169" s="72">
        <v>95</v>
      </c>
      <c r="K169" s="73">
        <v>1</v>
      </c>
    </row>
    <row r="170" spans="2:11" x14ac:dyDescent="0.2">
      <c r="B170" s="60">
        <v>167</v>
      </c>
      <c r="C170" s="61" t="s">
        <v>148</v>
      </c>
      <c r="D170" s="62">
        <v>1.6</v>
      </c>
      <c r="E170" s="62" t="s">
        <v>450</v>
      </c>
      <c r="F170" s="61">
        <v>5</v>
      </c>
      <c r="G170" s="71">
        <v>1.1533094213846633</v>
      </c>
      <c r="H170" s="72" t="s">
        <v>451</v>
      </c>
      <c r="I170" s="72" t="s">
        <v>456</v>
      </c>
      <c r="J170" s="72" t="s">
        <v>457</v>
      </c>
      <c r="K170" s="73">
        <v>0.125</v>
      </c>
    </row>
    <row r="171" spans="2:11" x14ac:dyDescent="0.2">
      <c r="B171" s="60">
        <v>168</v>
      </c>
      <c r="C171" s="61" t="s">
        <v>149</v>
      </c>
      <c r="D171" s="62">
        <v>1.9</v>
      </c>
      <c r="E171" s="62" t="s">
        <v>530</v>
      </c>
      <c r="F171" s="61">
        <v>20</v>
      </c>
      <c r="G171" s="71">
        <v>5.4570259208731242</v>
      </c>
      <c r="H171" s="72" t="s">
        <v>451</v>
      </c>
      <c r="I171" s="72" t="s">
        <v>461</v>
      </c>
      <c r="J171" s="72">
        <v>76</v>
      </c>
      <c r="K171" s="73">
        <v>2</v>
      </c>
    </row>
    <row r="172" spans="2:11" x14ac:dyDescent="0.2">
      <c r="B172" s="60">
        <v>169</v>
      </c>
      <c r="C172" s="61" t="s">
        <v>150</v>
      </c>
      <c r="D172" s="62">
        <v>2.7</v>
      </c>
      <c r="E172" s="62" t="s">
        <v>531</v>
      </c>
      <c r="F172" s="61">
        <v>20</v>
      </c>
      <c r="G172" s="71">
        <v>5.4794520547945202</v>
      </c>
      <c r="H172" s="72" t="s">
        <v>454</v>
      </c>
      <c r="I172" s="72" t="s">
        <v>461</v>
      </c>
      <c r="J172" s="72">
        <v>76</v>
      </c>
      <c r="K172" s="73">
        <v>2</v>
      </c>
    </row>
    <row r="173" spans="2:11" x14ac:dyDescent="0.2">
      <c r="B173" s="60">
        <v>170</v>
      </c>
      <c r="C173" s="61" t="s">
        <v>151</v>
      </c>
      <c r="D173" s="62">
        <v>4.5999999999999996</v>
      </c>
      <c r="E173" s="62" t="s">
        <v>450</v>
      </c>
      <c r="F173" s="61">
        <v>25</v>
      </c>
      <c r="G173" s="71">
        <v>10.831185148278925</v>
      </c>
      <c r="H173" s="72" t="s">
        <v>451</v>
      </c>
      <c r="I173" s="72" t="s">
        <v>461</v>
      </c>
      <c r="J173" s="72">
        <v>76</v>
      </c>
      <c r="K173" s="73">
        <v>2</v>
      </c>
    </row>
    <row r="174" spans="2:11" x14ac:dyDescent="0.2">
      <c r="B174" s="60">
        <v>171</v>
      </c>
      <c r="C174" s="61" t="s">
        <v>152</v>
      </c>
      <c r="D174" s="62">
        <v>1.7</v>
      </c>
      <c r="E174" s="62" t="s">
        <v>532</v>
      </c>
      <c r="F174" s="61">
        <v>5</v>
      </c>
      <c r="G174" s="71">
        <v>1.0319917440660475</v>
      </c>
      <c r="H174" s="72" t="s">
        <v>454</v>
      </c>
      <c r="I174" s="72" t="s">
        <v>489</v>
      </c>
      <c r="J174" s="72">
        <v>36</v>
      </c>
      <c r="K174" s="73">
        <v>1</v>
      </c>
    </row>
    <row r="175" spans="2:11" x14ac:dyDescent="0.2">
      <c r="B175" s="60">
        <v>172</v>
      </c>
      <c r="C175" s="61" t="s">
        <v>153</v>
      </c>
      <c r="D175" s="62">
        <v>1.9</v>
      </c>
      <c r="E175" s="62" t="s">
        <v>450</v>
      </c>
      <c r="F175" s="61">
        <v>50</v>
      </c>
      <c r="G175" s="71">
        <v>9.9460921803823279</v>
      </c>
      <c r="H175" s="72" t="s">
        <v>451</v>
      </c>
      <c r="I175" s="72" t="s">
        <v>463</v>
      </c>
      <c r="J175" s="72" t="s">
        <v>464</v>
      </c>
      <c r="K175" s="73">
        <v>0.25</v>
      </c>
    </row>
    <row r="176" spans="2:11" x14ac:dyDescent="0.2">
      <c r="B176" s="60">
        <v>173</v>
      </c>
      <c r="C176" s="61" t="s">
        <v>154</v>
      </c>
      <c r="D176" s="62">
        <v>12.1</v>
      </c>
      <c r="E176" s="62" t="s">
        <v>450</v>
      </c>
      <c r="F176" s="61">
        <v>10</v>
      </c>
      <c r="G176" s="71">
        <v>2.6132859457481836</v>
      </c>
      <c r="H176" s="72" t="s">
        <v>455</v>
      </c>
      <c r="I176" s="72" t="s">
        <v>456</v>
      </c>
      <c r="J176" s="72" t="s">
        <v>457</v>
      </c>
      <c r="K176" s="73">
        <v>0.125</v>
      </c>
    </row>
    <row r="177" spans="2:11" x14ac:dyDescent="0.2">
      <c r="B177" s="60">
        <v>174</v>
      </c>
      <c r="C177" s="61" t="s">
        <v>155</v>
      </c>
      <c r="D177" s="62">
        <v>5.6</v>
      </c>
      <c r="E177" s="62" t="s">
        <v>533</v>
      </c>
      <c r="F177" s="61">
        <v>30</v>
      </c>
      <c r="G177" s="71">
        <v>6.764374295377678</v>
      </c>
      <c r="H177" s="72" t="s">
        <v>451</v>
      </c>
      <c r="I177" s="72" t="s">
        <v>461</v>
      </c>
      <c r="J177" s="72">
        <v>76</v>
      </c>
      <c r="K177" s="73">
        <v>2</v>
      </c>
    </row>
    <row r="178" spans="2:11" x14ac:dyDescent="0.2">
      <c r="B178" s="60">
        <v>175</v>
      </c>
      <c r="C178" s="61" t="s">
        <v>156</v>
      </c>
      <c r="D178" s="62">
        <v>8.9</v>
      </c>
      <c r="E178" s="62" t="s">
        <v>450</v>
      </c>
      <c r="F178" s="61">
        <v>50</v>
      </c>
      <c r="G178" s="71">
        <v>8.3193983411119703</v>
      </c>
      <c r="H178" s="72" t="s">
        <v>451</v>
      </c>
      <c r="I178" s="72" t="s">
        <v>461</v>
      </c>
      <c r="J178" s="72">
        <v>76</v>
      </c>
      <c r="K178" s="73">
        <v>1</v>
      </c>
    </row>
    <row r="179" spans="2:11" x14ac:dyDescent="0.2">
      <c r="B179" s="60">
        <v>176</v>
      </c>
      <c r="C179" s="61" t="s">
        <v>157</v>
      </c>
      <c r="D179" s="62">
        <v>7.6</v>
      </c>
      <c r="E179" s="62" t="s">
        <v>450</v>
      </c>
      <c r="F179" s="61">
        <v>20</v>
      </c>
      <c r="G179" s="71">
        <v>3.6344142687104188</v>
      </c>
      <c r="H179" s="72" t="s">
        <v>455</v>
      </c>
      <c r="I179" s="72" t="s">
        <v>459</v>
      </c>
      <c r="J179" s="72">
        <v>33</v>
      </c>
      <c r="K179" s="73">
        <v>1</v>
      </c>
    </row>
    <row r="180" spans="2:11" x14ac:dyDescent="0.2">
      <c r="B180" s="60">
        <v>177</v>
      </c>
      <c r="C180" s="61" t="s">
        <v>158</v>
      </c>
      <c r="D180" s="62">
        <v>6.6</v>
      </c>
      <c r="E180" s="62" t="s">
        <v>450</v>
      </c>
      <c r="F180" s="61">
        <v>10</v>
      </c>
      <c r="G180" s="71">
        <v>2.8412319581770658</v>
      </c>
      <c r="H180" s="72" t="s">
        <v>458</v>
      </c>
      <c r="I180" s="72" t="s">
        <v>452</v>
      </c>
      <c r="J180" s="72" t="s">
        <v>453</v>
      </c>
      <c r="K180" s="73">
        <v>0.125</v>
      </c>
    </row>
    <row r="181" spans="2:11" x14ac:dyDescent="0.2">
      <c r="B181" s="60">
        <v>178</v>
      </c>
      <c r="C181" s="61" t="s">
        <v>159</v>
      </c>
      <c r="D181" s="62">
        <v>1.5</v>
      </c>
      <c r="E181" s="62" t="s">
        <v>534</v>
      </c>
      <c r="F181" s="61">
        <v>25</v>
      </c>
      <c r="G181" s="71">
        <v>7.4515648286140088</v>
      </c>
      <c r="H181" s="72" t="s">
        <v>458</v>
      </c>
      <c r="I181" s="72" t="s">
        <v>452</v>
      </c>
      <c r="J181" s="72" t="s">
        <v>453</v>
      </c>
      <c r="K181" s="73">
        <v>0.25</v>
      </c>
    </row>
    <row r="182" spans="2:11" x14ac:dyDescent="0.2">
      <c r="B182" s="60">
        <v>179</v>
      </c>
      <c r="C182" s="61" t="s">
        <v>160</v>
      </c>
      <c r="D182" s="62">
        <v>2.6</v>
      </c>
      <c r="E182" s="62" t="s">
        <v>535</v>
      </c>
      <c r="F182" s="61">
        <v>5</v>
      </c>
      <c r="G182" s="71">
        <v>1.1990407673860912</v>
      </c>
      <c r="H182" s="72" t="s">
        <v>455</v>
      </c>
      <c r="I182" s="72" t="s">
        <v>466</v>
      </c>
      <c r="J182" s="72">
        <v>20</v>
      </c>
      <c r="K182" s="73">
        <v>2</v>
      </c>
    </row>
    <row r="183" spans="2:11" x14ac:dyDescent="0.2">
      <c r="B183" s="60">
        <v>180</v>
      </c>
      <c r="C183" s="61" t="s">
        <v>364</v>
      </c>
      <c r="D183" s="62">
        <v>6.11</v>
      </c>
      <c r="E183" s="62" t="s">
        <v>450</v>
      </c>
      <c r="F183" s="61">
        <v>5</v>
      </c>
      <c r="G183" s="71">
        <v>2.4765961662291347</v>
      </c>
      <c r="H183" s="72" t="s">
        <v>455</v>
      </c>
      <c r="I183" s="72" t="s">
        <v>536</v>
      </c>
      <c r="J183" s="72" t="s">
        <v>537</v>
      </c>
      <c r="K183" s="73">
        <v>0.25</v>
      </c>
    </row>
    <row r="184" spans="2:11" x14ac:dyDescent="0.2">
      <c r="B184" s="60">
        <v>181</v>
      </c>
      <c r="C184" s="61" t="s">
        <v>161</v>
      </c>
      <c r="D184" s="62">
        <v>1.6</v>
      </c>
      <c r="E184" s="62" t="s">
        <v>450</v>
      </c>
      <c r="F184" s="61">
        <v>50</v>
      </c>
      <c r="G184" s="71">
        <v>9.8302318951704066</v>
      </c>
      <c r="H184" s="72" t="s">
        <v>455</v>
      </c>
      <c r="I184" s="72" t="s">
        <v>456</v>
      </c>
      <c r="J184" s="72" t="s">
        <v>457</v>
      </c>
      <c r="K184" s="73">
        <v>0.125</v>
      </c>
    </row>
    <row r="185" spans="2:11" x14ac:dyDescent="0.2">
      <c r="B185" s="60">
        <v>182</v>
      </c>
      <c r="C185" s="61" t="s">
        <v>434</v>
      </c>
      <c r="D185" s="62">
        <v>2.6</v>
      </c>
      <c r="E185" s="62" t="s">
        <v>450</v>
      </c>
      <c r="F185" s="61">
        <v>150</v>
      </c>
      <c r="G185" s="71">
        <v>32.042039155371846</v>
      </c>
      <c r="H185" s="72" t="s">
        <v>455</v>
      </c>
      <c r="I185" s="72" t="s">
        <v>489</v>
      </c>
      <c r="J185" s="72">
        <v>36</v>
      </c>
      <c r="K185" s="73">
        <v>2</v>
      </c>
    </row>
    <row r="186" spans="2:11" x14ac:dyDescent="0.2">
      <c r="B186" s="60">
        <v>183</v>
      </c>
      <c r="C186" s="61" t="s">
        <v>162</v>
      </c>
      <c r="D186" s="62">
        <v>7.12</v>
      </c>
      <c r="E186" s="62" t="s">
        <v>450</v>
      </c>
      <c r="F186" s="61">
        <v>25</v>
      </c>
      <c r="G186" s="71">
        <v>6.3684532300794787</v>
      </c>
      <c r="H186" s="72" t="s">
        <v>451</v>
      </c>
      <c r="I186" s="72" t="s">
        <v>452</v>
      </c>
      <c r="J186" s="72" t="s">
        <v>453</v>
      </c>
      <c r="K186" s="73">
        <v>0.125</v>
      </c>
    </row>
    <row r="187" spans="2:11" x14ac:dyDescent="0.2">
      <c r="B187" s="60">
        <v>184</v>
      </c>
      <c r="C187" s="61" t="s">
        <v>163</v>
      </c>
      <c r="D187" s="62">
        <v>5.6</v>
      </c>
      <c r="E187" s="62" t="s">
        <v>450</v>
      </c>
      <c r="F187" s="61">
        <v>10</v>
      </c>
      <c r="G187" s="71">
        <v>2.9248745960016964</v>
      </c>
      <c r="H187" s="72" t="s">
        <v>454</v>
      </c>
      <c r="I187" s="72" t="s">
        <v>452</v>
      </c>
      <c r="J187" s="72" t="s">
        <v>453</v>
      </c>
      <c r="K187" s="73">
        <v>0.125</v>
      </c>
    </row>
    <row r="188" spans="2:11" x14ac:dyDescent="0.2">
      <c r="B188" s="60">
        <v>185</v>
      </c>
      <c r="C188" s="61" t="s">
        <v>164</v>
      </c>
      <c r="D188" s="62">
        <v>5.1100000000000003</v>
      </c>
      <c r="E188" s="62" t="s">
        <v>450</v>
      </c>
      <c r="F188" s="61">
        <v>5</v>
      </c>
      <c r="G188" s="71">
        <v>2.2577440621331166</v>
      </c>
      <c r="H188" s="72" t="s">
        <v>451</v>
      </c>
      <c r="I188" s="72" t="s">
        <v>538</v>
      </c>
      <c r="J188" s="72">
        <v>13</v>
      </c>
      <c r="K188" s="73">
        <v>0.25</v>
      </c>
    </row>
    <row r="189" spans="2:11" x14ac:dyDescent="0.2">
      <c r="B189" s="60">
        <v>186</v>
      </c>
      <c r="C189" s="61" t="s">
        <v>165</v>
      </c>
      <c r="D189" s="62">
        <v>3.9</v>
      </c>
      <c r="E189" s="62" t="s">
        <v>450</v>
      </c>
      <c r="F189" s="61">
        <v>5</v>
      </c>
      <c r="G189" s="71">
        <v>2.0161290322580645</v>
      </c>
      <c r="H189" s="72" t="s">
        <v>455</v>
      </c>
      <c r="I189" s="72" t="s">
        <v>538</v>
      </c>
      <c r="J189" s="72">
        <v>13</v>
      </c>
      <c r="K189" s="73">
        <v>1</v>
      </c>
    </row>
    <row r="190" spans="2:11" x14ac:dyDescent="0.2">
      <c r="B190" s="60">
        <v>187</v>
      </c>
      <c r="C190" s="61" t="s">
        <v>166</v>
      </c>
      <c r="D190" s="62">
        <v>4.5999999999999996</v>
      </c>
      <c r="E190" s="62" t="s">
        <v>450</v>
      </c>
      <c r="F190" s="61">
        <v>5</v>
      </c>
      <c r="G190" s="71">
        <v>2.0807324178110695</v>
      </c>
      <c r="H190" s="72" t="s">
        <v>451</v>
      </c>
      <c r="I190" s="72" t="s">
        <v>538</v>
      </c>
      <c r="J190" s="72">
        <v>13</v>
      </c>
      <c r="K190" s="73">
        <v>2</v>
      </c>
    </row>
    <row r="191" spans="2:11" x14ac:dyDescent="0.2">
      <c r="B191" s="60">
        <v>188</v>
      </c>
      <c r="C191" s="61" t="s">
        <v>345</v>
      </c>
      <c r="D191" s="62">
        <v>1.4</v>
      </c>
      <c r="E191" s="62" t="s">
        <v>450</v>
      </c>
      <c r="F191" s="61">
        <v>35</v>
      </c>
      <c r="G191" s="71">
        <v>9.0342397687234612</v>
      </c>
      <c r="H191" s="72" t="s">
        <v>455</v>
      </c>
      <c r="I191" s="72" t="s">
        <v>456</v>
      </c>
      <c r="J191" s="72" t="s">
        <v>457</v>
      </c>
      <c r="K191" s="73">
        <v>0.125</v>
      </c>
    </row>
    <row r="192" spans="2:11" x14ac:dyDescent="0.2">
      <c r="B192" s="60">
        <v>189</v>
      </c>
      <c r="C192" s="61" t="s">
        <v>346</v>
      </c>
      <c r="D192" s="62">
        <v>2.4</v>
      </c>
      <c r="E192" s="62" t="s">
        <v>450</v>
      </c>
      <c r="F192" s="61">
        <v>25</v>
      </c>
      <c r="G192" s="71">
        <v>6.4533615560345385</v>
      </c>
      <c r="H192" s="72" t="s">
        <v>451</v>
      </c>
      <c r="I192" s="72" t="s">
        <v>456</v>
      </c>
      <c r="J192" s="72" t="s">
        <v>457</v>
      </c>
      <c r="K192" s="73">
        <v>0.125</v>
      </c>
    </row>
    <row r="193" spans="2:11" x14ac:dyDescent="0.2">
      <c r="B193" s="60">
        <v>190</v>
      </c>
      <c r="C193" s="61" t="s">
        <v>347</v>
      </c>
      <c r="D193" s="62">
        <v>1.4</v>
      </c>
      <c r="E193" s="62" t="s">
        <v>450</v>
      </c>
      <c r="F193" s="61">
        <v>10</v>
      </c>
      <c r="G193" s="71">
        <v>2.5826112782634523</v>
      </c>
      <c r="H193" s="72" t="s">
        <v>454</v>
      </c>
      <c r="I193" s="72" t="s">
        <v>456</v>
      </c>
      <c r="J193" s="72" t="s">
        <v>457</v>
      </c>
      <c r="K193" s="73">
        <v>0.125</v>
      </c>
    </row>
    <row r="194" spans="2:11" x14ac:dyDescent="0.2">
      <c r="B194" s="60">
        <v>191</v>
      </c>
      <c r="C194" s="61" t="s">
        <v>167</v>
      </c>
      <c r="D194" s="62">
        <v>2.2999999999999998</v>
      </c>
      <c r="E194" s="62" t="s">
        <v>450</v>
      </c>
      <c r="F194" s="61">
        <v>25</v>
      </c>
      <c r="G194" s="71">
        <v>6.4532782653588026</v>
      </c>
      <c r="H194" s="72" t="s">
        <v>451</v>
      </c>
      <c r="I194" s="72" t="s">
        <v>456</v>
      </c>
      <c r="J194" s="72" t="s">
        <v>457</v>
      </c>
      <c r="K194" s="73">
        <v>0.125</v>
      </c>
    </row>
    <row r="195" spans="2:11" x14ac:dyDescent="0.2">
      <c r="B195" s="60">
        <v>192</v>
      </c>
      <c r="C195" s="61" t="s">
        <v>348</v>
      </c>
      <c r="D195" s="62">
        <v>2.4</v>
      </c>
      <c r="E195" s="62" t="s">
        <v>450</v>
      </c>
      <c r="F195" s="61">
        <v>50</v>
      </c>
      <c r="G195" s="71">
        <v>12.907722690485718</v>
      </c>
      <c r="H195" s="72" t="s">
        <v>455</v>
      </c>
      <c r="I195" s="72" t="s">
        <v>456</v>
      </c>
      <c r="J195" s="72" t="s">
        <v>457</v>
      </c>
      <c r="K195" s="73">
        <v>0.125</v>
      </c>
    </row>
    <row r="196" spans="2:11" x14ac:dyDescent="0.2">
      <c r="B196" s="60">
        <v>193</v>
      </c>
      <c r="C196" s="61" t="s">
        <v>349</v>
      </c>
      <c r="D196" s="62">
        <v>2.2999999999999998</v>
      </c>
      <c r="E196" s="62" t="s">
        <v>450</v>
      </c>
      <c r="F196" s="61">
        <v>25</v>
      </c>
      <c r="G196" s="71">
        <v>6.4528618442279146</v>
      </c>
      <c r="H196" s="72" t="s">
        <v>451</v>
      </c>
      <c r="I196" s="72" t="s">
        <v>456</v>
      </c>
      <c r="J196" s="72" t="s">
        <v>457</v>
      </c>
      <c r="K196" s="73">
        <v>0.125</v>
      </c>
    </row>
    <row r="197" spans="2:11" x14ac:dyDescent="0.2">
      <c r="B197" s="60">
        <v>194</v>
      </c>
      <c r="C197" s="61" t="s">
        <v>350</v>
      </c>
      <c r="D197" s="62">
        <v>1.4</v>
      </c>
      <c r="E197" s="62" t="s">
        <v>450</v>
      </c>
      <c r="F197" s="61">
        <v>50</v>
      </c>
      <c r="G197" s="71">
        <v>12.912389437665439</v>
      </c>
      <c r="H197" s="72" t="s">
        <v>451</v>
      </c>
      <c r="I197" s="72" t="s">
        <v>456</v>
      </c>
      <c r="J197" s="72" t="s">
        <v>457</v>
      </c>
      <c r="K197" s="73">
        <v>0.125</v>
      </c>
    </row>
    <row r="198" spans="2:11" x14ac:dyDescent="0.2">
      <c r="B198" s="60">
        <v>195</v>
      </c>
      <c r="C198" s="61" t="s">
        <v>351</v>
      </c>
      <c r="D198" s="62">
        <v>2.4</v>
      </c>
      <c r="E198" s="62" t="s">
        <v>450</v>
      </c>
      <c r="F198" s="61">
        <v>25</v>
      </c>
      <c r="G198" s="71">
        <v>6.4586966350190531</v>
      </c>
      <c r="H198" s="72" t="s">
        <v>451</v>
      </c>
      <c r="I198" s="72" t="s">
        <v>456</v>
      </c>
      <c r="J198" s="72" t="s">
        <v>457</v>
      </c>
      <c r="K198" s="73">
        <v>0.125</v>
      </c>
    </row>
    <row r="199" spans="2:11" x14ac:dyDescent="0.2">
      <c r="B199" s="60">
        <v>196</v>
      </c>
      <c r="C199" s="61" t="s">
        <v>352</v>
      </c>
      <c r="D199" s="62">
        <v>5.2</v>
      </c>
      <c r="E199" s="62" t="s">
        <v>539</v>
      </c>
      <c r="F199" s="61">
        <v>150</v>
      </c>
      <c r="G199" s="71">
        <v>38.745172997197436</v>
      </c>
      <c r="H199" s="72" t="s">
        <v>455</v>
      </c>
      <c r="I199" s="72" t="s">
        <v>456</v>
      </c>
      <c r="J199" s="72" t="s">
        <v>457</v>
      </c>
      <c r="K199" s="73">
        <v>0.125</v>
      </c>
    </row>
    <row r="200" spans="2:11" x14ac:dyDescent="0.2">
      <c r="B200" s="60">
        <v>197</v>
      </c>
      <c r="C200" s="61" t="s">
        <v>168</v>
      </c>
      <c r="D200" s="62">
        <v>10.119999999999999</v>
      </c>
      <c r="E200" s="62" t="s">
        <v>450</v>
      </c>
      <c r="F200" s="61">
        <v>100</v>
      </c>
      <c r="G200" s="71">
        <v>25.820777980040539</v>
      </c>
      <c r="H200" s="72" t="s">
        <v>458</v>
      </c>
      <c r="I200" s="72" t="s">
        <v>456</v>
      </c>
      <c r="J200" s="72" t="s">
        <v>457</v>
      </c>
      <c r="K200" s="73">
        <v>0.125</v>
      </c>
    </row>
    <row r="201" spans="2:11" x14ac:dyDescent="0.2">
      <c r="B201" s="60">
        <v>198</v>
      </c>
      <c r="C201" s="61" t="s">
        <v>169</v>
      </c>
      <c r="D201" s="62">
        <v>3.16</v>
      </c>
      <c r="E201" s="62" t="s">
        <v>450</v>
      </c>
      <c r="F201" s="61">
        <v>20</v>
      </c>
      <c r="G201" s="71">
        <v>4.3107164410725058</v>
      </c>
      <c r="H201" s="72" t="s">
        <v>451</v>
      </c>
      <c r="I201" s="72" t="s">
        <v>456</v>
      </c>
      <c r="J201" s="72" t="s">
        <v>457</v>
      </c>
      <c r="K201" s="73">
        <v>0.125</v>
      </c>
    </row>
    <row r="202" spans="2:11" x14ac:dyDescent="0.2">
      <c r="B202" s="60">
        <v>199</v>
      </c>
      <c r="C202" s="61" t="s">
        <v>170</v>
      </c>
      <c r="D202" s="62">
        <v>5.0999999999999996</v>
      </c>
      <c r="E202" s="62" t="s">
        <v>540</v>
      </c>
      <c r="F202" s="61">
        <v>25</v>
      </c>
      <c r="G202" s="71">
        <v>11.185682326621924</v>
      </c>
      <c r="H202" s="72" t="s">
        <v>451</v>
      </c>
      <c r="I202" s="72" t="s">
        <v>461</v>
      </c>
      <c r="J202" s="72">
        <v>76</v>
      </c>
      <c r="K202" s="73">
        <v>2</v>
      </c>
    </row>
    <row r="203" spans="2:11" x14ac:dyDescent="0.2">
      <c r="B203" s="60">
        <v>200</v>
      </c>
      <c r="C203" s="61" t="s">
        <v>171</v>
      </c>
      <c r="D203" s="62">
        <v>6.7</v>
      </c>
      <c r="E203" s="62" t="s">
        <v>541</v>
      </c>
      <c r="F203" s="61">
        <v>65</v>
      </c>
      <c r="G203" s="71">
        <v>13.131313131313131</v>
      </c>
      <c r="H203" s="72" t="s">
        <v>451</v>
      </c>
      <c r="I203" s="72" t="s">
        <v>506</v>
      </c>
      <c r="J203" s="72">
        <v>4</v>
      </c>
      <c r="K203" s="73">
        <v>4</v>
      </c>
    </row>
    <row r="204" spans="2:11" x14ac:dyDescent="0.2">
      <c r="B204" s="60">
        <v>201</v>
      </c>
      <c r="C204" s="61" t="s">
        <v>172</v>
      </c>
      <c r="D204" s="62">
        <v>3.3</v>
      </c>
      <c r="E204" s="62" t="s">
        <v>542</v>
      </c>
      <c r="F204" s="61">
        <v>5</v>
      </c>
      <c r="G204" s="71">
        <v>0.4880429477794046</v>
      </c>
      <c r="H204" s="72" t="s">
        <v>451</v>
      </c>
      <c r="I204" s="72" t="s">
        <v>459</v>
      </c>
      <c r="J204" s="72">
        <v>30</v>
      </c>
      <c r="K204" s="73">
        <v>2</v>
      </c>
    </row>
    <row r="205" spans="2:11" x14ac:dyDescent="0.2">
      <c r="B205" s="60">
        <v>202</v>
      </c>
      <c r="C205" s="61" t="s">
        <v>173</v>
      </c>
      <c r="D205" s="62">
        <v>2.5</v>
      </c>
      <c r="E205" s="62" t="s">
        <v>543</v>
      </c>
      <c r="F205" s="61">
        <v>25</v>
      </c>
      <c r="G205" s="71">
        <v>2.4402147388970228</v>
      </c>
      <c r="H205" s="72" t="s">
        <v>454</v>
      </c>
      <c r="I205" s="72" t="s">
        <v>461</v>
      </c>
      <c r="J205" s="72">
        <v>66</v>
      </c>
      <c r="K205" s="73">
        <v>2</v>
      </c>
    </row>
    <row r="206" spans="2:11" x14ac:dyDescent="0.2">
      <c r="B206" s="60">
        <v>203</v>
      </c>
      <c r="C206" s="61" t="s">
        <v>174</v>
      </c>
      <c r="D206" s="62">
        <v>2.5</v>
      </c>
      <c r="E206" s="62" t="s">
        <v>450</v>
      </c>
      <c r="F206" s="61">
        <v>25</v>
      </c>
      <c r="G206" s="71">
        <v>2.44140625</v>
      </c>
      <c r="H206" s="72" t="s">
        <v>451</v>
      </c>
      <c r="I206" s="72" t="s">
        <v>461</v>
      </c>
      <c r="J206" s="72">
        <v>66</v>
      </c>
      <c r="K206" s="73">
        <v>4</v>
      </c>
    </row>
    <row r="207" spans="2:11" x14ac:dyDescent="0.2">
      <c r="B207" s="60">
        <v>204</v>
      </c>
      <c r="C207" s="61" t="s">
        <v>175</v>
      </c>
      <c r="D207" s="62">
        <v>7.8</v>
      </c>
      <c r="E207" s="62" t="s">
        <v>544</v>
      </c>
      <c r="F207" s="61">
        <v>40</v>
      </c>
      <c r="G207" s="71">
        <v>3.9043435822352368</v>
      </c>
      <c r="H207" s="72" t="s">
        <v>451</v>
      </c>
      <c r="I207" s="72" t="s">
        <v>459</v>
      </c>
      <c r="J207" s="72">
        <v>33</v>
      </c>
      <c r="K207" s="73">
        <v>4</v>
      </c>
    </row>
    <row r="208" spans="2:11" x14ac:dyDescent="0.2">
      <c r="B208" s="60">
        <v>205</v>
      </c>
      <c r="C208" s="61" t="s">
        <v>176</v>
      </c>
      <c r="D208" s="62">
        <v>1.5</v>
      </c>
      <c r="E208" s="62" t="s">
        <v>545</v>
      </c>
      <c r="F208" s="61">
        <v>5</v>
      </c>
      <c r="G208" s="71">
        <v>1.3568521031207599</v>
      </c>
      <c r="H208" s="72" t="s">
        <v>451</v>
      </c>
      <c r="I208" s="72" t="s">
        <v>456</v>
      </c>
      <c r="J208" s="72" t="s">
        <v>457</v>
      </c>
      <c r="K208" s="73">
        <v>0.125</v>
      </c>
    </row>
    <row r="209" spans="2:11" x14ac:dyDescent="0.2">
      <c r="B209" s="60">
        <v>206</v>
      </c>
      <c r="C209" s="61" t="s">
        <v>177</v>
      </c>
      <c r="D209" s="62">
        <v>1.8</v>
      </c>
      <c r="E209" s="62" t="s">
        <v>450</v>
      </c>
      <c r="F209" s="61">
        <v>5</v>
      </c>
      <c r="G209" s="71">
        <v>1.1303266644060133</v>
      </c>
      <c r="H209" s="72" t="s">
        <v>451</v>
      </c>
      <c r="I209" s="72" t="s">
        <v>456</v>
      </c>
      <c r="J209" s="72" t="s">
        <v>457</v>
      </c>
      <c r="K209" s="73">
        <v>0.125</v>
      </c>
    </row>
    <row r="210" spans="2:11" x14ac:dyDescent="0.2">
      <c r="B210" s="60">
        <v>207</v>
      </c>
      <c r="C210" s="61" t="s">
        <v>368</v>
      </c>
      <c r="D210" s="62">
        <v>1.5</v>
      </c>
      <c r="E210" s="62" t="s">
        <v>450</v>
      </c>
      <c r="F210" s="61">
        <v>5</v>
      </c>
      <c r="G210" s="71">
        <v>2.4162176528861719</v>
      </c>
      <c r="H210" s="72" t="s">
        <v>454</v>
      </c>
      <c r="I210" s="72" t="s">
        <v>470</v>
      </c>
      <c r="J210" s="72">
        <v>6</v>
      </c>
      <c r="K210" s="73">
        <v>1</v>
      </c>
    </row>
    <row r="211" spans="2:11" x14ac:dyDescent="0.2">
      <c r="B211" s="60">
        <v>208</v>
      </c>
      <c r="C211" s="61" t="s">
        <v>178</v>
      </c>
      <c r="D211" s="62">
        <v>2.9</v>
      </c>
      <c r="E211" s="62" t="s">
        <v>546</v>
      </c>
      <c r="F211" s="61">
        <v>15</v>
      </c>
      <c r="G211" s="71">
        <v>2.2865853658536586</v>
      </c>
      <c r="H211" s="72" t="s">
        <v>455</v>
      </c>
      <c r="I211" s="72" t="s">
        <v>536</v>
      </c>
      <c r="J211" s="72" t="s">
        <v>537</v>
      </c>
      <c r="K211" s="73">
        <v>0.5</v>
      </c>
    </row>
    <row r="212" spans="2:11" x14ac:dyDescent="0.2">
      <c r="B212" s="60">
        <v>209</v>
      </c>
      <c r="C212" s="61" t="s">
        <v>179</v>
      </c>
      <c r="D212" s="62">
        <v>1.6</v>
      </c>
      <c r="E212" s="62" t="s">
        <v>547</v>
      </c>
      <c r="F212" s="61">
        <v>30</v>
      </c>
      <c r="G212" s="71">
        <v>4.9958368026644466</v>
      </c>
      <c r="H212" s="72" t="s">
        <v>458</v>
      </c>
      <c r="I212" s="72" t="s">
        <v>501</v>
      </c>
      <c r="J212" s="72" t="s">
        <v>548</v>
      </c>
      <c r="K212" s="73">
        <v>1</v>
      </c>
    </row>
    <row r="213" spans="2:11" x14ac:dyDescent="0.2">
      <c r="B213" s="60">
        <v>210</v>
      </c>
      <c r="C213" s="61" t="s">
        <v>180</v>
      </c>
      <c r="D213" s="62">
        <v>4.16</v>
      </c>
      <c r="E213" s="62" t="s">
        <v>549</v>
      </c>
      <c r="F213" s="61">
        <v>40</v>
      </c>
      <c r="G213" s="71">
        <v>17.467248908296945</v>
      </c>
      <c r="H213" s="72" t="s">
        <v>451</v>
      </c>
      <c r="I213" s="72" t="s">
        <v>481</v>
      </c>
      <c r="J213" s="72">
        <v>24</v>
      </c>
      <c r="K213" s="73">
        <v>2</v>
      </c>
    </row>
    <row r="214" spans="2:11" x14ac:dyDescent="0.2">
      <c r="B214" s="60">
        <v>211</v>
      </c>
      <c r="C214" s="61" t="s">
        <v>181</v>
      </c>
      <c r="D214" s="62">
        <v>3.5</v>
      </c>
      <c r="E214" s="62" t="s">
        <v>550</v>
      </c>
      <c r="F214" s="61">
        <v>20</v>
      </c>
      <c r="G214" s="71">
        <v>4.7961630695443649</v>
      </c>
      <c r="H214" s="72" t="s">
        <v>458</v>
      </c>
      <c r="I214" s="72" t="s">
        <v>459</v>
      </c>
      <c r="J214" s="72">
        <v>33</v>
      </c>
      <c r="K214" s="73">
        <v>2</v>
      </c>
    </row>
    <row r="215" spans="2:11" x14ac:dyDescent="0.2">
      <c r="B215" s="60">
        <v>212</v>
      </c>
      <c r="C215" s="61" t="s">
        <v>182</v>
      </c>
      <c r="D215" s="62">
        <v>3.6</v>
      </c>
      <c r="E215" s="62" t="s">
        <v>551</v>
      </c>
      <c r="F215" s="61">
        <v>2</v>
      </c>
      <c r="G215" s="71">
        <v>0.41841004184100417</v>
      </c>
      <c r="H215" s="72" t="s">
        <v>455</v>
      </c>
      <c r="I215" s="72" t="s">
        <v>552</v>
      </c>
      <c r="J215" s="72">
        <v>6</v>
      </c>
      <c r="K215" s="73">
        <v>0.5</v>
      </c>
    </row>
    <row r="216" spans="2:11" x14ac:dyDescent="0.2">
      <c r="B216" s="60">
        <v>213</v>
      </c>
      <c r="C216" s="61" t="s">
        <v>183</v>
      </c>
      <c r="D216" s="62">
        <v>12.5</v>
      </c>
      <c r="E216" s="62" t="s">
        <v>450</v>
      </c>
      <c r="F216" s="61">
        <v>100</v>
      </c>
      <c r="G216" s="71">
        <v>11.197832099705497</v>
      </c>
      <c r="H216" s="72" t="s">
        <v>455</v>
      </c>
      <c r="I216" s="72" t="s">
        <v>459</v>
      </c>
      <c r="J216" s="72">
        <v>40</v>
      </c>
      <c r="K216" s="73">
        <v>2</v>
      </c>
    </row>
    <row r="217" spans="2:11" x14ac:dyDescent="0.2">
      <c r="B217" s="60">
        <v>214</v>
      </c>
      <c r="C217" s="61" t="s">
        <v>184</v>
      </c>
      <c r="D217" s="62">
        <v>1.1000000000000001</v>
      </c>
      <c r="E217" s="62" t="s">
        <v>553</v>
      </c>
      <c r="F217" s="61">
        <v>3</v>
      </c>
      <c r="G217" s="71">
        <v>0.48979591836734693</v>
      </c>
      <c r="H217" s="72" t="s">
        <v>451</v>
      </c>
      <c r="I217" s="72" t="s">
        <v>463</v>
      </c>
      <c r="J217" s="72" t="s">
        <v>464</v>
      </c>
      <c r="K217" s="73">
        <v>1</v>
      </c>
    </row>
    <row r="218" spans="2:11" x14ac:dyDescent="0.2">
      <c r="B218" s="60">
        <v>215</v>
      </c>
      <c r="C218" s="61" t="s">
        <v>185</v>
      </c>
      <c r="D218" s="62">
        <v>4.1399999999999997</v>
      </c>
      <c r="E218" s="62" t="s">
        <v>450</v>
      </c>
      <c r="F218" s="61">
        <v>5</v>
      </c>
      <c r="G218" s="71">
        <v>2.3624465496468141</v>
      </c>
      <c r="H218" s="72" t="s">
        <v>454</v>
      </c>
      <c r="I218" s="72" t="s">
        <v>461</v>
      </c>
      <c r="J218" s="72">
        <v>81</v>
      </c>
      <c r="K218" s="73">
        <v>1</v>
      </c>
    </row>
    <row r="219" spans="2:11" x14ac:dyDescent="0.2">
      <c r="B219" s="60">
        <v>216</v>
      </c>
      <c r="C219" s="61" t="s">
        <v>186</v>
      </c>
      <c r="D219" s="62">
        <v>1.5</v>
      </c>
      <c r="E219" s="62" t="s">
        <v>450</v>
      </c>
      <c r="F219" s="61">
        <v>5</v>
      </c>
      <c r="G219" s="71">
        <v>2.308189456190564</v>
      </c>
      <c r="H219" s="72" t="s">
        <v>454</v>
      </c>
      <c r="I219" s="72" t="s">
        <v>470</v>
      </c>
      <c r="J219" s="72">
        <v>7</v>
      </c>
      <c r="K219" s="73">
        <v>0.25</v>
      </c>
    </row>
    <row r="220" spans="2:11" x14ac:dyDescent="0.2">
      <c r="B220" s="60">
        <v>217</v>
      </c>
      <c r="C220" s="61" t="s">
        <v>187</v>
      </c>
      <c r="D220" s="62">
        <v>5.6</v>
      </c>
      <c r="E220" s="62" t="s">
        <v>450</v>
      </c>
      <c r="F220" s="61">
        <v>5</v>
      </c>
      <c r="G220" s="71">
        <v>1.8463470024556414</v>
      </c>
      <c r="H220" s="72" t="s">
        <v>454</v>
      </c>
      <c r="I220" s="72" t="s">
        <v>461</v>
      </c>
      <c r="J220" s="72">
        <v>76</v>
      </c>
      <c r="K220" s="73">
        <v>2</v>
      </c>
    </row>
    <row r="221" spans="2:11" x14ac:dyDescent="0.2">
      <c r="B221" s="60">
        <v>218</v>
      </c>
      <c r="C221" s="61" t="s">
        <v>188</v>
      </c>
      <c r="D221" s="62">
        <v>1.5</v>
      </c>
      <c r="E221" s="62" t="s">
        <v>450</v>
      </c>
      <c r="F221" s="61">
        <v>100</v>
      </c>
      <c r="G221" s="71">
        <v>17.042743199945463</v>
      </c>
      <c r="H221" s="72" t="s">
        <v>455</v>
      </c>
      <c r="I221" s="72" t="s">
        <v>461</v>
      </c>
      <c r="J221" s="72">
        <v>50</v>
      </c>
      <c r="K221" s="73">
        <v>1</v>
      </c>
    </row>
    <row r="222" spans="2:11" x14ac:dyDescent="0.2">
      <c r="B222" s="60">
        <v>219</v>
      </c>
      <c r="C222" s="61" t="s">
        <v>189</v>
      </c>
      <c r="D222" s="62">
        <v>3.4</v>
      </c>
      <c r="E222" s="62" t="s">
        <v>554</v>
      </c>
      <c r="F222" s="61">
        <v>5</v>
      </c>
      <c r="G222" s="71">
        <v>0.9041591320072333</v>
      </c>
      <c r="H222" s="72" t="s">
        <v>455</v>
      </c>
      <c r="I222" s="72" t="s">
        <v>461</v>
      </c>
      <c r="J222" s="72">
        <v>76</v>
      </c>
      <c r="K222" s="73">
        <v>2</v>
      </c>
    </row>
    <row r="223" spans="2:11" x14ac:dyDescent="0.2">
      <c r="B223" s="60">
        <v>220</v>
      </c>
      <c r="C223" s="61" t="s">
        <v>190</v>
      </c>
      <c r="D223" s="62">
        <v>1.4</v>
      </c>
      <c r="E223" s="62" t="s">
        <v>450</v>
      </c>
      <c r="F223" s="61">
        <v>100</v>
      </c>
      <c r="G223" s="71">
        <v>18.274352859479364</v>
      </c>
      <c r="H223" s="72" t="s">
        <v>455</v>
      </c>
      <c r="I223" s="72" t="s">
        <v>461</v>
      </c>
      <c r="J223" s="72">
        <v>66</v>
      </c>
      <c r="K223" s="73">
        <v>1</v>
      </c>
    </row>
    <row r="224" spans="2:11" x14ac:dyDescent="0.2">
      <c r="B224" s="60">
        <v>221</v>
      </c>
      <c r="C224" s="61" t="s">
        <v>191</v>
      </c>
      <c r="D224" s="62">
        <v>2.6</v>
      </c>
      <c r="E224" s="62" t="s">
        <v>555</v>
      </c>
      <c r="F224" s="61">
        <v>10</v>
      </c>
      <c r="G224" s="71">
        <v>1.9455252918287937</v>
      </c>
      <c r="H224" s="72" t="s">
        <v>458</v>
      </c>
      <c r="I224" s="72" t="s">
        <v>461</v>
      </c>
      <c r="J224" s="72">
        <v>95</v>
      </c>
      <c r="K224" s="73">
        <v>2</v>
      </c>
    </row>
    <row r="225" spans="2:11" x14ac:dyDescent="0.2">
      <c r="B225" s="60">
        <v>222</v>
      </c>
      <c r="C225" s="61" t="s">
        <v>192</v>
      </c>
      <c r="D225" s="62">
        <v>1.6</v>
      </c>
      <c r="E225" s="62" t="s">
        <v>556</v>
      </c>
      <c r="F225" s="61">
        <v>10</v>
      </c>
      <c r="G225" s="71">
        <v>3.7735849056603774</v>
      </c>
      <c r="H225" s="72" t="s">
        <v>455</v>
      </c>
      <c r="I225" s="72" t="s">
        <v>456</v>
      </c>
      <c r="J225" s="72" t="s">
        <v>457</v>
      </c>
      <c r="K225" s="73">
        <v>0.125</v>
      </c>
    </row>
    <row r="226" spans="2:11" x14ac:dyDescent="0.2">
      <c r="B226" s="60">
        <v>223</v>
      </c>
      <c r="C226" s="61" t="s">
        <v>390</v>
      </c>
      <c r="D226" s="62">
        <v>2.1</v>
      </c>
      <c r="E226" s="62" t="s">
        <v>450</v>
      </c>
      <c r="F226" s="61">
        <v>75</v>
      </c>
      <c r="G226" s="71">
        <v>34.428148454176132</v>
      </c>
      <c r="H226" s="72" t="s">
        <v>458</v>
      </c>
      <c r="I226" s="72" t="s">
        <v>557</v>
      </c>
      <c r="J226" s="72">
        <v>16</v>
      </c>
      <c r="K226" s="73">
        <v>2</v>
      </c>
    </row>
    <row r="227" spans="2:11" x14ac:dyDescent="0.2">
      <c r="B227" s="60">
        <v>224</v>
      </c>
      <c r="C227" s="61" t="s">
        <v>193</v>
      </c>
      <c r="D227" s="62">
        <v>3.3</v>
      </c>
      <c r="E227" s="62" t="s">
        <v>558</v>
      </c>
      <c r="F227" s="61">
        <v>50</v>
      </c>
      <c r="G227" s="71">
        <v>20.202020202020201</v>
      </c>
      <c r="H227" s="72" t="s">
        <v>455</v>
      </c>
      <c r="I227" s="72" t="s">
        <v>489</v>
      </c>
      <c r="J227" s="72">
        <v>36</v>
      </c>
      <c r="K227" s="73">
        <v>1</v>
      </c>
    </row>
    <row r="228" spans="2:11" x14ac:dyDescent="0.2">
      <c r="B228" s="60">
        <v>225</v>
      </c>
      <c r="C228" s="61" t="s">
        <v>407</v>
      </c>
      <c r="D228" s="62">
        <v>5.5</v>
      </c>
      <c r="E228" s="62" t="s">
        <v>450</v>
      </c>
      <c r="F228" s="61">
        <v>100</v>
      </c>
      <c r="G228" s="71">
        <v>37.037037037037038</v>
      </c>
      <c r="H228" s="72" t="s">
        <v>455</v>
      </c>
      <c r="I228" s="72" t="s">
        <v>461</v>
      </c>
      <c r="J228" s="72">
        <v>95</v>
      </c>
      <c r="K228" s="73">
        <v>2</v>
      </c>
    </row>
    <row r="229" spans="2:11" x14ac:dyDescent="0.2">
      <c r="B229" s="60">
        <v>226</v>
      </c>
      <c r="C229" s="61" t="s">
        <v>194</v>
      </c>
      <c r="D229" s="62">
        <v>5.4</v>
      </c>
      <c r="E229" s="62" t="s">
        <v>450</v>
      </c>
      <c r="F229" s="61">
        <v>100</v>
      </c>
      <c r="G229" s="71">
        <v>19.920318725099602</v>
      </c>
      <c r="H229" s="72" t="s">
        <v>451</v>
      </c>
      <c r="I229" s="72" t="s">
        <v>463</v>
      </c>
      <c r="J229" s="72" t="s">
        <v>464</v>
      </c>
      <c r="K229" s="73">
        <v>0.5</v>
      </c>
    </row>
    <row r="230" spans="2:11" x14ac:dyDescent="0.2">
      <c r="B230" s="60">
        <v>227</v>
      </c>
      <c r="C230" s="61" t="s">
        <v>195</v>
      </c>
      <c r="D230" s="62">
        <v>5.4</v>
      </c>
      <c r="E230" s="62" t="s">
        <v>450</v>
      </c>
      <c r="F230" s="61">
        <v>50</v>
      </c>
      <c r="G230" s="71">
        <v>9.8425196850393704</v>
      </c>
      <c r="H230" s="72" t="s">
        <v>451</v>
      </c>
      <c r="I230" s="72" t="s">
        <v>463</v>
      </c>
      <c r="J230" s="72" t="s">
        <v>464</v>
      </c>
      <c r="K230" s="73">
        <v>0.5</v>
      </c>
    </row>
    <row r="231" spans="2:11" x14ac:dyDescent="0.2">
      <c r="B231" s="60">
        <v>228</v>
      </c>
      <c r="C231" s="61" t="s">
        <v>196</v>
      </c>
      <c r="D231" s="62">
        <v>1.6</v>
      </c>
      <c r="E231" s="62" t="s">
        <v>450</v>
      </c>
      <c r="F231" s="61">
        <v>100</v>
      </c>
      <c r="G231" s="71">
        <v>50.185687042055605</v>
      </c>
      <c r="H231" s="72" t="s">
        <v>454</v>
      </c>
      <c r="I231" s="72" t="s">
        <v>461</v>
      </c>
      <c r="J231" s="72">
        <v>76</v>
      </c>
      <c r="K231" s="73">
        <v>2</v>
      </c>
    </row>
    <row r="232" spans="2:11" x14ac:dyDescent="0.2">
      <c r="B232" s="60">
        <v>229</v>
      </c>
      <c r="C232" s="61" t="s">
        <v>197</v>
      </c>
      <c r="D232" s="62">
        <v>7.8</v>
      </c>
      <c r="E232" s="62" t="s">
        <v>450</v>
      </c>
      <c r="F232" s="61">
        <v>50</v>
      </c>
      <c r="G232" s="71">
        <v>12.271293762501381</v>
      </c>
      <c r="H232" s="72" t="s">
        <v>455</v>
      </c>
      <c r="I232" s="72" t="s">
        <v>456</v>
      </c>
      <c r="J232" s="72" t="s">
        <v>457</v>
      </c>
      <c r="K232" s="73">
        <v>0.25</v>
      </c>
    </row>
    <row r="233" spans="2:11" x14ac:dyDescent="0.2">
      <c r="B233" s="60">
        <v>230</v>
      </c>
      <c r="C233" s="61" t="s">
        <v>198</v>
      </c>
      <c r="D233" s="62">
        <v>1.4</v>
      </c>
      <c r="E233" s="62" t="s">
        <v>450</v>
      </c>
      <c r="F233" s="61">
        <v>10</v>
      </c>
      <c r="G233" s="71">
        <v>2.5377490166222563</v>
      </c>
      <c r="H233" s="72" t="s">
        <v>451</v>
      </c>
      <c r="I233" s="72" t="s">
        <v>452</v>
      </c>
      <c r="J233" s="72" t="s">
        <v>453</v>
      </c>
      <c r="K233" s="73">
        <v>0.25</v>
      </c>
    </row>
    <row r="234" spans="2:11" x14ac:dyDescent="0.2">
      <c r="B234" s="60">
        <v>231</v>
      </c>
      <c r="C234" s="61" t="s">
        <v>199</v>
      </c>
      <c r="D234" s="62">
        <v>1.4</v>
      </c>
      <c r="E234" s="62" t="s">
        <v>450</v>
      </c>
      <c r="F234" s="61">
        <v>10</v>
      </c>
      <c r="G234" s="71">
        <v>2.5384898523868151</v>
      </c>
      <c r="H234" s="72" t="s">
        <v>451</v>
      </c>
      <c r="I234" s="72" t="s">
        <v>452</v>
      </c>
      <c r="J234" s="72" t="s">
        <v>453</v>
      </c>
      <c r="K234" s="73">
        <v>0.125</v>
      </c>
    </row>
    <row r="235" spans="2:11" x14ac:dyDescent="0.2">
      <c r="B235" s="60">
        <v>232</v>
      </c>
      <c r="C235" s="61" t="s">
        <v>200</v>
      </c>
      <c r="D235" s="62">
        <v>1.3</v>
      </c>
      <c r="E235" s="62" t="s">
        <v>450</v>
      </c>
      <c r="F235" s="61">
        <v>10</v>
      </c>
      <c r="G235" s="71">
        <v>2.5395857935570709</v>
      </c>
      <c r="H235" s="72" t="s">
        <v>451</v>
      </c>
      <c r="I235" s="72" t="s">
        <v>452</v>
      </c>
      <c r="J235" s="72" t="s">
        <v>453</v>
      </c>
      <c r="K235" s="73">
        <v>0.125</v>
      </c>
    </row>
    <row r="236" spans="2:11" x14ac:dyDescent="0.2">
      <c r="B236" s="60">
        <v>233</v>
      </c>
      <c r="C236" s="61" t="s">
        <v>201</v>
      </c>
      <c r="D236" s="62">
        <v>2.4</v>
      </c>
      <c r="E236" s="62" t="s">
        <v>450</v>
      </c>
      <c r="F236" s="61">
        <v>10</v>
      </c>
      <c r="G236" s="71">
        <v>2.5394568101883008</v>
      </c>
      <c r="H236" s="72" t="s">
        <v>451</v>
      </c>
      <c r="I236" s="72" t="s">
        <v>452</v>
      </c>
      <c r="J236" s="72" t="s">
        <v>453</v>
      </c>
      <c r="K236" s="73">
        <v>0.125</v>
      </c>
    </row>
    <row r="237" spans="2:11" x14ac:dyDescent="0.2">
      <c r="B237" s="60">
        <v>234</v>
      </c>
      <c r="C237" s="61" t="s">
        <v>202</v>
      </c>
      <c r="D237" s="62">
        <v>12.12</v>
      </c>
      <c r="E237" s="62" t="s">
        <v>450</v>
      </c>
      <c r="F237" s="61">
        <v>10</v>
      </c>
      <c r="G237" s="71">
        <v>2.5384576331421029</v>
      </c>
      <c r="H237" s="72" t="s">
        <v>451</v>
      </c>
      <c r="I237" s="72" t="s">
        <v>452</v>
      </c>
      <c r="J237" s="72" t="s">
        <v>453</v>
      </c>
      <c r="K237" s="73">
        <v>0.125</v>
      </c>
    </row>
    <row r="238" spans="2:11" x14ac:dyDescent="0.2">
      <c r="B238" s="60">
        <v>235</v>
      </c>
      <c r="C238" s="61" t="s">
        <v>203</v>
      </c>
      <c r="D238" s="62">
        <v>2.4</v>
      </c>
      <c r="E238" s="62" t="s">
        <v>450</v>
      </c>
      <c r="F238" s="61">
        <v>10</v>
      </c>
      <c r="G238" s="71">
        <v>2.5412960609911055</v>
      </c>
      <c r="H238" s="72" t="s">
        <v>451</v>
      </c>
      <c r="I238" s="72" t="s">
        <v>452</v>
      </c>
      <c r="J238" s="72" t="s">
        <v>453</v>
      </c>
      <c r="K238" s="73">
        <v>0.25</v>
      </c>
    </row>
    <row r="239" spans="2:11" x14ac:dyDescent="0.2">
      <c r="B239" s="60">
        <v>236</v>
      </c>
      <c r="C239" s="61" t="s">
        <v>204</v>
      </c>
      <c r="D239" s="62">
        <v>1.4</v>
      </c>
      <c r="E239" s="62" t="s">
        <v>450</v>
      </c>
      <c r="F239" s="61">
        <v>10</v>
      </c>
      <c r="G239" s="71">
        <v>2.540392236561325</v>
      </c>
      <c r="H239" s="72" t="s">
        <v>451</v>
      </c>
      <c r="I239" s="72" t="s">
        <v>452</v>
      </c>
      <c r="J239" s="72" t="s">
        <v>453</v>
      </c>
      <c r="K239" s="73">
        <v>0.125</v>
      </c>
    </row>
    <row r="240" spans="2:11" x14ac:dyDescent="0.2">
      <c r="B240" s="60">
        <v>237</v>
      </c>
      <c r="C240" s="61" t="s">
        <v>205</v>
      </c>
      <c r="D240" s="62">
        <v>1.4</v>
      </c>
      <c r="E240" s="62" t="s">
        <v>450</v>
      </c>
      <c r="F240" s="61">
        <v>10</v>
      </c>
      <c r="G240" s="71">
        <v>2.5400050800101601</v>
      </c>
      <c r="H240" s="72" t="s">
        <v>451</v>
      </c>
      <c r="I240" s="72" t="s">
        <v>452</v>
      </c>
      <c r="J240" s="72" t="s">
        <v>453</v>
      </c>
      <c r="K240" s="73">
        <v>0.125</v>
      </c>
    </row>
    <row r="241" spans="2:11" x14ac:dyDescent="0.2">
      <c r="B241" s="60">
        <v>238</v>
      </c>
      <c r="C241" s="61" t="s">
        <v>206</v>
      </c>
      <c r="D241" s="62">
        <v>1.3</v>
      </c>
      <c r="E241" s="62" t="s">
        <v>450</v>
      </c>
      <c r="F241" s="61">
        <v>10</v>
      </c>
      <c r="G241" s="71">
        <v>2.539327839920773</v>
      </c>
      <c r="H241" s="72" t="s">
        <v>451</v>
      </c>
      <c r="I241" s="72" t="s">
        <v>452</v>
      </c>
      <c r="J241" s="72" t="s">
        <v>453</v>
      </c>
      <c r="K241" s="73">
        <v>0.125</v>
      </c>
    </row>
    <row r="242" spans="2:11" x14ac:dyDescent="0.2">
      <c r="B242" s="60">
        <v>239</v>
      </c>
      <c r="C242" s="61" t="s">
        <v>207</v>
      </c>
      <c r="D242" s="62">
        <v>1.4</v>
      </c>
      <c r="E242" s="62" t="s">
        <v>450</v>
      </c>
      <c r="F242" s="61">
        <v>25</v>
      </c>
      <c r="G242" s="71">
        <v>6.3500933463721916</v>
      </c>
      <c r="H242" s="72" t="s">
        <v>458</v>
      </c>
      <c r="I242" s="72" t="s">
        <v>456</v>
      </c>
      <c r="J242" s="72" t="s">
        <v>457</v>
      </c>
      <c r="K242" s="73">
        <v>0.125</v>
      </c>
    </row>
    <row r="243" spans="2:11" x14ac:dyDescent="0.2">
      <c r="B243" s="60">
        <v>240</v>
      </c>
      <c r="C243" s="61" t="s">
        <v>208</v>
      </c>
      <c r="D243" s="62">
        <v>2.6</v>
      </c>
      <c r="E243" s="62" t="s">
        <v>450</v>
      </c>
      <c r="F243" s="61">
        <v>20</v>
      </c>
      <c r="G243" s="71">
        <v>5.9612518628912072</v>
      </c>
      <c r="H243" s="72" t="s">
        <v>455</v>
      </c>
      <c r="I243" s="72" t="s">
        <v>461</v>
      </c>
      <c r="J243" s="72">
        <v>76</v>
      </c>
      <c r="K243" s="73">
        <v>1</v>
      </c>
    </row>
    <row r="244" spans="2:11" x14ac:dyDescent="0.2">
      <c r="B244" s="60">
        <v>241</v>
      </c>
      <c r="C244" s="61" t="s">
        <v>403</v>
      </c>
      <c r="D244" s="62">
        <v>1.7</v>
      </c>
      <c r="E244" s="62" t="s">
        <v>450</v>
      </c>
      <c r="F244" s="61">
        <v>25</v>
      </c>
      <c r="G244" s="71">
        <v>10.180603913424145</v>
      </c>
      <c r="H244" s="72" t="s">
        <v>454</v>
      </c>
      <c r="I244" s="72" t="s">
        <v>559</v>
      </c>
      <c r="J244" s="72">
        <v>6</v>
      </c>
      <c r="K244" s="73">
        <v>1</v>
      </c>
    </row>
    <row r="245" spans="2:11" x14ac:dyDescent="0.2">
      <c r="B245" s="60">
        <v>242</v>
      </c>
      <c r="C245" s="61" t="s">
        <v>560</v>
      </c>
      <c r="D245" s="62">
        <v>1.5</v>
      </c>
      <c r="E245" s="62" t="s">
        <v>450</v>
      </c>
      <c r="F245" s="61">
        <v>20</v>
      </c>
      <c r="G245" s="71">
        <v>5.9288244623297315</v>
      </c>
      <c r="H245" s="72" t="s">
        <v>455</v>
      </c>
      <c r="I245" s="72" t="s">
        <v>561</v>
      </c>
      <c r="J245" s="72">
        <v>14</v>
      </c>
      <c r="K245" s="73">
        <v>1</v>
      </c>
    </row>
    <row r="246" spans="2:11" x14ac:dyDescent="0.2">
      <c r="B246" s="60">
        <v>243</v>
      </c>
      <c r="C246" s="61" t="s">
        <v>400</v>
      </c>
      <c r="D246" s="62">
        <v>2.4</v>
      </c>
      <c r="E246" s="62" t="s">
        <v>450</v>
      </c>
      <c r="F246" s="61">
        <v>150</v>
      </c>
      <c r="G246" s="71">
        <v>56.710775047258977</v>
      </c>
      <c r="H246" s="72" t="s">
        <v>458</v>
      </c>
      <c r="I246" s="72" t="s">
        <v>559</v>
      </c>
      <c r="J246" s="72">
        <v>5</v>
      </c>
      <c r="K246" s="73">
        <v>2</v>
      </c>
    </row>
    <row r="247" spans="2:11" x14ac:dyDescent="0.2">
      <c r="B247" s="60">
        <v>244</v>
      </c>
      <c r="C247" s="61" t="s">
        <v>210</v>
      </c>
      <c r="D247" s="62">
        <v>2.14</v>
      </c>
      <c r="E247" s="62" t="s">
        <v>562</v>
      </c>
      <c r="F247" s="61">
        <v>50</v>
      </c>
      <c r="G247" s="71">
        <v>15.015015015015015</v>
      </c>
      <c r="H247" s="72" t="s">
        <v>455</v>
      </c>
      <c r="I247" s="72" t="s">
        <v>481</v>
      </c>
      <c r="J247" s="72">
        <v>21</v>
      </c>
      <c r="K247" s="73">
        <v>2</v>
      </c>
    </row>
    <row r="248" spans="2:11" x14ac:dyDescent="0.2">
      <c r="B248" s="60">
        <v>245</v>
      </c>
      <c r="C248" s="61" t="s">
        <v>211</v>
      </c>
      <c r="D248" s="62">
        <v>2.7</v>
      </c>
      <c r="E248" s="62" t="s">
        <v>563</v>
      </c>
      <c r="F248" s="61">
        <v>15</v>
      </c>
      <c r="G248" s="71">
        <v>6.3829787234042552</v>
      </c>
      <c r="H248" s="72" t="s">
        <v>451</v>
      </c>
      <c r="I248" s="72" t="s">
        <v>481</v>
      </c>
      <c r="J248" s="72">
        <v>21</v>
      </c>
      <c r="K248" s="73">
        <v>1</v>
      </c>
    </row>
    <row r="249" spans="2:11" x14ac:dyDescent="0.2">
      <c r="B249" s="60">
        <v>246</v>
      </c>
      <c r="C249" s="61" t="s">
        <v>408</v>
      </c>
      <c r="D249" s="62">
        <v>2.4</v>
      </c>
      <c r="E249" s="62" t="s">
        <v>450</v>
      </c>
      <c r="F249" s="61">
        <v>200</v>
      </c>
      <c r="G249" s="71">
        <v>58.744914893304546</v>
      </c>
      <c r="H249" s="72" t="s">
        <v>458</v>
      </c>
      <c r="I249" s="72" t="s">
        <v>466</v>
      </c>
      <c r="J249" s="72">
        <v>20</v>
      </c>
      <c r="K249" s="73">
        <v>2</v>
      </c>
    </row>
    <row r="250" spans="2:11" x14ac:dyDescent="0.2">
      <c r="B250" s="60">
        <v>247</v>
      </c>
      <c r="C250" s="61" t="s">
        <v>212</v>
      </c>
      <c r="D250" s="62">
        <v>2.8</v>
      </c>
      <c r="E250" s="62" t="s">
        <v>450</v>
      </c>
      <c r="F250" s="61">
        <v>5</v>
      </c>
      <c r="G250" s="71">
        <v>1.1582117211026175</v>
      </c>
      <c r="H250" s="72" t="s">
        <v>451</v>
      </c>
      <c r="I250" s="72" t="s">
        <v>466</v>
      </c>
      <c r="J250" s="72">
        <v>20</v>
      </c>
      <c r="K250" s="73">
        <v>2</v>
      </c>
    </row>
    <row r="251" spans="2:11" x14ac:dyDescent="0.2">
      <c r="B251" s="60">
        <v>248</v>
      </c>
      <c r="C251" s="61" t="s">
        <v>213</v>
      </c>
      <c r="D251" s="62">
        <v>3.5</v>
      </c>
      <c r="E251" s="62" t="s">
        <v>450</v>
      </c>
      <c r="F251" s="61">
        <v>10</v>
      </c>
      <c r="G251" s="71">
        <v>3.5159271499894524</v>
      </c>
      <c r="H251" s="72" t="s">
        <v>455</v>
      </c>
      <c r="I251" s="72" t="s">
        <v>466</v>
      </c>
      <c r="J251" s="72">
        <v>20</v>
      </c>
      <c r="K251" s="73">
        <v>1</v>
      </c>
    </row>
    <row r="252" spans="2:11" x14ac:dyDescent="0.2">
      <c r="B252" s="60">
        <v>249</v>
      </c>
      <c r="C252" s="61" t="s">
        <v>214</v>
      </c>
      <c r="D252" s="62">
        <v>1.5</v>
      </c>
      <c r="E252" s="62" t="s">
        <v>564</v>
      </c>
      <c r="F252" s="61">
        <v>20</v>
      </c>
      <c r="G252" s="71">
        <v>5.0761421319796955</v>
      </c>
      <c r="H252" s="72" t="s">
        <v>455</v>
      </c>
      <c r="I252" s="72" t="s">
        <v>463</v>
      </c>
      <c r="J252" s="72" t="s">
        <v>464</v>
      </c>
      <c r="K252" s="73">
        <v>1</v>
      </c>
    </row>
    <row r="253" spans="2:11" x14ac:dyDescent="0.2">
      <c r="B253" s="60">
        <v>250</v>
      </c>
      <c r="C253" s="61" t="s">
        <v>215</v>
      </c>
      <c r="D253" s="62">
        <v>1.5</v>
      </c>
      <c r="E253" s="62" t="s">
        <v>450</v>
      </c>
      <c r="F253" s="61">
        <v>50</v>
      </c>
      <c r="G253" s="71">
        <v>13.084894797445829</v>
      </c>
      <c r="H253" s="72" t="s">
        <v>455</v>
      </c>
      <c r="I253" s="72" t="s">
        <v>466</v>
      </c>
      <c r="J253" s="72">
        <v>20</v>
      </c>
      <c r="K253" s="73">
        <v>1</v>
      </c>
    </row>
    <row r="254" spans="2:11" x14ac:dyDescent="0.2">
      <c r="B254" s="60">
        <v>251</v>
      </c>
      <c r="C254" s="61" t="s">
        <v>216</v>
      </c>
      <c r="D254" s="62">
        <v>13.7</v>
      </c>
      <c r="E254" s="62" t="s">
        <v>565</v>
      </c>
      <c r="F254" s="61">
        <v>30</v>
      </c>
      <c r="G254" s="71">
        <v>3.6607687614399023</v>
      </c>
      <c r="H254" s="72" t="s">
        <v>455</v>
      </c>
      <c r="I254" s="72" t="s">
        <v>463</v>
      </c>
      <c r="J254" s="72" t="s">
        <v>464</v>
      </c>
      <c r="K254" s="73">
        <v>0.5</v>
      </c>
    </row>
    <row r="255" spans="2:11" x14ac:dyDescent="0.2">
      <c r="B255" s="60">
        <v>252</v>
      </c>
      <c r="C255" s="61" t="s">
        <v>217</v>
      </c>
      <c r="D255" s="62">
        <v>3.6</v>
      </c>
      <c r="E255" s="62" t="s">
        <v>450</v>
      </c>
      <c r="F255" s="61">
        <v>150</v>
      </c>
      <c r="G255" s="71">
        <v>43.894944765527839</v>
      </c>
      <c r="H255" s="72" t="s">
        <v>455</v>
      </c>
      <c r="I255" s="72" t="s">
        <v>452</v>
      </c>
      <c r="J255" s="72" t="s">
        <v>453</v>
      </c>
      <c r="K255" s="73">
        <v>0.125</v>
      </c>
    </row>
    <row r="256" spans="2:11" x14ac:dyDescent="0.2">
      <c r="B256" s="60">
        <v>253</v>
      </c>
      <c r="C256" s="61" t="s">
        <v>218</v>
      </c>
      <c r="D256" s="62">
        <v>1.7</v>
      </c>
      <c r="E256" s="62" t="s">
        <v>566</v>
      </c>
      <c r="F256" s="61">
        <v>10</v>
      </c>
      <c r="G256" s="71">
        <v>2.9717682020802378</v>
      </c>
      <c r="H256" s="72" t="s">
        <v>454</v>
      </c>
      <c r="I256" s="72" t="s">
        <v>481</v>
      </c>
      <c r="J256" s="72">
        <v>15</v>
      </c>
      <c r="K256" s="73">
        <v>1</v>
      </c>
    </row>
    <row r="257" spans="2:11" x14ac:dyDescent="0.2">
      <c r="B257" s="60">
        <v>254</v>
      </c>
      <c r="C257" s="61" t="s">
        <v>219</v>
      </c>
      <c r="D257" s="62">
        <v>1.5</v>
      </c>
      <c r="E257" s="62" t="s">
        <v>450</v>
      </c>
      <c r="F257" s="61">
        <v>10</v>
      </c>
      <c r="G257" s="71">
        <v>2.1006417460534195</v>
      </c>
      <c r="H257" s="72" t="s">
        <v>455</v>
      </c>
      <c r="I257" s="72" t="s">
        <v>481</v>
      </c>
      <c r="J257" s="72">
        <v>20</v>
      </c>
      <c r="K257" s="73">
        <v>1</v>
      </c>
    </row>
    <row r="258" spans="2:11" x14ac:dyDescent="0.2">
      <c r="B258" s="60">
        <v>255</v>
      </c>
      <c r="C258" s="61" t="s">
        <v>220</v>
      </c>
      <c r="D258" s="62">
        <v>1.6</v>
      </c>
      <c r="E258" s="62" t="s">
        <v>567</v>
      </c>
      <c r="F258" s="61">
        <v>50</v>
      </c>
      <c r="G258" s="71">
        <v>8.8028169014084501</v>
      </c>
      <c r="H258" s="72" t="s">
        <v>454</v>
      </c>
      <c r="I258" s="72" t="s">
        <v>481</v>
      </c>
      <c r="J258" s="72">
        <v>21</v>
      </c>
      <c r="K258" s="73">
        <v>2</v>
      </c>
    </row>
    <row r="259" spans="2:11" x14ac:dyDescent="0.2">
      <c r="B259" s="60">
        <v>256</v>
      </c>
      <c r="C259" s="61" t="s">
        <v>221</v>
      </c>
      <c r="D259" s="62">
        <v>3.2</v>
      </c>
      <c r="E259" s="62" t="s">
        <v>568</v>
      </c>
      <c r="F259" s="61">
        <v>15</v>
      </c>
      <c r="G259" s="71">
        <v>3.5169988276670576</v>
      </c>
      <c r="H259" s="72" t="s">
        <v>469</v>
      </c>
      <c r="I259" s="72" t="s">
        <v>461</v>
      </c>
      <c r="J259" s="72">
        <v>35</v>
      </c>
      <c r="K259" s="73">
        <v>2</v>
      </c>
    </row>
    <row r="260" spans="2:11" x14ac:dyDescent="0.2">
      <c r="B260" s="60">
        <v>257</v>
      </c>
      <c r="C260" s="61" t="s">
        <v>222</v>
      </c>
      <c r="D260" s="62">
        <v>1.5</v>
      </c>
      <c r="E260" s="62" t="s">
        <v>569</v>
      </c>
      <c r="F260" s="61">
        <v>25</v>
      </c>
      <c r="G260" s="71">
        <v>4.9212598425196852</v>
      </c>
      <c r="H260" s="72" t="s">
        <v>455</v>
      </c>
      <c r="I260" s="72" t="s">
        <v>501</v>
      </c>
      <c r="J260" s="72" t="s">
        <v>548</v>
      </c>
      <c r="K260" s="73">
        <v>2</v>
      </c>
    </row>
    <row r="261" spans="2:11" x14ac:dyDescent="0.2">
      <c r="B261" s="60">
        <v>258</v>
      </c>
      <c r="C261" s="61" t="s">
        <v>223</v>
      </c>
      <c r="D261" s="62">
        <v>2.5</v>
      </c>
      <c r="E261" s="62" t="s">
        <v>450</v>
      </c>
      <c r="F261" s="61">
        <v>100</v>
      </c>
      <c r="G261" s="71">
        <v>24.18759901798348</v>
      </c>
      <c r="H261" s="72" t="s">
        <v>458</v>
      </c>
      <c r="I261" s="72" t="s">
        <v>466</v>
      </c>
      <c r="J261" s="72">
        <v>20</v>
      </c>
      <c r="K261" s="73">
        <v>1</v>
      </c>
    </row>
    <row r="262" spans="2:11" x14ac:dyDescent="0.2">
      <c r="B262" s="60">
        <v>259</v>
      </c>
      <c r="C262" s="61" t="s">
        <v>224</v>
      </c>
      <c r="D262" s="62">
        <v>3.5</v>
      </c>
      <c r="E262" s="62" t="s">
        <v>450</v>
      </c>
      <c r="F262" s="61">
        <v>100</v>
      </c>
      <c r="G262" s="71">
        <v>23.268259766852037</v>
      </c>
      <c r="H262" s="72" t="s">
        <v>458</v>
      </c>
      <c r="I262" s="72" t="s">
        <v>481</v>
      </c>
      <c r="J262" s="72">
        <v>20</v>
      </c>
      <c r="K262" s="73">
        <v>2</v>
      </c>
    </row>
    <row r="263" spans="2:11" x14ac:dyDescent="0.2">
      <c r="B263" s="60">
        <v>260</v>
      </c>
      <c r="C263" s="61" t="s">
        <v>225</v>
      </c>
      <c r="D263" s="62">
        <v>2.5</v>
      </c>
      <c r="E263" s="62" t="s">
        <v>570</v>
      </c>
      <c r="F263" s="61">
        <v>3</v>
      </c>
      <c r="G263" s="71">
        <v>0.49180327868852458</v>
      </c>
      <c r="H263" s="72" t="s">
        <v>451</v>
      </c>
      <c r="I263" s="72" t="s">
        <v>501</v>
      </c>
      <c r="J263" s="72" t="s">
        <v>548</v>
      </c>
      <c r="K263" s="73">
        <v>2</v>
      </c>
    </row>
    <row r="264" spans="2:11" x14ac:dyDescent="0.2">
      <c r="B264" s="60">
        <v>261</v>
      </c>
      <c r="C264" s="61" t="s">
        <v>226</v>
      </c>
      <c r="D264" s="62">
        <v>1.8</v>
      </c>
      <c r="E264" s="62" t="s">
        <v>450</v>
      </c>
      <c r="F264" s="61">
        <v>20</v>
      </c>
      <c r="G264" s="71">
        <v>5.8788083655443044</v>
      </c>
      <c r="H264" s="72" t="s">
        <v>455</v>
      </c>
      <c r="I264" s="72" t="s">
        <v>459</v>
      </c>
      <c r="J264" s="72">
        <v>30</v>
      </c>
      <c r="K264" s="73">
        <v>2</v>
      </c>
    </row>
    <row r="265" spans="2:11" x14ac:dyDescent="0.2">
      <c r="B265" s="60">
        <v>262</v>
      </c>
      <c r="C265" s="61" t="s">
        <v>227</v>
      </c>
      <c r="D265" s="62">
        <v>2.5</v>
      </c>
      <c r="E265" s="62" t="s">
        <v>450</v>
      </c>
      <c r="F265" s="61">
        <v>15</v>
      </c>
      <c r="G265" s="71">
        <v>4.5962923241918183</v>
      </c>
      <c r="H265" s="72" t="s">
        <v>455</v>
      </c>
      <c r="I265" s="72" t="s">
        <v>463</v>
      </c>
      <c r="J265" s="72" t="s">
        <v>464</v>
      </c>
      <c r="K265" s="73">
        <v>1</v>
      </c>
    </row>
    <row r="266" spans="2:11" x14ac:dyDescent="0.2">
      <c r="B266" s="60">
        <v>263</v>
      </c>
      <c r="C266" s="61" t="s">
        <v>228</v>
      </c>
      <c r="D266" s="62">
        <v>1.6</v>
      </c>
      <c r="E266" s="62" t="s">
        <v>571</v>
      </c>
      <c r="F266" s="61">
        <v>5</v>
      </c>
      <c r="G266" s="71">
        <v>1.0810810810810811</v>
      </c>
      <c r="H266" s="72" t="s">
        <v>469</v>
      </c>
      <c r="I266" s="72" t="s">
        <v>459</v>
      </c>
      <c r="J266" s="72">
        <v>40</v>
      </c>
      <c r="K266" s="73">
        <v>1</v>
      </c>
    </row>
    <row r="267" spans="2:11" x14ac:dyDescent="0.2">
      <c r="B267" s="60">
        <v>264</v>
      </c>
      <c r="C267" s="61" t="s">
        <v>229</v>
      </c>
      <c r="D267" s="62">
        <v>27.5</v>
      </c>
      <c r="E267" s="62" t="s">
        <v>450</v>
      </c>
      <c r="F267" s="61">
        <v>350</v>
      </c>
      <c r="G267" s="71">
        <v>52.459212961922105</v>
      </c>
      <c r="H267" s="72" t="s">
        <v>455</v>
      </c>
      <c r="I267" s="72" t="s">
        <v>461</v>
      </c>
      <c r="J267" s="72">
        <v>76</v>
      </c>
      <c r="K267" s="73">
        <v>2</v>
      </c>
    </row>
    <row r="268" spans="2:11" x14ac:dyDescent="0.2">
      <c r="B268" s="60">
        <v>265</v>
      </c>
      <c r="C268" s="61" t="s">
        <v>230</v>
      </c>
      <c r="D268" s="62">
        <v>2.5</v>
      </c>
      <c r="E268" s="62" t="s">
        <v>450</v>
      </c>
      <c r="F268" s="61">
        <v>30</v>
      </c>
      <c r="G268" s="71">
        <v>6.5346664052800101</v>
      </c>
      <c r="H268" s="72" t="s">
        <v>455</v>
      </c>
      <c r="I268" s="72" t="s">
        <v>459</v>
      </c>
      <c r="J268" s="72">
        <v>33</v>
      </c>
      <c r="K268" s="73">
        <v>2</v>
      </c>
    </row>
    <row r="269" spans="2:11" x14ac:dyDescent="0.2">
      <c r="B269" s="60">
        <v>266</v>
      </c>
      <c r="C269" s="61" t="s">
        <v>572</v>
      </c>
      <c r="D269" s="62">
        <v>5.4</v>
      </c>
      <c r="E269" s="62" t="s">
        <v>450</v>
      </c>
      <c r="F269" s="61">
        <v>5</v>
      </c>
      <c r="G269" s="71">
        <v>1.3270343436488137</v>
      </c>
      <c r="H269" s="72" t="s">
        <v>451</v>
      </c>
      <c r="I269" s="72" t="s">
        <v>456</v>
      </c>
      <c r="J269" s="72" t="s">
        <v>457</v>
      </c>
      <c r="K269" s="73">
        <v>0.125</v>
      </c>
    </row>
    <row r="270" spans="2:11" x14ac:dyDescent="0.2">
      <c r="B270" s="60">
        <v>267</v>
      </c>
      <c r="C270" s="61" t="s">
        <v>573</v>
      </c>
      <c r="D270" s="62">
        <v>5.3</v>
      </c>
      <c r="E270" s="62" t="s">
        <v>450</v>
      </c>
      <c r="F270" s="61">
        <v>5</v>
      </c>
      <c r="G270" s="71">
        <v>1.3245033112582782</v>
      </c>
      <c r="H270" s="72" t="s">
        <v>451</v>
      </c>
      <c r="I270" s="72" t="s">
        <v>456</v>
      </c>
      <c r="J270" s="72" t="s">
        <v>457</v>
      </c>
      <c r="K270" s="73">
        <v>0.125</v>
      </c>
    </row>
    <row r="271" spans="2:11" x14ac:dyDescent="0.2">
      <c r="B271" s="60">
        <v>268</v>
      </c>
      <c r="C271" s="61" t="s">
        <v>231</v>
      </c>
      <c r="D271" s="62">
        <v>5.16</v>
      </c>
      <c r="E271" s="62" t="s">
        <v>450</v>
      </c>
      <c r="F271" s="61">
        <v>10</v>
      </c>
      <c r="G271" s="71">
        <v>4.8051511220027869</v>
      </c>
      <c r="H271" s="72" t="s">
        <v>455</v>
      </c>
      <c r="I271" s="72" t="s">
        <v>538</v>
      </c>
      <c r="J271" s="72">
        <v>13</v>
      </c>
      <c r="K271" s="73">
        <v>1</v>
      </c>
    </row>
    <row r="272" spans="2:11" x14ac:dyDescent="0.2">
      <c r="B272" s="60">
        <v>269</v>
      </c>
      <c r="C272" s="61" t="s">
        <v>232</v>
      </c>
      <c r="D272" s="62">
        <v>4.7</v>
      </c>
      <c r="E272" s="62" t="s">
        <v>450</v>
      </c>
      <c r="F272" s="61">
        <v>3</v>
      </c>
      <c r="G272" s="71">
        <v>1.4463058936965167</v>
      </c>
      <c r="H272" s="72" t="s">
        <v>455</v>
      </c>
      <c r="I272" s="72" t="s">
        <v>538</v>
      </c>
      <c r="J272" s="72">
        <v>13</v>
      </c>
      <c r="K272" s="73">
        <v>1</v>
      </c>
    </row>
    <row r="273" spans="2:11" x14ac:dyDescent="0.2">
      <c r="B273" s="60">
        <v>270</v>
      </c>
      <c r="C273" s="61" t="s">
        <v>233</v>
      </c>
      <c r="D273" s="62">
        <v>1.6</v>
      </c>
      <c r="E273" s="62" t="s">
        <v>450</v>
      </c>
      <c r="F273" s="61">
        <v>2</v>
      </c>
      <c r="G273" s="71">
        <v>0.94272920103700208</v>
      </c>
      <c r="H273" s="72" t="s">
        <v>455</v>
      </c>
      <c r="I273" s="72" t="s">
        <v>461</v>
      </c>
      <c r="J273" s="72">
        <v>81</v>
      </c>
      <c r="K273" s="73">
        <v>2</v>
      </c>
    </row>
    <row r="274" spans="2:11" x14ac:dyDescent="0.2">
      <c r="B274" s="60">
        <v>271</v>
      </c>
      <c r="C274" s="61" t="s">
        <v>234</v>
      </c>
      <c r="D274" s="62">
        <v>2.6</v>
      </c>
      <c r="E274" s="62" t="s">
        <v>450</v>
      </c>
      <c r="F274" s="61">
        <v>10</v>
      </c>
      <c r="G274" s="71">
        <v>4.7223271628258408</v>
      </c>
      <c r="H274" s="72" t="s">
        <v>454</v>
      </c>
      <c r="I274" s="72" t="s">
        <v>489</v>
      </c>
      <c r="J274" s="72">
        <v>36</v>
      </c>
      <c r="K274" s="73">
        <v>2</v>
      </c>
    </row>
    <row r="275" spans="2:11" x14ac:dyDescent="0.2">
      <c r="B275" s="60">
        <v>272</v>
      </c>
      <c r="C275" s="61" t="s">
        <v>235</v>
      </c>
      <c r="D275" s="62">
        <v>2.5</v>
      </c>
      <c r="E275" s="62" t="s">
        <v>450</v>
      </c>
      <c r="F275" s="61">
        <v>10</v>
      </c>
      <c r="G275" s="71">
        <v>2.2089196174151224</v>
      </c>
      <c r="H275" s="72" t="s">
        <v>469</v>
      </c>
      <c r="I275" s="72" t="s">
        <v>470</v>
      </c>
      <c r="J275" s="72">
        <v>7</v>
      </c>
      <c r="K275" s="73">
        <v>1</v>
      </c>
    </row>
    <row r="276" spans="2:11" x14ac:dyDescent="0.2">
      <c r="B276" s="60">
        <v>273</v>
      </c>
      <c r="C276" s="61" t="s">
        <v>236</v>
      </c>
      <c r="D276" s="62">
        <v>1.9</v>
      </c>
      <c r="E276" s="62" t="s">
        <v>450</v>
      </c>
      <c r="F276" s="61">
        <v>20</v>
      </c>
      <c r="G276" s="71">
        <v>4.547831821179253</v>
      </c>
      <c r="H276" s="72" t="s">
        <v>455</v>
      </c>
      <c r="I276" s="72" t="s">
        <v>470</v>
      </c>
      <c r="J276" s="72">
        <v>7</v>
      </c>
      <c r="K276" s="73">
        <v>0.25</v>
      </c>
    </row>
    <row r="277" spans="2:11" x14ac:dyDescent="0.2">
      <c r="B277" s="60">
        <v>274</v>
      </c>
      <c r="C277" s="61" t="s">
        <v>237</v>
      </c>
      <c r="D277" s="62">
        <v>1.5</v>
      </c>
      <c r="E277" s="62" t="s">
        <v>450</v>
      </c>
      <c r="F277" s="61">
        <v>10</v>
      </c>
      <c r="G277" s="71">
        <v>2.2085293403122859</v>
      </c>
      <c r="H277" s="72" t="s">
        <v>458</v>
      </c>
      <c r="I277" s="72" t="s">
        <v>470</v>
      </c>
      <c r="J277" s="72">
        <v>7</v>
      </c>
      <c r="K277" s="73">
        <v>0.5</v>
      </c>
    </row>
    <row r="278" spans="2:11" x14ac:dyDescent="0.2">
      <c r="B278" s="60">
        <v>275</v>
      </c>
      <c r="C278" s="61" t="s">
        <v>238</v>
      </c>
      <c r="D278" s="62">
        <v>3.5</v>
      </c>
      <c r="E278" s="62" t="s">
        <v>450</v>
      </c>
      <c r="F278" s="61">
        <v>50</v>
      </c>
      <c r="G278" s="71">
        <v>10.641920653839605</v>
      </c>
      <c r="H278" s="72" t="s">
        <v>458</v>
      </c>
      <c r="I278" s="72" t="s">
        <v>470</v>
      </c>
      <c r="J278" s="72">
        <v>7</v>
      </c>
      <c r="K278" s="73">
        <v>0.5</v>
      </c>
    </row>
    <row r="279" spans="2:11" x14ac:dyDescent="0.2">
      <c r="B279" s="60">
        <v>276</v>
      </c>
      <c r="C279" s="61" t="s">
        <v>239</v>
      </c>
      <c r="D279" s="62">
        <v>1.5</v>
      </c>
      <c r="E279" s="62" t="s">
        <v>450</v>
      </c>
      <c r="F279" s="61">
        <v>15</v>
      </c>
      <c r="G279" s="71">
        <v>2.863141820958198</v>
      </c>
      <c r="H279" s="72" t="s">
        <v>451</v>
      </c>
      <c r="I279" s="72" t="s">
        <v>470</v>
      </c>
      <c r="J279" s="72">
        <v>7</v>
      </c>
      <c r="K279" s="73">
        <v>0.125</v>
      </c>
    </row>
    <row r="280" spans="2:11" x14ac:dyDescent="0.2">
      <c r="B280" s="60">
        <v>277</v>
      </c>
      <c r="C280" s="61" t="s">
        <v>240</v>
      </c>
      <c r="D280" s="62">
        <v>1.5</v>
      </c>
      <c r="E280" s="62" t="s">
        <v>450</v>
      </c>
      <c r="F280" s="61">
        <v>15</v>
      </c>
      <c r="G280" s="71">
        <v>2.7110066871498284</v>
      </c>
      <c r="H280" s="72" t="s">
        <v>455</v>
      </c>
      <c r="I280" s="72" t="s">
        <v>470</v>
      </c>
      <c r="J280" s="72">
        <v>7</v>
      </c>
      <c r="K280" s="73">
        <v>0.25</v>
      </c>
    </row>
    <row r="281" spans="2:11" x14ac:dyDescent="0.2">
      <c r="B281" s="60">
        <v>278</v>
      </c>
      <c r="C281" s="61" t="s">
        <v>241</v>
      </c>
      <c r="D281" s="62">
        <v>1.5</v>
      </c>
      <c r="E281" s="62" t="s">
        <v>574</v>
      </c>
      <c r="F281" s="61">
        <v>25</v>
      </c>
      <c r="G281" s="71">
        <v>6.4766839378238341</v>
      </c>
      <c r="H281" s="72" t="s">
        <v>454</v>
      </c>
      <c r="I281" s="72" t="s">
        <v>461</v>
      </c>
      <c r="J281" s="72">
        <v>76</v>
      </c>
      <c r="K281" s="73">
        <v>2</v>
      </c>
    </row>
    <row r="282" spans="2:11" x14ac:dyDescent="0.2">
      <c r="B282" s="60">
        <v>279</v>
      </c>
      <c r="C282" s="61" t="s">
        <v>242</v>
      </c>
      <c r="D282" s="62">
        <v>3.6</v>
      </c>
      <c r="E282" s="62" t="s">
        <v>450</v>
      </c>
      <c r="F282" s="61">
        <v>200</v>
      </c>
      <c r="G282" s="71">
        <v>59.240828779194622</v>
      </c>
      <c r="H282" s="72" t="s">
        <v>458</v>
      </c>
      <c r="I282" s="72" t="s">
        <v>487</v>
      </c>
      <c r="J282" s="72" t="s">
        <v>488</v>
      </c>
      <c r="K282" s="73">
        <v>0.5</v>
      </c>
    </row>
    <row r="283" spans="2:11" x14ac:dyDescent="0.2">
      <c r="B283" s="60">
        <v>280</v>
      </c>
      <c r="C283" s="61" t="s">
        <v>243</v>
      </c>
      <c r="D283" s="62">
        <v>5.0999999999999996</v>
      </c>
      <c r="E283" s="62" t="s">
        <v>450</v>
      </c>
      <c r="F283" s="61">
        <v>100</v>
      </c>
      <c r="G283" s="71">
        <v>26.701556700755653</v>
      </c>
      <c r="H283" s="72" t="s">
        <v>454</v>
      </c>
      <c r="I283" s="72" t="s">
        <v>452</v>
      </c>
      <c r="J283" s="72" t="s">
        <v>453</v>
      </c>
      <c r="K283" s="73">
        <v>0.125</v>
      </c>
    </row>
    <row r="284" spans="2:11" x14ac:dyDescent="0.2">
      <c r="B284" s="60">
        <v>281</v>
      </c>
      <c r="C284" s="61" t="s">
        <v>244</v>
      </c>
      <c r="D284" s="62">
        <v>2.4</v>
      </c>
      <c r="E284" s="62" t="s">
        <v>450</v>
      </c>
      <c r="F284" s="61">
        <v>200</v>
      </c>
      <c r="G284" s="71">
        <v>44.491407596907848</v>
      </c>
      <c r="H284" s="72" t="s">
        <v>469</v>
      </c>
      <c r="I284" s="72" t="s">
        <v>452</v>
      </c>
      <c r="J284" s="72" t="s">
        <v>453</v>
      </c>
      <c r="K284" s="73">
        <v>0.125</v>
      </c>
    </row>
    <row r="285" spans="2:11" x14ac:dyDescent="0.2">
      <c r="B285" s="60">
        <v>282</v>
      </c>
      <c r="C285" s="61" t="s">
        <v>245</v>
      </c>
      <c r="D285" s="62">
        <v>2.2999999999999998</v>
      </c>
      <c r="E285" s="62" t="s">
        <v>450</v>
      </c>
      <c r="F285" s="61">
        <v>300</v>
      </c>
      <c r="G285" s="71">
        <v>66.736369096612023</v>
      </c>
      <c r="H285" s="72" t="s">
        <v>469</v>
      </c>
      <c r="I285" s="72" t="s">
        <v>456</v>
      </c>
      <c r="J285" s="72" t="s">
        <v>457</v>
      </c>
      <c r="K285" s="73">
        <v>0.125</v>
      </c>
    </row>
    <row r="286" spans="2:11" x14ac:dyDescent="0.2">
      <c r="B286" s="60">
        <v>283</v>
      </c>
      <c r="C286" s="61" t="s">
        <v>246</v>
      </c>
      <c r="D286" s="62">
        <v>11.7</v>
      </c>
      <c r="E286" s="62" t="s">
        <v>450</v>
      </c>
      <c r="F286" s="61">
        <v>100</v>
      </c>
      <c r="G286" s="71">
        <v>22.24520893812495</v>
      </c>
      <c r="H286" s="72" t="s">
        <v>458</v>
      </c>
      <c r="I286" s="72" t="s">
        <v>452</v>
      </c>
      <c r="J286" s="72" t="s">
        <v>453</v>
      </c>
      <c r="K286" s="73">
        <v>0.125</v>
      </c>
    </row>
    <row r="287" spans="2:11" x14ac:dyDescent="0.2">
      <c r="B287" s="60">
        <v>284</v>
      </c>
      <c r="C287" s="61" t="s">
        <v>247</v>
      </c>
      <c r="D287" s="62">
        <v>13.8</v>
      </c>
      <c r="E287" s="62" t="s">
        <v>450</v>
      </c>
      <c r="F287" s="61">
        <v>10</v>
      </c>
      <c r="G287" s="71">
        <v>2.2719785525224641</v>
      </c>
      <c r="H287" s="72" t="s">
        <v>451</v>
      </c>
      <c r="I287" s="72" t="s">
        <v>452</v>
      </c>
      <c r="J287" s="72" t="s">
        <v>453</v>
      </c>
      <c r="K287" s="73">
        <v>0.125</v>
      </c>
    </row>
    <row r="288" spans="2:11" x14ac:dyDescent="0.2">
      <c r="B288" s="60">
        <v>285</v>
      </c>
      <c r="C288" s="61" t="s">
        <v>248</v>
      </c>
      <c r="D288" s="62">
        <v>2.9</v>
      </c>
      <c r="E288" s="62" t="s">
        <v>450</v>
      </c>
      <c r="F288" s="61">
        <v>5</v>
      </c>
      <c r="G288" s="71">
        <v>1.779612756264237</v>
      </c>
      <c r="H288" s="72" t="s">
        <v>451</v>
      </c>
      <c r="I288" s="72" t="s">
        <v>470</v>
      </c>
      <c r="J288" s="72">
        <v>7</v>
      </c>
      <c r="K288" s="73">
        <v>0.25</v>
      </c>
    </row>
    <row r="289" spans="2:11" x14ac:dyDescent="0.2">
      <c r="B289" s="60">
        <v>286</v>
      </c>
      <c r="C289" s="61" t="s">
        <v>249</v>
      </c>
      <c r="D289" s="62">
        <v>2.5</v>
      </c>
      <c r="E289" s="62" t="s">
        <v>575</v>
      </c>
      <c r="F289" s="61">
        <v>5</v>
      </c>
      <c r="G289" s="71">
        <v>1.3793103448275863</v>
      </c>
      <c r="H289" s="72" t="s">
        <v>458</v>
      </c>
      <c r="I289" s="72" t="s">
        <v>552</v>
      </c>
      <c r="J289" s="72">
        <v>5</v>
      </c>
      <c r="K289" s="73">
        <v>0.5</v>
      </c>
    </row>
    <row r="290" spans="2:11" x14ac:dyDescent="0.2">
      <c r="B290" s="60">
        <v>287</v>
      </c>
      <c r="C290" s="61" t="s">
        <v>250</v>
      </c>
      <c r="D290" s="62">
        <v>1.9</v>
      </c>
      <c r="E290" s="62" t="s">
        <v>576</v>
      </c>
      <c r="F290" s="61">
        <v>5</v>
      </c>
      <c r="G290" s="71">
        <v>1.3531799729364005</v>
      </c>
      <c r="H290" s="72" t="s">
        <v>454</v>
      </c>
      <c r="I290" s="72" t="s">
        <v>461</v>
      </c>
      <c r="J290" s="72">
        <v>95</v>
      </c>
      <c r="K290" s="73">
        <v>4</v>
      </c>
    </row>
    <row r="291" spans="2:11" x14ac:dyDescent="0.2">
      <c r="B291" s="60">
        <v>288</v>
      </c>
      <c r="C291" s="61" t="s">
        <v>251</v>
      </c>
      <c r="D291" s="62">
        <v>3.8</v>
      </c>
      <c r="E291" s="62" t="s">
        <v>450</v>
      </c>
      <c r="F291" s="61">
        <v>1</v>
      </c>
      <c r="G291" s="71">
        <v>0.30570288736377116</v>
      </c>
      <c r="H291" s="72" t="s">
        <v>454</v>
      </c>
      <c r="I291" s="72" t="s">
        <v>459</v>
      </c>
      <c r="J291" s="72">
        <v>33</v>
      </c>
      <c r="K291" s="73">
        <v>1</v>
      </c>
    </row>
    <row r="292" spans="2:11" x14ac:dyDescent="0.2">
      <c r="B292" s="60">
        <v>289</v>
      </c>
      <c r="C292" s="61" t="s">
        <v>252</v>
      </c>
      <c r="D292" s="62">
        <v>2.8</v>
      </c>
      <c r="E292" s="62" t="s">
        <v>450</v>
      </c>
      <c r="F292" s="61">
        <v>20</v>
      </c>
      <c r="G292" s="71">
        <v>6.2406390414378432</v>
      </c>
      <c r="H292" s="72" t="s">
        <v>451</v>
      </c>
      <c r="I292" s="72" t="s">
        <v>459</v>
      </c>
      <c r="J292" s="72">
        <v>33</v>
      </c>
      <c r="K292" s="73">
        <v>1</v>
      </c>
    </row>
    <row r="293" spans="2:11" x14ac:dyDescent="0.2">
      <c r="B293" s="60">
        <v>290</v>
      </c>
      <c r="C293" s="61" t="s">
        <v>253</v>
      </c>
      <c r="D293" s="62">
        <v>7.3</v>
      </c>
      <c r="E293" s="62" t="s">
        <v>450</v>
      </c>
      <c r="F293" s="61">
        <v>20</v>
      </c>
      <c r="G293" s="71">
        <v>6.2142679592344026</v>
      </c>
      <c r="H293" s="72" t="s">
        <v>455</v>
      </c>
      <c r="I293" s="72" t="s">
        <v>459</v>
      </c>
      <c r="J293" s="72">
        <v>17</v>
      </c>
      <c r="K293" s="73">
        <v>4</v>
      </c>
    </row>
    <row r="294" spans="2:11" x14ac:dyDescent="0.2">
      <c r="B294" s="60">
        <v>291</v>
      </c>
      <c r="C294" s="61" t="s">
        <v>254</v>
      </c>
      <c r="D294" s="62">
        <v>2.1</v>
      </c>
      <c r="E294" s="62" t="s">
        <v>577</v>
      </c>
      <c r="F294" s="61">
        <v>5</v>
      </c>
      <c r="G294" s="71">
        <v>2.2988505747126435</v>
      </c>
      <c r="H294" s="72" t="s">
        <v>455</v>
      </c>
      <c r="I294" s="72" t="s">
        <v>470</v>
      </c>
      <c r="J294" s="72">
        <v>7</v>
      </c>
      <c r="K294" s="73">
        <v>0.5</v>
      </c>
    </row>
    <row r="295" spans="2:11" x14ac:dyDescent="0.2">
      <c r="B295" s="60">
        <v>292</v>
      </c>
      <c r="C295" s="61" t="s">
        <v>255</v>
      </c>
      <c r="D295" s="62">
        <v>5.7</v>
      </c>
      <c r="E295" s="62" t="s">
        <v>450</v>
      </c>
      <c r="F295" s="61">
        <v>5</v>
      </c>
      <c r="G295" s="71">
        <v>0.90932237296766449</v>
      </c>
      <c r="H295" s="72" t="s">
        <v>469</v>
      </c>
      <c r="I295" s="72" t="s">
        <v>552</v>
      </c>
      <c r="J295" s="72">
        <v>5</v>
      </c>
      <c r="K295" s="73">
        <v>0.25</v>
      </c>
    </row>
    <row r="296" spans="2:11" x14ac:dyDescent="0.2">
      <c r="B296" s="60">
        <v>293</v>
      </c>
      <c r="C296" s="61" t="s">
        <v>256</v>
      </c>
      <c r="D296" s="62">
        <v>4.7</v>
      </c>
      <c r="E296" s="62" t="s">
        <v>450</v>
      </c>
      <c r="F296" s="61">
        <v>5</v>
      </c>
      <c r="G296" s="71">
        <v>0.96602490412202824</v>
      </c>
      <c r="H296" s="72" t="s">
        <v>469</v>
      </c>
      <c r="I296" s="72" t="s">
        <v>552</v>
      </c>
      <c r="J296" s="72">
        <v>5</v>
      </c>
      <c r="K296" s="73">
        <v>0.25</v>
      </c>
    </row>
    <row r="297" spans="2:11" x14ac:dyDescent="0.2">
      <c r="B297" s="60">
        <v>294</v>
      </c>
      <c r="C297" s="61" t="s">
        <v>257</v>
      </c>
      <c r="D297" s="62">
        <v>3.11</v>
      </c>
      <c r="E297" s="62" t="s">
        <v>450</v>
      </c>
      <c r="F297" s="61">
        <v>20</v>
      </c>
      <c r="G297" s="71">
        <v>3.8587690526721974</v>
      </c>
      <c r="H297" s="72" t="s">
        <v>469</v>
      </c>
      <c r="I297" s="72" t="s">
        <v>552</v>
      </c>
      <c r="J297" s="72">
        <v>5</v>
      </c>
      <c r="K297" s="73">
        <v>0.25</v>
      </c>
    </row>
    <row r="298" spans="2:11" x14ac:dyDescent="0.2">
      <c r="B298" s="60">
        <v>295</v>
      </c>
      <c r="C298" s="61" t="s">
        <v>258</v>
      </c>
      <c r="D298" s="62">
        <v>4.5999999999999996</v>
      </c>
      <c r="E298" s="62" t="s">
        <v>450</v>
      </c>
      <c r="F298" s="61">
        <v>10</v>
      </c>
      <c r="G298" s="71">
        <v>1.7894689750816446</v>
      </c>
      <c r="H298" s="72" t="s">
        <v>469</v>
      </c>
      <c r="I298" s="72" t="s">
        <v>552</v>
      </c>
      <c r="J298" s="72">
        <v>5</v>
      </c>
      <c r="K298" s="73">
        <v>0.5</v>
      </c>
    </row>
    <row r="299" spans="2:11" x14ac:dyDescent="0.2">
      <c r="B299" s="60">
        <v>296</v>
      </c>
      <c r="C299" s="61" t="s">
        <v>259</v>
      </c>
      <c r="D299" s="62">
        <v>6.7</v>
      </c>
      <c r="E299" s="62" t="s">
        <v>450</v>
      </c>
      <c r="F299" s="61">
        <v>10</v>
      </c>
      <c r="G299" s="71">
        <v>1.7631864305172307</v>
      </c>
      <c r="H299" s="72" t="s">
        <v>455</v>
      </c>
      <c r="I299" s="72" t="s">
        <v>552</v>
      </c>
      <c r="J299" s="72">
        <v>5</v>
      </c>
      <c r="K299" s="73">
        <v>0.125</v>
      </c>
    </row>
    <row r="300" spans="2:11" x14ac:dyDescent="0.2">
      <c r="B300" s="60">
        <v>297</v>
      </c>
      <c r="C300" s="61" t="s">
        <v>260</v>
      </c>
      <c r="D300" s="62">
        <v>5.7</v>
      </c>
      <c r="E300" s="62" t="s">
        <v>450</v>
      </c>
      <c r="F300" s="61">
        <v>20</v>
      </c>
      <c r="G300" s="71">
        <v>3.7235280428205724</v>
      </c>
      <c r="H300" s="72" t="s">
        <v>458</v>
      </c>
      <c r="I300" s="72" t="s">
        <v>536</v>
      </c>
      <c r="J300" s="72" t="s">
        <v>537</v>
      </c>
      <c r="K300" s="73">
        <v>0.25</v>
      </c>
    </row>
    <row r="301" spans="2:11" x14ac:dyDescent="0.2">
      <c r="B301" s="60">
        <v>298</v>
      </c>
      <c r="C301" s="61" t="s">
        <v>261</v>
      </c>
      <c r="D301" s="62">
        <v>7.5</v>
      </c>
      <c r="E301" s="62" t="s">
        <v>450</v>
      </c>
      <c r="F301" s="61">
        <v>20</v>
      </c>
      <c r="G301" s="71">
        <v>3.5622367284417886</v>
      </c>
      <c r="H301" s="72" t="s">
        <v>469</v>
      </c>
      <c r="I301" s="72" t="s">
        <v>552</v>
      </c>
      <c r="J301" s="72">
        <v>5</v>
      </c>
      <c r="K301" s="73">
        <v>0.25</v>
      </c>
    </row>
    <row r="302" spans="2:11" x14ac:dyDescent="0.2">
      <c r="B302" s="60">
        <v>299</v>
      </c>
      <c r="C302" s="61" t="s">
        <v>262</v>
      </c>
      <c r="D302" s="62">
        <v>6.8</v>
      </c>
      <c r="E302" s="62" t="s">
        <v>450</v>
      </c>
      <c r="F302" s="61">
        <v>50</v>
      </c>
      <c r="G302" s="71">
        <v>10.201271078376365</v>
      </c>
      <c r="H302" s="72" t="s">
        <v>469</v>
      </c>
      <c r="I302" s="72" t="s">
        <v>552</v>
      </c>
      <c r="J302" s="72">
        <v>5</v>
      </c>
      <c r="K302" s="73">
        <v>0.5</v>
      </c>
    </row>
    <row r="303" spans="2:11" x14ac:dyDescent="0.2">
      <c r="B303" s="60">
        <v>300</v>
      </c>
      <c r="C303" s="61" t="s">
        <v>263</v>
      </c>
      <c r="D303" s="62">
        <v>4.5999999999999996</v>
      </c>
      <c r="E303" s="62" t="s">
        <v>450</v>
      </c>
      <c r="F303" s="61">
        <v>15</v>
      </c>
      <c r="G303" s="71">
        <v>2.1507072242255663</v>
      </c>
      <c r="H303" s="72" t="s">
        <v>451</v>
      </c>
      <c r="I303" s="72" t="s">
        <v>461</v>
      </c>
      <c r="J303" s="72">
        <v>76</v>
      </c>
      <c r="K303" s="73">
        <v>1</v>
      </c>
    </row>
    <row r="304" spans="2:11" x14ac:dyDescent="0.2">
      <c r="B304" s="60">
        <v>301</v>
      </c>
      <c r="C304" s="61" t="s">
        <v>264</v>
      </c>
      <c r="D304" s="62">
        <v>3.5</v>
      </c>
      <c r="E304" s="62" t="s">
        <v>450</v>
      </c>
      <c r="F304" s="61">
        <v>20</v>
      </c>
      <c r="G304" s="71">
        <v>3.9685295605845643</v>
      </c>
      <c r="H304" s="72" t="s">
        <v>458</v>
      </c>
      <c r="I304" s="72" t="s">
        <v>470</v>
      </c>
      <c r="J304" s="72">
        <v>7</v>
      </c>
      <c r="K304" s="73">
        <v>0.25</v>
      </c>
    </row>
    <row r="305" spans="2:11" x14ac:dyDescent="0.2">
      <c r="B305" s="60">
        <v>302</v>
      </c>
      <c r="C305" s="61" t="s">
        <v>265</v>
      </c>
      <c r="D305" s="62">
        <v>8.9</v>
      </c>
      <c r="E305" s="62" t="s">
        <v>450</v>
      </c>
      <c r="F305" s="61">
        <v>10</v>
      </c>
      <c r="G305" s="71">
        <v>1.82370266351774</v>
      </c>
      <c r="H305" s="72" t="s">
        <v>458</v>
      </c>
      <c r="I305" s="72" t="s">
        <v>552</v>
      </c>
      <c r="J305" s="72">
        <v>6</v>
      </c>
      <c r="K305" s="73">
        <v>0.25</v>
      </c>
    </row>
    <row r="306" spans="2:11" x14ac:dyDescent="0.2">
      <c r="B306" s="60">
        <v>303</v>
      </c>
      <c r="C306" s="61" t="s">
        <v>266</v>
      </c>
      <c r="D306" s="62">
        <v>5.7</v>
      </c>
      <c r="E306" s="62" t="s">
        <v>450</v>
      </c>
      <c r="F306" s="61">
        <v>50</v>
      </c>
      <c r="G306" s="71">
        <v>10.346183292983218</v>
      </c>
      <c r="H306" s="72" t="s">
        <v>455</v>
      </c>
      <c r="I306" s="72" t="s">
        <v>552</v>
      </c>
      <c r="J306" s="72">
        <v>5</v>
      </c>
      <c r="K306" s="73">
        <v>0.125</v>
      </c>
    </row>
    <row r="307" spans="2:11" x14ac:dyDescent="0.2">
      <c r="B307" s="60">
        <v>304</v>
      </c>
      <c r="C307" s="61" t="s">
        <v>578</v>
      </c>
      <c r="D307" s="62">
        <v>1.3</v>
      </c>
      <c r="E307" s="62" t="s">
        <v>579</v>
      </c>
      <c r="F307" s="61">
        <v>10</v>
      </c>
      <c r="G307" s="71">
        <v>2.27541640120142</v>
      </c>
      <c r="H307" s="72" t="s">
        <v>455</v>
      </c>
      <c r="I307" s="72" t="s">
        <v>552</v>
      </c>
      <c r="J307" s="72">
        <v>5</v>
      </c>
      <c r="K307" s="73">
        <v>0.25</v>
      </c>
    </row>
    <row r="308" spans="2:11" x14ac:dyDescent="0.2">
      <c r="B308" s="60">
        <v>305</v>
      </c>
      <c r="C308" s="61" t="s">
        <v>409</v>
      </c>
      <c r="D308" s="62">
        <v>5.3</v>
      </c>
      <c r="E308" s="62" t="s">
        <v>450</v>
      </c>
      <c r="F308" s="61">
        <v>150</v>
      </c>
      <c r="G308" s="71">
        <v>35.960874568469507</v>
      </c>
      <c r="H308" s="72" t="s">
        <v>455</v>
      </c>
      <c r="I308" s="72" t="s">
        <v>466</v>
      </c>
      <c r="J308" s="72">
        <v>20</v>
      </c>
      <c r="K308" s="73">
        <v>4</v>
      </c>
    </row>
    <row r="309" spans="2:11" x14ac:dyDescent="0.2">
      <c r="B309" s="60">
        <v>306</v>
      </c>
      <c r="C309" s="61" t="s">
        <v>410</v>
      </c>
      <c r="D309" s="62">
        <v>2.2000000000000002</v>
      </c>
      <c r="E309" s="62" t="s">
        <v>450</v>
      </c>
      <c r="F309" s="61">
        <v>20</v>
      </c>
      <c r="G309" s="71">
        <v>3.1496062992125986</v>
      </c>
      <c r="H309" s="72" t="s">
        <v>455</v>
      </c>
      <c r="I309" s="72" t="s">
        <v>552</v>
      </c>
      <c r="J309" s="72">
        <v>5</v>
      </c>
      <c r="K309" s="73">
        <v>1</v>
      </c>
    </row>
    <row r="310" spans="2:11" x14ac:dyDescent="0.2">
      <c r="B310" s="60">
        <v>307</v>
      </c>
      <c r="C310" s="61" t="s">
        <v>267</v>
      </c>
      <c r="D310" s="62">
        <v>13.8</v>
      </c>
      <c r="E310" s="62" t="s">
        <v>450</v>
      </c>
      <c r="F310" s="61">
        <v>25</v>
      </c>
      <c r="G310" s="71">
        <v>5.0346890072600212</v>
      </c>
      <c r="H310" s="72" t="s">
        <v>455</v>
      </c>
      <c r="I310" s="72" t="s">
        <v>461</v>
      </c>
      <c r="J310" s="72">
        <v>71</v>
      </c>
      <c r="K310" s="73">
        <v>2</v>
      </c>
    </row>
    <row r="311" spans="2:11" x14ac:dyDescent="0.2">
      <c r="B311" s="60">
        <v>308</v>
      </c>
      <c r="C311" s="61" t="s">
        <v>268</v>
      </c>
      <c r="D311" s="62">
        <v>1.5</v>
      </c>
      <c r="E311" s="62" t="s">
        <v>450</v>
      </c>
      <c r="F311" s="61">
        <v>30</v>
      </c>
      <c r="G311" s="71">
        <v>6.1772245729993518</v>
      </c>
      <c r="H311" s="72" t="s">
        <v>451</v>
      </c>
      <c r="I311" s="72" t="s">
        <v>463</v>
      </c>
      <c r="J311" s="72" t="s">
        <v>464</v>
      </c>
      <c r="K311" s="73">
        <v>0.5</v>
      </c>
    </row>
    <row r="312" spans="2:11" x14ac:dyDescent="0.2">
      <c r="B312" s="60">
        <v>309</v>
      </c>
      <c r="C312" s="61" t="s">
        <v>269</v>
      </c>
      <c r="D312" s="62">
        <v>4.5</v>
      </c>
      <c r="E312" s="62" t="s">
        <v>450</v>
      </c>
      <c r="F312" s="61">
        <v>25</v>
      </c>
      <c r="G312" s="71">
        <v>3.6520341830399534</v>
      </c>
      <c r="H312" s="72" t="s">
        <v>451</v>
      </c>
      <c r="I312" s="72" t="s">
        <v>461</v>
      </c>
      <c r="J312" s="72">
        <v>50</v>
      </c>
      <c r="K312" s="73">
        <v>2</v>
      </c>
    </row>
    <row r="313" spans="2:11" x14ac:dyDescent="0.2">
      <c r="B313" s="60">
        <v>310</v>
      </c>
      <c r="C313" s="61" t="s">
        <v>270</v>
      </c>
      <c r="D313" s="62">
        <v>2.5</v>
      </c>
      <c r="E313" s="62" t="s">
        <v>580</v>
      </c>
      <c r="F313" s="61">
        <v>10</v>
      </c>
      <c r="G313" s="71">
        <v>1.4134275618374559</v>
      </c>
      <c r="H313" s="72" t="s">
        <v>451</v>
      </c>
      <c r="I313" s="72" t="s">
        <v>461</v>
      </c>
      <c r="J313" s="72">
        <v>66</v>
      </c>
      <c r="K313" s="73">
        <v>2</v>
      </c>
    </row>
    <row r="314" spans="2:11" x14ac:dyDescent="0.2">
      <c r="B314" s="60">
        <v>311</v>
      </c>
      <c r="C314" s="61" t="s">
        <v>271</v>
      </c>
      <c r="D314" s="62">
        <v>1.8</v>
      </c>
      <c r="E314" s="62" t="s">
        <v>581</v>
      </c>
      <c r="F314" s="61">
        <v>5</v>
      </c>
      <c r="G314" s="71">
        <v>0.80515297906602257</v>
      </c>
      <c r="H314" s="72" t="s">
        <v>455</v>
      </c>
      <c r="I314" s="72" t="s">
        <v>461</v>
      </c>
      <c r="J314" s="72">
        <v>66</v>
      </c>
      <c r="K314" s="73">
        <v>2</v>
      </c>
    </row>
    <row r="315" spans="2:11" x14ac:dyDescent="0.2">
      <c r="B315" s="60">
        <v>312</v>
      </c>
      <c r="C315" s="61" t="s">
        <v>272</v>
      </c>
      <c r="D315" s="62">
        <v>2.5</v>
      </c>
      <c r="E315" s="62" t="s">
        <v>582</v>
      </c>
      <c r="F315" s="61">
        <v>2</v>
      </c>
      <c r="G315" s="71">
        <v>0.37986704653371323</v>
      </c>
      <c r="H315" s="72" t="s">
        <v>451</v>
      </c>
      <c r="I315" s="72" t="s">
        <v>552</v>
      </c>
      <c r="J315" s="72">
        <v>5</v>
      </c>
      <c r="K315" s="73">
        <v>1</v>
      </c>
    </row>
    <row r="316" spans="2:11" x14ac:dyDescent="0.2">
      <c r="B316" s="60">
        <v>313</v>
      </c>
      <c r="C316" s="61" t="s">
        <v>273</v>
      </c>
      <c r="D316" s="62">
        <v>2.5</v>
      </c>
      <c r="E316" s="62" t="s">
        <v>583</v>
      </c>
      <c r="F316" s="61">
        <v>1</v>
      </c>
      <c r="G316" s="71">
        <v>0.17152658662092624</v>
      </c>
      <c r="H316" s="72" t="s">
        <v>455</v>
      </c>
      <c r="I316" s="72" t="s">
        <v>459</v>
      </c>
      <c r="J316" s="72">
        <v>33</v>
      </c>
      <c r="K316" s="73">
        <v>2</v>
      </c>
    </row>
    <row r="317" spans="2:11" x14ac:dyDescent="0.2">
      <c r="B317" s="60">
        <v>314</v>
      </c>
      <c r="C317" s="61" t="s">
        <v>274</v>
      </c>
      <c r="D317" s="62">
        <v>1.5</v>
      </c>
      <c r="E317" s="62" t="s">
        <v>584</v>
      </c>
      <c r="F317" s="61">
        <v>10</v>
      </c>
      <c r="G317" s="71">
        <v>2.9239766081871346</v>
      </c>
      <c r="H317" s="72" t="s">
        <v>451</v>
      </c>
      <c r="I317" s="72" t="s">
        <v>459</v>
      </c>
      <c r="J317" s="72">
        <v>33</v>
      </c>
      <c r="K317" s="73">
        <v>1</v>
      </c>
    </row>
    <row r="318" spans="2:11" x14ac:dyDescent="0.2">
      <c r="B318" s="60">
        <v>315</v>
      </c>
      <c r="C318" s="61" t="s">
        <v>275</v>
      </c>
      <c r="D318" s="62">
        <v>1.4</v>
      </c>
      <c r="E318" s="62" t="s">
        <v>450</v>
      </c>
      <c r="F318" s="61">
        <v>75</v>
      </c>
      <c r="G318" s="71">
        <v>10.293431418297605</v>
      </c>
      <c r="H318" s="72" t="s">
        <v>455</v>
      </c>
      <c r="I318" s="72" t="s">
        <v>456</v>
      </c>
      <c r="J318" s="72" t="s">
        <v>457</v>
      </c>
      <c r="K318" s="73">
        <v>0.125</v>
      </c>
    </row>
    <row r="319" spans="2:11" x14ac:dyDescent="0.2">
      <c r="B319" s="60">
        <v>316</v>
      </c>
      <c r="C319" s="61" t="s">
        <v>585</v>
      </c>
      <c r="D319" s="62">
        <v>2.8</v>
      </c>
      <c r="E319" s="62" t="s">
        <v>450</v>
      </c>
      <c r="F319" s="61">
        <v>5</v>
      </c>
      <c r="G319" s="71">
        <v>2.5992929923060926</v>
      </c>
      <c r="H319" s="72" t="s">
        <v>451</v>
      </c>
      <c r="I319" s="72" t="s">
        <v>473</v>
      </c>
      <c r="J319" s="72">
        <v>40</v>
      </c>
      <c r="K319" s="73">
        <v>0.5</v>
      </c>
    </row>
    <row r="320" spans="2:11" x14ac:dyDescent="0.2">
      <c r="B320" s="60">
        <v>317</v>
      </c>
      <c r="C320" s="61" t="s">
        <v>353</v>
      </c>
      <c r="D320" s="62">
        <v>1.4</v>
      </c>
      <c r="E320" s="62" t="s">
        <v>450</v>
      </c>
      <c r="F320" s="61">
        <v>50</v>
      </c>
      <c r="G320" s="71">
        <v>12.43239883135451</v>
      </c>
      <c r="H320" s="72" t="s">
        <v>455</v>
      </c>
      <c r="I320" s="72" t="s">
        <v>456</v>
      </c>
      <c r="J320" s="72" t="s">
        <v>457</v>
      </c>
      <c r="K320" s="73">
        <v>0.125</v>
      </c>
    </row>
    <row r="321" spans="2:11" x14ac:dyDescent="0.2">
      <c r="B321" s="60">
        <v>318</v>
      </c>
      <c r="C321" s="61" t="s">
        <v>354</v>
      </c>
      <c r="D321" s="62">
        <v>1.4</v>
      </c>
      <c r="E321" s="62" t="s">
        <v>450</v>
      </c>
      <c r="F321" s="61">
        <v>25</v>
      </c>
      <c r="G321" s="71">
        <v>6.2138045882733079</v>
      </c>
      <c r="H321" s="72" t="s">
        <v>455</v>
      </c>
      <c r="I321" s="72" t="s">
        <v>456</v>
      </c>
      <c r="J321" s="72" t="s">
        <v>457</v>
      </c>
      <c r="K321" s="73">
        <v>0.125</v>
      </c>
    </row>
    <row r="322" spans="2:11" x14ac:dyDescent="0.2">
      <c r="B322" s="60">
        <v>319</v>
      </c>
      <c r="C322" s="61" t="s">
        <v>355</v>
      </c>
      <c r="D322" s="62">
        <v>1.4</v>
      </c>
      <c r="E322" s="62" t="s">
        <v>450</v>
      </c>
      <c r="F322" s="61">
        <v>25</v>
      </c>
      <c r="G322" s="71">
        <v>6.2184414098450365</v>
      </c>
      <c r="H322" s="72" t="s">
        <v>451</v>
      </c>
      <c r="I322" s="72" t="s">
        <v>456</v>
      </c>
      <c r="J322" s="72" t="s">
        <v>457</v>
      </c>
      <c r="K322" s="73">
        <v>0.125</v>
      </c>
    </row>
    <row r="323" spans="2:11" x14ac:dyDescent="0.2">
      <c r="B323" s="60">
        <v>320</v>
      </c>
      <c r="C323" s="61" t="s">
        <v>356</v>
      </c>
      <c r="D323" s="62">
        <v>1.4</v>
      </c>
      <c r="E323" s="62" t="s">
        <v>450</v>
      </c>
      <c r="F323" s="61">
        <v>20</v>
      </c>
      <c r="G323" s="71">
        <v>4.9763003694903025</v>
      </c>
      <c r="H323" s="72" t="s">
        <v>455</v>
      </c>
      <c r="I323" s="72" t="s">
        <v>456</v>
      </c>
      <c r="J323" s="72" t="s">
        <v>457</v>
      </c>
      <c r="K323" s="73">
        <v>0.125</v>
      </c>
    </row>
    <row r="324" spans="2:11" x14ac:dyDescent="0.2">
      <c r="B324" s="60">
        <v>321</v>
      </c>
      <c r="C324" s="61" t="s">
        <v>357</v>
      </c>
      <c r="D324" s="62">
        <v>1.4</v>
      </c>
      <c r="E324" s="62" t="s">
        <v>450</v>
      </c>
      <c r="F324" s="61">
        <v>20</v>
      </c>
      <c r="G324" s="71">
        <v>4.9746293901104366</v>
      </c>
      <c r="H324" s="72" t="s">
        <v>455</v>
      </c>
      <c r="I324" s="72" t="s">
        <v>456</v>
      </c>
      <c r="J324" s="72" t="s">
        <v>457</v>
      </c>
      <c r="K324" s="73">
        <v>0.125</v>
      </c>
    </row>
    <row r="325" spans="2:11" x14ac:dyDescent="0.2">
      <c r="B325" s="60">
        <v>322</v>
      </c>
      <c r="C325" s="61" t="s">
        <v>358</v>
      </c>
      <c r="D325" s="62">
        <v>6.4</v>
      </c>
      <c r="E325" s="62" t="s">
        <v>450</v>
      </c>
      <c r="F325" s="61">
        <v>10</v>
      </c>
      <c r="G325" s="71">
        <v>2.4869435463814971</v>
      </c>
      <c r="H325" s="72" t="s">
        <v>451</v>
      </c>
      <c r="I325" s="72" t="s">
        <v>456</v>
      </c>
      <c r="J325" s="72" t="s">
        <v>457</v>
      </c>
      <c r="K325" s="73">
        <v>0.125</v>
      </c>
    </row>
    <row r="326" spans="2:11" x14ac:dyDescent="0.2">
      <c r="B326" s="60">
        <v>323</v>
      </c>
      <c r="C326" s="61" t="s">
        <v>276</v>
      </c>
      <c r="D326" s="62">
        <v>2.1</v>
      </c>
      <c r="E326" s="62" t="s">
        <v>450</v>
      </c>
      <c r="F326" s="61">
        <v>25</v>
      </c>
      <c r="G326" s="71">
        <v>6.2150403977625857</v>
      </c>
      <c r="H326" s="72" t="s">
        <v>451</v>
      </c>
      <c r="I326" s="72" t="s">
        <v>456</v>
      </c>
      <c r="J326" s="72" t="s">
        <v>457</v>
      </c>
      <c r="K326" s="73">
        <v>0.125</v>
      </c>
    </row>
    <row r="327" spans="2:11" x14ac:dyDescent="0.2">
      <c r="B327" s="60">
        <v>324</v>
      </c>
      <c r="C327" s="61" t="s">
        <v>359</v>
      </c>
      <c r="D327" s="62">
        <v>2.2000000000000002</v>
      </c>
      <c r="E327" s="62" t="s">
        <v>450</v>
      </c>
      <c r="F327" s="61">
        <v>25</v>
      </c>
      <c r="G327" s="71">
        <v>6.2136501466421432</v>
      </c>
      <c r="H327" s="72" t="s">
        <v>451</v>
      </c>
      <c r="I327" s="72" t="s">
        <v>456</v>
      </c>
      <c r="J327" s="72" t="s">
        <v>457</v>
      </c>
      <c r="K327" s="73">
        <v>0.125</v>
      </c>
    </row>
    <row r="328" spans="2:11" x14ac:dyDescent="0.2">
      <c r="B328" s="60">
        <v>325</v>
      </c>
      <c r="C328" s="61" t="s">
        <v>277</v>
      </c>
      <c r="D328" s="62">
        <v>5.8</v>
      </c>
      <c r="E328" s="62" t="s">
        <v>450</v>
      </c>
      <c r="F328" s="61">
        <v>10</v>
      </c>
      <c r="G328" s="71">
        <v>2.4864488537470786</v>
      </c>
      <c r="H328" s="72" t="s">
        <v>455</v>
      </c>
      <c r="I328" s="72" t="s">
        <v>456</v>
      </c>
      <c r="J328" s="72" t="s">
        <v>457</v>
      </c>
      <c r="K328" s="73">
        <v>0.125</v>
      </c>
    </row>
    <row r="329" spans="2:11" x14ac:dyDescent="0.2">
      <c r="B329" s="60">
        <v>326</v>
      </c>
      <c r="C329" s="61" t="s">
        <v>278</v>
      </c>
      <c r="D329" s="62">
        <v>2.4</v>
      </c>
      <c r="E329" s="62" t="s">
        <v>450</v>
      </c>
      <c r="F329" s="61">
        <v>50</v>
      </c>
      <c r="G329" s="71">
        <v>12.434717731907485</v>
      </c>
      <c r="H329" s="72" t="s">
        <v>455</v>
      </c>
      <c r="I329" s="72" t="s">
        <v>456</v>
      </c>
      <c r="J329" s="72" t="s">
        <v>457</v>
      </c>
      <c r="K329" s="73">
        <v>0.5</v>
      </c>
    </row>
    <row r="330" spans="2:11" x14ac:dyDescent="0.2">
      <c r="B330" s="60">
        <v>327</v>
      </c>
      <c r="C330" s="61" t="s">
        <v>279</v>
      </c>
      <c r="D330" s="62">
        <v>3.16</v>
      </c>
      <c r="E330" s="62" t="s">
        <v>450</v>
      </c>
      <c r="F330" s="61">
        <v>150</v>
      </c>
      <c r="G330" s="71">
        <v>47.010890856381728</v>
      </c>
      <c r="H330" s="72" t="s">
        <v>458</v>
      </c>
      <c r="I330" s="72" t="s">
        <v>461</v>
      </c>
      <c r="J330" s="72">
        <v>81</v>
      </c>
      <c r="K330" s="73">
        <v>2</v>
      </c>
    </row>
    <row r="331" spans="2:11" x14ac:dyDescent="0.2">
      <c r="B331" s="60">
        <v>328</v>
      </c>
      <c r="C331" s="61" t="s">
        <v>280</v>
      </c>
      <c r="D331" s="62">
        <v>1.5</v>
      </c>
      <c r="E331" s="62" t="s">
        <v>586</v>
      </c>
      <c r="F331" s="61">
        <v>5</v>
      </c>
      <c r="G331" s="71">
        <v>0.75357950263752826</v>
      </c>
      <c r="H331" s="72" t="s">
        <v>455</v>
      </c>
      <c r="I331" s="72" t="s">
        <v>461</v>
      </c>
      <c r="J331" s="72">
        <v>76</v>
      </c>
      <c r="K331" s="73">
        <v>2</v>
      </c>
    </row>
    <row r="332" spans="2:11" x14ac:dyDescent="0.2">
      <c r="B332" s="60">
        <v>329</v>
      </c>
      <c r="C332" s="61" t="s">
        <v>281</v>
      </c>
      <c r="D332" s="62">
        <v>2.7</v>
      </c>
      <c r="E332" s="62" t="s">
        <v>587</v>
      </c>
      <c r="F332" s="61">
        <v>3</v>
      </c>
      <c r="G332" s="71">
        <v>0.66889632107023411</v>
      </c>
      <c r="H332" s="72" t="s">
        <v>451</v>
      </c>
      <c r="I332" s="72" t="s">
        <v>552</v>
      </c>
      <c r="J332" s="72">
        <v>5</v>
      </c>
      <c r="K332" s="73">
        <v>1</v>
      </c>
    </row>
    <row r="333" spans="2:11" x14ac:dyDescent="0.2">
      <c r="B333" s="60">
        <v>330</v>
      </c>
      <c r="C333" s="61" t="s">
        <v>282</v>
      </c>
      <c r="D333" s="62">
        <v>2.11</v>
      </c>
      <c r="E333" s="62" t="s">
        <v>450</v>
      </c>
      <c r="F333" s="61">
        <v>5</v>
      </c>
      <c r="G333" s="71">
        <v>1.083670174145797</v>
      </c>
      <c r="H333" s="72" t="s">
        <v>451</v>
      </c>
      <c r="I333" s="72" t="s">
        <v>481</v>
      </c>
      <c r="J333" s="72">
        <v>24</v>
      </c>
      <c r="K333" s="73">
        <v>1</v>
      </c>
    </row>
    <row r="334" spans="2:11" x14ac:dyDescent="0.2">
      <c r="B334" s="60">
        <v>331</v>
      </c>
      <c r="C334" s="61" t="s">
        <v>283</v>
      </c>
      <c r="D334" s="62">
        <v>8.5</v>
      </c>
      <c r="E334" s="62" t="s">
        <v>450</v>
      </c>
      <c r="F334" s="61">
        <v>25</v>
      </c>
      <c r="G334" s="71">
        <v>7.704160246533128</v>
      </c>
      <c r="H334" s="72" t="s">
        <v>455</v>
      </c>
      <c r="I334" s="72" t="s">
        <v>456</v>
      </c>
      <c r="J334" s="72" t="s">
        <v>457</v>
      </c>
      <c r="K334" s="73">
        <v>0.125</v>
      </c>
    </row>
    <row r="335" spans="2:11" x14ac:dyDescent="0.2">
      <c r="B335" s="60">
        <v>332</v>
      </c>
      <c r="C335" s="61" t="s">
        <v>284</v>
      </c>
      <c r="D335" s="62">
        <v>2.6</v>
      </c>
      <c r="E335" s="62" t="s">
        <v>588</v>
      </c>
      <c r="F335" s="61">
        <v>2</v>
      </c>
      <c r="G335" s="71">
        <v>0.50251256281407031</v>
      </c>
      <c r="H335" s="72" t="s">
        <v>451</v>
      </c>
      <c r="I335" s="72" t="s">
        <v>452</v>
      </c>
      <c r="J335" s="72" t="s">
        <v>453</v>
      </c>
      <c r="K335" s="73">
        <v>0.125</v>
      </c>
    </row>
    <row r="336" spans="2:11" x14ac:dyDescent="0.2">
      <c r="B336" s="60">
        <v>333</v>
      </c>
      <c r="C336" s="61" t="s">
        <v>285</v>
      </c>
      <c r="D336" s="62">
        <v>2.8</v>
      </c>
      <c r="E336" s="62" t="s">
        <v>589</v>
      </c>
      <c r="F336" s="61">
        <v>20</v>
      </c>
      <c r="G336" s="71">
        <v>4.5197740112994351</v>
      </c>
      <c r="H336" s="72" t="s">
        <v>455</v>
      </c>
      <c r="I336" s="72" t="s">
        <v>461</v>
      </c>
      <c r="J336" s="72">
        <v>71</v>
      </c>
      <c r="K336" s="73">
        <v>2</v>
      </c>
    </row>
    <row r="337" spans="2:11" x14ac:dyDescent="0.2">
      <c r="B337" s="60">
        <v>334</v>
      </c>
      <c r="C337" s="61" t="s">
        <v>286</v>
      </c>
      <c r="D337" s="62">
        <v>1.5</v>
      </c>
      <c r="E337" s="62" t="s">
        <v>590</v>
      </c>
      <c r="F337" s="61">
        <v>5</v>
      </c>
      <c r="G337" s="71">
        <v>1.1454753722794959</v>
      </c>
      <c r="H337" s="72" t="s">
        <v>455</v>
      </c>
      <c r="I337" s="72" t="s">
        <v>470</v>
      </c>
      <c r="J337" s="72">
        <v>7</v>
      </c>
      <c r="K337" s="73">
        <v>0.5</v>
      </c>
    </row>
    <row r="338" spans="2:11" x14ac:dyDescent="0.2">
      <c r="B338" s="60">
        <v>335</v>
      </c>
      <c r="C338" s="61" t="s">
        <v>287</v>
      </c>
      <c r="D338" s="62">
        <v>2.5</v>
      </c>
      <c r="E338" s="62" t="s">
        <v>591</v>
      </c>
      <c r="F338" s="61">
        <v>1</v>
      </c>
      <c r="G338" s="71">
        <v>0.23174971031286212</v>
      </c>
      <c r="H338" s="72" t="s">
        <v>455</v>
      </c>
      <c r="I338" s="72" t="s">
        <v>470</v>
      </c>
      <c r="J338" s="72">
        <v>7</v>
      </c>
      <c r="K338" s="73">
        <v>0.25</v>
      </c>
    </row>
    <row r="339" spans="2:11" x14ac:dyDescent="0.2">
      <c r="B339" s="60">
        <v>336</v>
      </c>
      <c r="C339" s="61" t="s">
        <v>288</v>
      </c>
      <c r="D339" s="62">
        <v>1.5</v>
      </c>
      <c r="E339" s="62" t="s">
        <v>592</v>
      </c>
      <c r="F339" s="61">
        <v>100</v>
      </c>
      <c r="G339" s="71">
        <v>17.683465959328029</v>
      </c>
      <c r="H339" s="72" t="s">
        <v>455</v>
      </c>
      <c r="I339" s="72" t="s">
        <v>461</v>
      </c>
      <c r="J339" s="72">
        <v>81</v>
      </c>
      <c r="K339" s="73">
        <v>2</v>
      </c>
    </row>
    <row r="340" spans="2:11" x14ac:dyDescent="0.2">
      <c r="B340" s="60">
        <v>337</v>
      </c>
      <c r="C340" s="61" t="s">
        <v>289</v>
      </c>
      <c r="D340" s="62">
        <v>1.6</v>
      </c>
      <c r="E340" s="62" t="s">
        <v>593</v>
      </c>
      <c r="F340" s="61">
        <v>50</v>
      </c>
      <c r="G340" s="71">
        <v>8.4033613445378155</v>
      </c>
      <c r="H340" s="72" t="s">
        <v>455</v>
      </c>
      <c r="I340" s="72" t="s">
        <v>461</v>
      </c>
      <c r="J340" s="72">
        <v>95</v>
      </c>
      <c r="K340" s="73">
        <v>2</v>
      </c>
    </row>
    <row r="341" spans="2:11" x14ac:dyDescent="0.2">
      <c r="B341" s="60">
        <v>338</v>
      </c>
      <c r="C341" s="61" t="s">
        <v>290</v>
      </c>
      <c r="D341" s="62">
        <v>1.6</v>
      </c>
      <c r="E341" s="62" t="s">
        <v>594</v>
      </c>
      <c r="F341" s="61">
        <v>5</v>
      </c>
      <c r="G341" s="71">
        <v>0.89847259658580414</v>
      </c>
      <c r="H341" s="72" t="s">
        <v>455</v>
      </c>
      <c r="I341" s="72" t="s">
        <v>459</v>
      </c>
      <c r="J341" s="72">
        <v>33</v>
      </c>
      <c r="K341" s="73">
        <v>2</v>
      </c>
    </row>
    <row r="342" spans="2:11" x14ac:dyDescent="0.2">
      <c r="B342" s="60">
        <v>339</v>
      </c>
      <c r="C342" s="61" t="s">
        <v>291</v>
      </c>
      <c r="D342" s="62">
        <v>6.1</v>
      </c>
      <c r="E342" s="62" t="s">
        <v>450</v>
      </c>
      <c r="F342" s="61">
        <v>50</v>
      </c>
      <c r="G342" s="71">
        <v>13.467469327838606</v>
      </c>
      <c r="H342" s="72" t="s">
        <v>458</v>
      </c>
      <c r="I342" s="72" t="s">
        <v>459</v>
      </c>
      <c r="J342" s="72">
        <v>33</v>
      </c>
      <c r="K342" s="73">
        <v>2</v>
      </c>
    </row>
    <row r="343" spans="2:11" x14ac:dyDescent="0.2">
      <c r="B343" s="60">
        <v>340</v>
      </c>
      <c r="C343" s="61" t="s">
        <v>292</v>
      </c>
      <c r="D343" s="62">
        <v>2.6</v>
      </c>
      <c r="E343" s="62" t="s">
        <v>595</v>
      </c>
      <c r="F343" s="61">
        <v>100</v>
      </c>
      <c r="G343" s="71">
        <v>24.330900243309003</v>
      </c>
      <c r="H343" s="72" t="s">
        <v>455</v>
      </c>
      <c r="I343" s="72" t="s">
        <v>461</v>
      </c>
      <c r="J343" s="72">
        <v>76</v>
      </c>
      <c r="K343" s="73">
        <v>4</v>
      </c>
    </row>
    <row r="344" spans="2:11" x14ac:dyDescent="0.2">
      <c r="B344" s="60">
        <v>341</v>
      </c>
      <c r="C344" s="61" t="s">
        <v>293</v>
      </c>
      <c r="D344" s="62">
        <v>11.5</v>
      </c>
      <c r="E344" s="62" t="s">
        <v>450</v>
      </c>
      <c r="F344" s="61">
        <v>150</v>
      </c>
      <c r="G344" s="71">
        <v>21.650020206685525</v>
      </c>
      <c r="H344" s="72" t="s">
        <v>455</v>
      </c>
      <c r="I344" s="72" t="s">
        <v>561</v>
      </c>
      <c r="J344" s="72">
        <v>14</v>
      </c>
      <c r="K344" s="73">
        <v>2</v>
      </c>
    </row>
    <row r="345" spans="2:11" x14ac:dyDescent="0.2">
      <c r="B345" s="60">
        <v>342</v>
      </c>
      <c r="C345" s="61" t="s">
        <v>294</v>
      </c>
      <c r="D345" s="62">
        <v>5.6</v>
      </c>
      <c r="E345" s="62" t="s">
        <v>450</v>
      </c>
      <c r="F345" s="61">
        <v>50</v>
      </c>
      <c r="G345" s="71">
        <v>13.3422281521014</v>
      </c>
      <c r="H345" s="72" t="s">
        <v>455</v>
      </c>
      <c r="I345" s="72" t="s">
        <v>459</v>
      </c>
      <c r="J345" s="72">
        <v>33</v>
      </c>
      <c r="K345" s="73">
        <v>2</v>
      </c>
    </row>
    <row r="346" spans="2:11" x14ac:dyDescent="0.2">
      <c r="B346" s="60">
        <v>343</v>
      </c>
      <c r="C346" s="61" t="s">
        <v>295</v>
      </c>
      <c r="D346" s="62">
        <v>1.4</v>
      </c>
      <c r="E346" s="62" t="s">
        <v>596</v>
      </c>
      <c r="F346" s="61">
        <v>20</v>
      </c>
      <c r="G346" s="71">
        <v>5.7553956834532372</v>
      </c>
      <c r="H346" s="72" t="s">
        <v>455</v>
      </c>
      <c r="I346" s="72" t="s">
        <v>459</v>
      </c>
      <c r="J346" s="72">
        <v>30</v>
      </c>
      <c r="K346" s="73">
        <v>1</v>
      </c>
    </row>
    <row r="347" spans="2:11" x14ac:dyDescent="0.2">
      <c r="B347" s="60">
        <v>344</v>
      </c>
      <c r="C347" s="61" t="s">
        <v>296</v>
      </c>
      <c r="D347" s="62">
        <v>4.8</v>
      </c>
      <c r="E347" s="62" t="s">
        <v>450</v>
      </c>
      <c r="F347" s="61">
        <v>50</v>
      </c>
      <c r="G347" s="71">
        <v>12.018364060284114</v>
      </c>
      <c r="H347" s="72" t="s">
        <v>455</v>
      </c>
      <c r="I347" s="72" t="s">
        <v>459</v>
      </c>
      <c r="J347" s="72">
        <v>33</v>
      </c>
      <c r="K347" s="73">
        <v>2</v>
      </c>
    </row>
    <row r="348" spans="2:11" x14ac:dyDescent="0.2">
      <c r="B348" s="60">
        <v>345</v>
      </c>
      <c r="C348" s="61" t="s">
        <v>416</v>
      </c>
      <c r="D348" s="62">
        <v>3.6</v>
      </c>
      <c r="E348" s="62" t="s">
        <v>450</v>
      </c>
      <c r="F348" s="61">
        <v>100</v>
      </c>
      <c r="G348" s="71">
        <v>29.20731351130323</v>
      </c>
      <c r="H348" s="72" t="s">
        <v>458</v>
      </c>
      <c r="I348" s="72" t="s">
        <v>461</v>
      </c>
      <c r="J348" s="72">
        <v>81</v>
      </c>
      <c r="K348" s="73">
        <v>2</v>
      </c>
    </row>
    <row r="349" spans="2:11" x14ac:dyDescent="0.2">
      <c r="B349" s="60">
        <v>346</v>
      </c>
      <c r="C349" s="61" t="s">
        <v>415</v>
      </c>
      <c r="D349" s="62">
        <v>1.9</v>
      </c>
      <c r="E349" s="62" t="s">
        <v>450</v>
      </c>
      <c r="F349" s="61">
        <v>2</v>
      </c>
      <c r="G349" s="71">
        <v>0.66326192213305035</v>
      </c>
      <c r="H349" s="72" t="s">
        <v>455</v>
      </c>
      <c r="I349" s="72" t="s">
        <v>461</v>
      </c>
      <c r="J349" s="72">
        <v>81</v>
      </c>
      <c r="K349" s="73">
        <v>2</v>
      </c>
    </row>
    <row r="350" spans="2:11" x14ac:dyDescent="0.2">
      <c r="B350" s="60">
        <v>347</v>
      </c>
      <c r="C350" s="61" t="s">
        <v>427</v>
      </c>
      <c r="D350" s="62">
        <v>3.4</v>
      </c>
      <c r="E350" s="62" t="s">
        <v>450</v>
      </c>
      <c r="F350" s="61">
        <v>50</v>
      </c>
      <c r="G350" s="71">
        <v>15.857913098636219</v>
      </c>
      <c r="H350" s="72" t="s">
        <v>455</v>
      </c>
      <c r="I350" s="72" t="s">
        <v>461</v>
      </c>
      <c r="J350" s="72">
        <v>95</v>
      </c>
      <c r="K350" s="73">
        <v>2</v>
      </c>
    </row>
    <row r="351" spans="2:11" x14ac:dyDescent="0.2">
      <c r="B351" s="60">
        <v>348</v>
      </c>
      <c r="C351" s="61" t="s">
        <v>297</v>
      </c>
      <c r="D351" s="62">
        <v>3.1</v>
      </c>
      <c r="E351" s="62" t="s">
        <v>597</v>
      </c>
      <c r="F351" s="61">
        <v>35</v>
      </c>
      <c r="G351" s="71">
        <v>4.3668122270742362</v>
      </c>
      <c r="H351" s="72" t="s">
        <v>455</v>
      </c>
      <c r="I351" s="72" t="s">
        <v>481</v>
      </c>
      <c r="J351" s="72">
        <v>21</v>
      </c>
      <c r="K351" s="73">
        <v>2</v>
      </c>
    </row>
    <row r="352" spans="2:11" x14ac:dyDescent="0.2">
      <c r="B352" s="60">
        <v>349</v>
      </c>
      <c r="C352" s="61" t="s">
        <v>298</v>
      </c>
      <c r="D352" s="62">
        <v>1.5</v>
      </c>
      <c r="E352" s="62" t="s">
        <v>450</v>
      </c>
      <c r="F352" s="61">
        <v>100</v>
      </c>
      <c r="G352" s="71">
        <v>20.200591877342006</v>
      </c>
      <c r="H352" s="72" t="s">
        <v>451</v>
      </c>
      <c r="I352" s="72" t="s">
        <v>536</v>
      </c>
      <c r="J352" s="72" t="s">
        <v>537</v>
      </c>
      <c r="K352" s="73">
        <v>0.5</v>
      </c>
    </row>
    <row r="353" spans="2:11" x14ac:dyDescent="0.2">
      <c r="B353" s="60">
        <v>350</v>
      </c>
      <c r="C353" s="61" t="s">
        <v>299</v>
      </c>
      <c r="D353" s="62">
        <v>5.5</v>
      </c>
      <c r="E353" s="62" t="s">
        <v>450</v>
      </c>
      <c r="F353" s="61">
        <v>50</v>
      </c>
      <c r="G353" s="71">
        <v>9.2969636116844239</v>
      </c>
      <c r="H353" s="72" t="s">
        <v>455</v>
      </c>
      <c r="I353" s="72" t="s">
        <v>459</v>
      </c>
      <c r="J353" s="72">
        <v>17</v>
      </c>
      <c r="K353" s="73">
        <v>2</v>
      </c>
    </row>
    <row r="354" spans="2:11" x14ac:dyDescent="0.2">
      <c r="B354" s="60">
        <v>351</v>
      </c>
      <c r="C354" s="61" t="s">
        <v>366</v>
      </c>
      <c r="D354" s="62">
        <v>4.13</v>
      </c>
      <c r="E354" s="62" t="s">
        <v>450</v>
      </c>
      <c r="F354" s="61">
        <v>5</v>
      </c>
      <c r="G354" s="71">
        <v>1.1142806204314495</v>
      </c>
      <c r="H354" s="72" t="s">
        <v>451</v>
      </c>
      <c r="I354" s="72" t="s">
        <v>456</v>
      </c>
      <c r="J354" s="72" t="s">
        <v>457</v>
      </c>
      <c r="K354" s="73">
        <v>0.125</v>
      </c>
    </row>
    <row r="355" spans="2:11" x14ac:dyDescent="0.2">
      <c r="B355" s="60">
        <v>352</v>
      </c>
      <c r="C355" s="61" t="s">
        <v>300</v>
      </c>
      <c r="D355" s="62">
        <v>2.6</v>
      </c>
      <c r="E355" s="62" t="s">
        <v>598</v>
      </c>
      <c r="F355" s="61">
        <v>40</v>
      </c>
      <c r="G355" s="71">
        <v>9.7560975609756095</v>
      </c>
      <c r="H355" s="72" t="s">
        <v>458</v>
      </c>
      <c r="I355" s="72" t="s">
        <v>456</v>
      </c>
      <c r="J355" s="72" t="s">
        <v>457</v>
      </c>
      <c r="K355" s="73">
        <v>0.125</v>
      </c>
    </row>
    <row r="356" spans="2:11" x14ac:dyDescent="0.2">
      <c r="B356" s="60">
        <v>353</v>
      </c>
      <c r="C356" s="61" t="s">
        <v>301</v>
      </c>
      <c r="D356" s="62">
        <v>1.9</v>
      </c>
      <c r="E356" s="62" t="s">
        <v>450</v>
      </c>
      <c r="F356" s="61">
        <v>20</v>
      </c>
      <c r="G356" s="71">
        <v>3.8380349261178277</v>
      </c>
      <c r="H356" s="72" t="s">
        <v>451</v>
      </c>
      <c r="I356" s="72" t="s">
        <v>501</v>
      </c>
      <c r="J356" s="72" t="s">
        <v>548</v>
      </c>
      <c r="K356" s="73">
        <v>1</v>
      </c>
    </row>
    <row r="357" spans="2:11" x14ac:dyDescent="0.2">
      <c r="B357" s="60">
        <v>354</v>
      </c>
      <c r="C357" s="61" t="s">
        <v>302</v>
      </c>
      <c r="D357" s="62">
        <v>1.5</v>
      </c>
      <c r="E357" s="62" t="s">
        <v>450</v>
      </c>
      <c r="F357" s="61">
        <v>10</v>
      </c>
      <c r="G357" s="71">
        <v>1.8618160153413639</v>
      </c>
      <c r="H357" s="72" t="s">
        <v>451</v>
      </c>
      <c r="I357" s="72" t="s">
        <v>501</v>
      </c>
      <c r="J357" s="72" t="s">
        <v>599</v>
      </c>
      <c r="K357" s="73">
        <v>1</v>
      </c>
    </row>
    <row r="358" spans="2:11" x14ac:dyDescent="0.2">
      <c r="B358" s="60">
        <v>355</v>
      </c>
      <c r="C358" s="61" t="s">
        <v>303</v>
      </c>
      <c r="D358" s="62">
        <v>1.7</v>
      </c>
      <c r="E358" s="62" t="s">
        <v>600</v>
      </c>
      <c r="F358" s="61">
        <v>20</v>
      </c>
      <c r="G358" s="71">
        <v>5.4054054054054053</v>
      </c>
      <c r="H358" s="72" t="s">
        <v>454</v>
      </c>
      <c r="I358" s="72" t="s">
        <v>466</v>
      </c>
      <c r="J358" s="72">
        <v>20</v>
      </c>
      <c r="K358" s="73">
        <v>2</v>
      </c>
    </row>
    <row r="359" spans="2:11" x14ac:dyDescent="0.2">
      <c r="B359" s="60">
        <v>356</v>
      </c>
      <c r="C359" s="61" t="s">
        <v>304</v>
      </c>
      <c r="D359" s="62">
        <v>2.5</v>
      </c>
      <c r="E359" s="62" t="s">
        <v>601</v>
      </c>
      <c r="F359" s="61">
        <v>15</v>
      </c>
      <c r="G359" s="71">
        <v>3.4682080924855492</v>
      </c>
      <c r="H359" s="72" t="s">
        <v>451</v>
      </c>
      <c r="I359" s="72" t="s">
        <v>461</v>
      </c>
      <c r="J359" s="72">
        <v>76</v>
      </c>
      <c r="K359" s="73">
        <v>2</v>
      </c>
    </row>
    <row r="360" spans="2:11" x14ac:dyDescent="0.2">
      <c r="B360" s="60">
        <v>357</v>
      </c>
      <c r="C360" s="61" t="s">
        <v>305</v>
      </c>
      <c r="D360" s="62">
        <v>1.5</v>
      </c>
      <c r="E360" s="62" t="s">
        <v>602</v>
      </c>
      <c r="F360" s="61">
        <v>10</v>
      </c>
      <c r="G360" s="71">
        <v>2.6455026455026456</v>
      </c>
      <c r="H360" s="72" t="s">
        <v>451</v>
      </c>
      <c r="I360" s="72" t="s">
        <v>463</v>
      </c>
      <c r="J360" s="72" t="s">
        <v>464</v>
      </c>
      <c r="K360" s="73">
        <v>1</v>
      </c>
    </row>
    <row r="361" spans="2:11" x14ac:dyDescent="0.2">
      <c r="B361" s="60">
        <v>358</v>
      </c>
      <c r="C361" s="61" t="s">
        <v>306</v>
      </c>
      <c r="D361" s="62">
        <v>1.5</v>
      </c>
      <c r="E361" s="62" t="s">
        <v>603</v>
      </c>
      <c r="F361" s="61">
        <v>50</v>
      </c>
      <c r="G361" s="71">
        <v>16.15508885298869</v>
      </c>
      <c r="H361" s="72" t="s">
        <v>455</v>
      </c>
      <c r="I361" s="72" t="s">
        <v>461</v>
      </c>
      <c r="J361" s="72">
        <v>76</v>
      </c>
      <c r="K361" s="73">
        <v>2</v>
      </c>
    </row>
    <row r="362" spans="2:11" x14ac:dyDescent="0.2">
      <c r="B362" s="60">
        <v>359</v>
      </c>
      <c r="C362" s="61" t="s">
        <v>307</v>
      </c>
      <c r="D362" s="62">
        <v>4.7</v>
      </c>
      <c r="E362" s="62" t="s">
        <v>604</v>
      </c>
      <c r="F362" s="61">
        <v>50</v>
      </c>
      <c r="G362" s="71">
        <v>16.501650165016503</v>
      </c>
      <c r="H362" s="72" t="s">
        <v>455</v>
      </c>
      <c r="I362" s="72" t="s">
        <v>605</v>
      </c>
      <c r="J362" s="72">
        <v>12</v>
      </c>
      <c r="K362" s="73">
        <v>1</v>
      </c>
    </row>
    <row r="363" spans="2:11" x14ac:dyDescent="0.2">
      <c r="B363" s="60">
        <v>360</v>
      </c>
      <c r="C363" s="61" t="s">
        <v>391</v>
      </c>
      <c r="D363" s="62">
        <v>3.11</v>
      </c>
      <c r="E363" s="62" t="s">
        <v>450</v>
      </c>
      <c r="F363" s="61">
        <v>50</v>
      </c>
      <c r="G363" s="71">
        <v>9.5778101294919935</v>
      </c>
      <c r="H363" s="72" t="s">
        <v>455</v>
      </c>
      <c r="I363" s="72" t="s">
        <v>456</v>
      </c>
      <c r="J363" s="72" t="s">
        <v>457</v>
      </c>
      <c r="K363" s="73">
        <v>0.125</v>
      </c>
    </row>
    <row r="364" spans="2:11" x14ac:dyDescent="0.2">
      <c r="B364" s="60">
        <v>361</v>
      </c>
      <c r="C364" s="61" t="s">
        <v>308</v>
      </c>
      <c r="D364" s="62">
        <v>4.5999999999999996</v>
      </c>
      <c r="E364" s="62" t="s">
        <v>606</v>
      </c>
      <c r="F364" s="61">
        <v>10</v>
      </c>
      <c r="G364" s="71">
        <v>3.1695721077654517</v>
      </c>
      <c r="H364" s="72" t="s">
        <v>451</v>
      </c>
      <c r="I364" s="72" t="s">
        <v>463</v>
      </c>
      <c r="J364" s="72" t="s">
        <v>464</v>
      </c>
      <c r="K364" s="73">
        <v>1</v>
      </c>
    </row>
    <row r="365" spans="2:11" x14ac:dyDescent="0.2">
      <c r="B365" s="60">
        <v>362</v>
      </c>
      <c r="C365" s="61" t="s">
        <v>309</v>
      </c>
      <c r="D365" s="62">
        <v>5.5</v>
      </c>
      <c r="E365" s="62" t="s">
        <v>450</v>
      </c>
      <c r="F365" s="61">
        <v>50</v>
      </c>
      <c r="G365" s="71">
        <v>9.4326274583785317</v>
      </c>
      <c r="H365" s="72" t="s">
        <v>455</v>
      </c>
      <c r="I365" s="72" t="s">
        <v>552</v>
      </c>
      <c r="J365" s="72">
        <v>5</v>
      </c>
      <c r="K365" s="73">
        <v>0.5</v>
      </c>
    </row>
    <row r="366" spans="2:11" x14ac:dyDescent="0.2">
      <c r="B366" s="60">
        <v>363</v>
      </c>
      <c r="C366" s="61" t="s">
        <v>310</v>
      </c>
      <c r="D366" s="62">
        <v>6.4</v>
      </c>
      <c r="E366" s="62" t="s">
        <v>450</v>
      </c>
      <c r="F366" s="61">
        <v>5</v>
      </c>
      <c r="G366" s="71">
        <v>1.1872959335114277</v>
      </c>
      <c r="H366" s="72" t="s">
        <v>455</v>
      </c>
      <c r="I366" s="72" t="s">
        <v>463</v>
      </c>
      <c r="J366" s="72" t="s">
        <v>464</v>
      </c>
      <c r="K366" s="73">
        <v>1</v>
      </c>
    </row>
    <row r="367" spans="2:11" x14ac:dyDescent="0.2">
      <c r="B367" s="60">
        <v>364</v>
      </c>
      <c r="C367" s="61" t="s">
        <v>311</v>
      </c>
      <c r="D367" s="62">
        <v>2.5</v>
      </c>
      <c r="E367" s="62" t="s">
        <v>607</v>
      </c>
      <c r="F367" s="61">
        <v>150</v>
      </c>
      <c r="G367" s="71">
        <v>39.267015706806284</v>
      </c>
      <c r="H367" s="72" t="s">
        <v>469</v>
      </c>
      <c r="I367" s="72" t="s">
        <v>456</v>
      </c>
      <c r="J367" s="72" t="s">
        <v>457</v>
      </c>
      <c r="K367" s="73">
        <v>0.125</v>
      </c>
    </row>
    <row r="368" spans="2:11" x14ac:dyDescent="0.2">
      <c r="B368" s="60">
        <v>365</v>
      </c>
      <c r="C368" s="61" t="s">
        <v>312</v>
      </c>
      <c r="D368" s="62">
        <v>3.6</v>
      </c>
      <c r="E368" s="62" t="s">
        <v>450</v>
      </c>
      <c r="F368" s="61">
        <v>5</v>
      </c>
      <c r="G368" s="71">
        <v>1.5584091759132277</v>
      </c>
      <c r="H368" s="72" t="s">
        <v>455</v>
      </c>
      <c r="I368" s="72" t="s">
        <v>459</v>
      </c>
      <c r="J368" s="72">
        <v>33</v>
      </c>
      <c r="K368" s="73">
        <v>1</v>
      </c>
    </row>
    <row r="369" spans="2:11" x14ac:dyDescent="0.2">
      <c r="B369" s="60">
        <v>366</v>
      </c>
      <c r="C369" s="61" t="s">
        <v>313</v>
      </c>
      <c r="D369" s="62">
        <v>3.11</v>
      </c>
      <c r="E369" s="62" t="s">
        <v>608</v>
      </c>
      <c r="F369" s="61">
        <v>10</v>
      </c>
      <c r="G369" s="71">
        <v>2.8571428571428572</v>
      </c>
      <c r="H369" s="72" t="s">
        <v>454</v>
      </c>
      <c r="I369" s="72" t="s">
        <v>481</v>
      </c>
      <c r="J369" s="72">
        <v>24</v>
      </c>
      <c r="K369" s="73">
        <v>2</v>
      </c>
    </row>
    <row r="370" spans="2:11" x14ac:dyDescent="0.2">
      <c r="B370" s="60">
        <v>367</v>
      </c>
      <c r="C370" s="61" t="s">
        <v>360</v>
      </c>
      <c r="D370" s="62">
        <v>1.3</v>
      </c>
      <c r="E370" s="62" t="s">
        <v>450</v>
      </c>
      <c r="F370" s="61">
        <v>10</v>
      </c>
      <c r="G370" s="71">
        <v>2.8981727021113186</v>
      </c>
      <c r="H370" s="72" t="s">
        <v>455</v>
      </c>
      <c r="I370" s="72" t="s">
        <v>456</v>
      </c>
      <c r="J370" s="72" t="s">
        <v>457</v>
      </c>
      <c r="K370" s="73">
        <v>0.125</v>
      </c>
    </row>
    <row r="371" spans="2:11" x14ac:dyDescent="0.2">
      <c r="B371" s="60">
        <v>368</v>
      </c>
      <c r="C371" s="61" t="s">
        <v>361</v>
      </c>
      <c r="D371" s="62">
        <v>8.9</v>
      </c>
      <c r="E371" s="62" t="s">
        <v>450</v>
      </c>
      <c r="F371" s="61">
        <v>10</v>
      </c>
      <c r="G371" s="71">
        <v>2.8994331608170603</v>
      </c>
      <c r="H371" s="72" t="s">
        <v>455</v>
      </c>
      <c r="I371" s="72" t="s">
        <v>456</v>
      </c>
      <c r="J371" s="72" t="s">
        <v>457</v>
      </c>
      <c r="K371" s="73">
        <v>0.125</v>
      </c>
    </row>
    <row r="372" spans="2:11" x14ac:dyDescent="0.2">
      <c r="B372" s="60">
        <v>369</v>
      </c>
      <c r="C372" s="61" t="s">
        <v>362</v>
      </c>
      <c r="D372" s="62">
        <v>1.4</v>
      </c>
      <c r="E372" s="62" t="s">
        <v>450</v>
      </c>
      <c r="F372" s="61">
        <v>100</v>
      </c>
      <c r="G372" s="71">
        <v>29.026312352147222</v>
      </c>
      <c r="H372" s="72" t="s">
        <v>458</v>
      </c>
      <c r="I372" s="72" t="s">
        <v>456</v>
      </c>
      <c r="J372" s="72" t="s">
        <v>457</v>
      </c>
      <c r="K372" s="73">
        <v>0.125</v>
      </c>
    </row>
    <row r="373" spans="2:11" x14ac:dyDescent="0.2">
      <c r="B373" s="60">
        <v>370</v>
      </c>
      <c r="C373" s="61" t="s">
        <v>363</v>
      </c>
      <c r="D373" s="62">
        <v>1.4</v>
      </c>
      <c r="E373" s="62" t="s">
        <v>450</v>
      </c>
      <c r="F373" s="61">
        <v>50</v>
      </c>
      <c r="G373" s="71">
        <v>14.50052926931833</v>
      </c>
      <c r="H373" s="72" t="s">
        <v>455</v>
      </c>
      <c r="I373" s="72" t="s">
        <v>456</v>
      </c>
      <c r="J373" s="72" t="s">
        <v>457</v>
      </c>
      <c r="K373" s="73">
        <v>0.125</v>
      </c>
    </row>
    <row r="374" spans="2:11" x14ac:dyDescent="0.2">
      <c r="B374" s="60">
        <v>371</v>
      </c>
      <c r="C374" s="61" t="s">
        <v>369</v>
      </c>
      <c r="D374" s="62">
        <v>2.5</v>
      </c>
      <c r="E374" s="62" t="s">
        <v>450</v>
      </c>
      <c r="F374" s="61">
        <v>10</v>
      </c>
      <c r="G374" s="71">
        <v>4.1698809498988805</v>
      </c>
      <c r="H374" s="72" t="s">
        <v>451</v>
      </c>
      <c r="I374" s="72" t="s">
        <v>466</v>
      </c>
      <c r="J374" s="72">
        <v>20</v>
      </c>
      <c r="K374" s="73">
        <v>1</v>
      </c>
    </row>
    <row r="375" spans="2:11" x14ac:dyDescent="0.2">
      <c r="B375" s="60">
        <v>372</v>
      </c>
      <c r="C375" s="61" t="s">
        <v>370</v>
      </c>
      <c r="D375" s="62">
        <v>2.5</v>
      </c>
      <c r="E375" s="62" t="s">
        <v>450</v>
      </c>
      <c r="F375" s="61">
        <v>5</v>
      </c>
      <c r="G375" s="71">
        <v>2.0984597305577708</v>
      </c>
      <c r="H375" s="72" t="s">
        <v>454</v>
      </c>
      <c r="I375" s="72" t="s">
        <v>481</v>
      </c>
      <c r="J375" s="72">
        <v>20</v>
      </c>
      <c r="K375" s="73">
        <v>1</v>
      </c>
    </row>
    <row r="376" spans="2:11" x14ac:dyDescent="0.2">
      <c r="B376" s="60">
        <v>373</v>
      </c>
      <c r="C376" s="61" t="s">
        <v>428</v>
      </c>
      <c r="D376" s="62">
        <v>3.3</v>
      </c>
      <c r="E376" s="62" t="s">
        <v>450</v>
      </c>
      <c r="F376" s="61">
        <v>100</v>
      </c>
      <c r="G376" s="71">
        <v>33.721126285617942</v>
      </c>
      <c r="H376" s="72" t="s">
        <v>451</v>
      </c>
      <c r="I376" s="72" t="s">
        <v>456</v>
      </c>
      <c r="J376" s="72" t="s">
        <v>457</v>
      </c>
      <c r="K376" s="73">
        <v>0.125</v>
      </c>
    </row>
    <row r="377" spans="2:11" x14ac:dyDescent="0.2">
      <c r="B377" s="60">
        <v>374</v>
      </c>
      <c r="C377" s="61" t="s">
        <v>609</v>
      </c>
      <c r="D377" s="62">
        <v>3.1</v>
      </c>
      <c r="E377" s="62" t="s">
        <v>450</v>
      </c>
      <c r="F377" s="61">
        <v>5</v>
      </c>
      <c r="G377" s="71">
        <v>1.4341852393655163</v>
      </c>
      <c r="H377" s="72" t="s">
        <v>451</v>
      </c>
      <c r="I377" s="72" t="s">
        <v>456</v>
      </c>
      <c r="J377" s="72" t="s">
        <v>457</v>
      </c>
      <c r="K377" s="73">
        <v>0.25</v>
      </c>
    </row>
    <row r="378" spans="2:11" x14ac:dyDescent="0.2">
      <c r="B378" s="60">
        <v>375</v>
      </c>
      <c r="C378" s="61" t="s">
        <v>315</v>
      </c>
      <c r="D378" s="62">
        <v>4.7</v>
      </c>
      <c r="E378" s="62" t="s">
        <v>450</v>
      </c>
      <c r="F378" s="61">
        <v>10</v>
      </c>
      <c r="G378" s="71">
        <v>2.9932054236882277</v>
      </c>
      <c r="H378" s="72" t="s">
        <v>451</v>
      </c>
      <c r="I378" s="72" t="s">
        <v>456</v>
      </c>
      <c r="J378" s="72" t="s">
        <v>457</v>
      </c>
      <c r="K378" s="73">
        <v>0.25</v>
      </c>
    </row>
    <row r="379" spans="2:11" x14ac:dyDescent="0.2">
      <c r="B379" s="60">
        <v>376</v>
      </c>
      <c r="C379" s="61" t="s">
        <v>316</v>
      </c>
      <c r="D379" s="62">
        <v>5.6</v>
      </c>
      <c r="E379" s="62" t="s">
        <v>450</v>
      </c>
      <c r="F379" s="61">
        <v>5</v>
      </c>
      <c r="G379" s="71">
        <v>1.5415446277169724</v>
      </c>
      <c r="H379" s="72" t="s">
        <v>451</v>
      </c>
      <c r="I379" s="72" t="s">
        <v>456</v>
      </c>
      <c r="J379" s="72" t="s">
        <v>457</v>
      </c>
      <c r="K379" s="73">
        <v>0.125</v>
      </c>
    </row>
    <row r="380" spans="2:11" x14ac:dyDescent="0.2">
      <c r="B380" s="60">
        <v>377</v>
      </c>
      <c r="C380" s="61" t="s">
        <v>317</v>
      </c>
      <c r="D380" s="62">
        <v>2.5</v>
      </c>
      <c r="E380" s="62" t="s">
        <v>450</v>
      </c>
      <c r="F380" s="61">
        <v>25</v>
      </c>
      <c r="G380" s="71">
        <v>7.764819157361825</v>
      </c>
      <c r="H380" s="72" t="s">
        <v>454</v>
      </c>
      <c r="I380" s="72" t="s">
        <v>463</v>
      </c>
      <c r="J380" s="72" t="s">
        <v>464</v>
      </c>
      <c r="K380" s="73">
        <v>1</v>
      </c>
    </row>
    <row r="381" spans="2:11" x14ac:dyDescent="0.2">
      <c r="B381" s="60">
        <v>378</v>
      </c>
      <c r="C381" s="61" t="s">
        <v>318</v>
      </c>
      <c r="D381" s="62">
        <v>2.5</v>
      </c>
      <c r="E381" s="62" t="s">
        <v>450</v>
      </c>
      <c r="F381" s="61">
        <v>100</v>
      </c>
      <c r="G381" s="71">
        <v>27.057741219762974</v>
      </c>
      <c r="H381" s="72" t="s">
        <v>458</v>
      </c>
      <c r="I381" s="72" t="s">
        <v>461</v>
      </c>
      <c r="J381" s="72">
        <v>81</v>
      </c>
      <c r="K381" s="73">
        <v>2</v>
      </c>
    </row>
    <row r="382" spans="2:11" x14ac:dyDescent="0.2">
      <c r="B382" s="60">
        <v>379</v>
      </c>
      <c r="C382" s="61" t="s">
        <v>319</v>
      </c>
      <c r="D382" s="62">
        <v>2.8</v>
      </c>
      <c r="E382" s="62" t="s">
        <v>610</v>
      </c>
      <c r="F382" s="61">
        <v>5</v>
      </c>
      <c r="G382" s="71">
        <v>2.1413276231263385</v>
      </c>
      <c r="H382" s="72" t="s">
        <v>451</v>
      </c>
      <c r="I382" s="72" t="s">
        <v>461</v>
      </c>
      <c r="J382" s="72">
        <v>66</v>
      </c>
      <c r="K382" s="73">
        <v>1</v>
      </c>
    </row>
    <row r="383" spans="2:11" x14ac:dyDescent="0.2">
      <c r="B383" s="60">
        <v>380</v>
      </c>
      <c r="C383" s="61" t="s">
        <v>611</v>
      </c>
      <c r="D383" s="62">
        <v>4.3</v>
      </c>
      <c r="E383" s="62" t="s">
        <v>450</v>
      </c>
      <c r="F383" s="61">
        <v>5</v>
      </c>
      <c r="G383" s="71">
        <v>0.69983413930898375</v>
      </c>
      <c r="H383" s="72" t="s">
        <v>454</v>
      </c>
      <c r="I383" s="72" t="s">
        <v>466</v>
      </c>
      <c r="J383" s="72">
        <v>20</v>
      </c>
      <c r="K383" s="73">
        <v>2</v>
      </c>
    </row>
    <row r="384" spans="2:11" x14ac:dyDescent="0.2">
      <c r="B384" s="60">
        <v>381</v>
      </c>
      <c r="C384" s="61" t="s">
        <v>412</v>
      </c>
      <c r="D384" s="62">
        <v>7.4</v>
      </c>
      <c r="E384" s="62" t="s">
        <v>450</v>
      </c>
      <c r="F384" s="61">
        <v>20</v>
      </c>
      <c r="G384" s="71">
        <v>2.4050747076331058</v>
      </c>
      <c r="H384" s="72" t="s">
        <v>454</v>
      </c>
      <c r="I384" s="72" t="s">
        <v>463</v>
      </c>
      <c r="J384" s="72" t="s">
        <v>464</v>
      </c>
      <c r="K384" s="73">
        <v>0.5</v>
      </c>
    </row>
    <row r="385" spans="2:11" x14ac:dyDescent="0.2">
      <c r="B385" s="60">
        <v>382</v>
      </c>
      <c r="C385" s="61" t="s">
        <v>320</v>
      </c>
      <c r="D385" s="62">
        <v>3.8</v>
      </c>
      <c r="E385" s="62" t="s">
        <v>450</v>
      </c>
      <c r="F385" s="61">
        <v>100</v>
      </c>
      <c r="G385" s="71">
        <v>15.785568832972896</v>
      </c>
      <c r="H385" s="72" t="s">
        <v>451</v>
      </c>
      <c r="I385" s="72" t="s">
        <v>461</v>
      </c>
      <c r="J385" s="72">
        <v>76</v>
      </c>
      <c r="K385" s="73">
        <v>1</v>
      </c>
    </row>
    <row r="386" spans="2:11" x14ac:dyDescent="0.2">
      <c r="B386" s="60">
        <v>383</v>
      </c>
      <c r="C386" s="61" t="s">
        <v>321</v>
      </c>
      <c r="D386" s="62">
        <v>2.5</v>
      </c>
      <c r="E386" s="62" t="s">
        <v>612</v>
      </c>
      <c r="F386" s="61">
        <v>3</v>
      </c>
      <c r="G386" s="71">
        <v>1.0256410256410255</v>
      </c>
      <c r="H386" s="72" t="s">
        <v>455</v>
      </c>
      <c r="I386" s="72" t="s">
        <v>461</v>
      </c>
      <c r="J386" s="72">
        <v>76</v>
      </c>
      <c r="K386" s="73">
        <v>2</v>
      </c>
    </row>
    <row r="387" spans="2:11" x14ac:dyDescent="0.2">
      <c r="B387" s="60">
        <v>384</v>
      </c>
      <c r="C387" s="61" t="s">
        <v>322</v>
      </c>
      <c r="D387" s="62">
        <v>1.7</v>
      </c>
      <c r="E387" s="62" t="s">
        <v>613</v>
      </c>
      <c r="F387" s="61">
        <v>10</v>
      </c>
      <c r="G387" s="71">
        <v>2.9069767441860463</v>
      </c>
      <c r="H387" s="72" t="s">
        <v>454</v>
      </c>
      <c r="I387" s="72" t="s">
        <v>452</v>
      </c>
      <c r="J387" s="72" t="s">
        <v>453</v>
      </c>
      <c r="K387" s="73">
        <v>0.125</v>
      </c>
    </row>
    <row r="388" spans="2:11" x14ac:dyDescent="0.2">
      <c r="B388" s="60">
        <v>385</v>
      </c>
      <c r="C388" s="61" t="s">
        <v>323</v>
      </c>
      <c r="D388" s="62">
        <v>1.7</v>
      </c>
      <c r="E388" s="62" t="s">
        <v>450</v>
      </c>
      <c r="F388" s="61">
        <v>20</v>
      </c>
      <c r="G388" s="71">
        <v>5.1030822616860583</v>
      </c>
      <c r="H388" s="72" t="s">
        <v>455</v>
      </c>
      <c r="I388" s="72" t="s">
        <v>456</v>
      </c>
      <c r="J388" s="72" t="s">
        <v>457</v>
      </c>
      <c r="K388" s="73">
        <v>0.5</v>
      </c>
    </row>
    <row r="389" spans="2:11" x14ac:dyDescent="0.2">
      <c r="B389" s="60">
        <v>386</v>
      </c>
      <c r="C389" s="61" t="s">
        <v>324</v>
      </c>
      <c r="D389" s="62">
        <v>11.8</v>
      </c>
      <c r="E389" s="62" t="s">
        <v>450</v>
      </c>
      <c r="F389" s="61">
        <v>25</v>
      </c>
      <c r="G389" s="71">
        <v>5.5955325268305787</v>
      </c>
      <c r="H389" s="72" t="s">
        <v>455</v>
      </c>
      <c r="I389" s="72" t="s">
        <v>456</v>
      </c>
      <c r="J389" s="72" t="s">
        <v>457</v>
      </c>
      <c r="K389" s="73">
        <v>0.125</v>
      </c>
    </row>
    <row r="390" spans="2:11" x14ac:dyDescent="0.2">
      <c r="B390" s="60">
        <v>387</v>
      </c>
      <c r="C390" s="61" t="s">
        <v>325</v>
      </c>
      <c r="D390" s="62">
        <v>15.14</v>
      </c>
      <c r="E390" s="62" t="s">
        <v>450</v>
      </c>
      <c r="F390" s="61">
        <v>25</v>
      </c>
      <c r="G390" s="71">
        <v>5.7408576841380103</v>
      </c>
      <c r="H390" s="72" t="s">
        <v>455</v>
      </c>
      <c r="I390" s="72" t="s">
        <v>456</v>
      </c>
      <c r="J390" s="72" t="s">
        <v>457</v>
      </c>
      <c r="K390" s="73">
        <v>0.125</v>
      </c>
    </row>
    <row r="391" spans="2:11" x14ac:dyDescent="0.2">
      <c r="B391" s="60">
        <v>388</v>
      </c>
      <c r="C391" s="61" t="s">
        <v>326</v>
      </c>
      <c r="D391" s="62">
        <v>12.6</v>
      </c>
      <c r="E391" s="62" t="s">
        <v>450</v>
      </c>
      <c r="F391" s="61">
        <v>15</v>
      </c>
      <c r="G391" s="71">
        <v>3.5061064687664349</v>
      </c>
      <c r="H391" s="72" t="s">
        <v>458</v>
      </c>
      <c r="I391" s="72" t="s">
        <v>456</v>
      </c>
      <c r="J391" s="72" t="s">
        <v>457</v>
      </c>
      <c r="K391" s="73">
        <v>0.125</v>
      </c>
    </row>
    <row r="392" spans="2:11" x14ac:dyDescent="0.2">
      <c r="B392" s="60">
        <v>389</v>
      </c>
      <c r="C392" s="61" t="s">
        <v>327</v>
      </c>
      <c r="D392" s="62">
        <v>1.8</v>
      </c>
      <c r="E392" s="62" t="s">
        <v>450</v>
      </c>
      <c r="F392" s="61">
        <v>150</v>
      </c>
      <c r="G392" s="71">
        <v>39.924409784142021</v>
      </c>
      <c r="H392" s="72" t="s">
        <v>458</v>
      </c>
      <c r="I392" s="72" t="s">
        <v>461</v>
      </c>
      <c r="J392" s="72">
        <v>76</v>
      </c>
      <c r="K392" s="73">
        <v>2</v>
      </c>
    </row>
    <row r="393" spans="2:11" x14ac:dyDescent="0.2">
      <c r="B393" s="60">
        <v>390</v>
      </c>
      <c r="C393" s="61" t="s">
        <v>413</v>
      </c>
      <c r="D393" s="62">
        <v>2.2000000000000002</v>
      </c>
      <c r="E393" s="62" t="s">
        <v>450</v>
      </c>
      <c r="F393" s="61">
        <v>200</v>
      </c>
      <c r="G393" s="71">
        <v>48.061326252297931</v>
      </c>
      <c r="H393" s="72" t="s">
        <v>455</v>
      </c>
      <c r="I393" s="72" t="s">
        <v>463</v>
      </c>
      <c r="J393" s="72" t="s">
        <v>464</v>
      </c>
      <c r="K393" s="73">
        <v>0.5</v>
      </c>
    </row>
    <row r="394" spans="2:11" x14ac:dyDescent="0.2">
      <c r="B394" s="60">
        <v>391</v>
      </c>
      <c r="C394" s="61" t="s">
        <v>328</v>
      </c>
      <c r="D394" s="62">
        <v>5.9</v>
      </c>
      <c r="E394" s="62" t="s">
        <v>450</v>
      </c>
      <c r="F394" s="61">
        <v>200</v>
      </c>
      <c r="G394" s="71">
        <v>53.403113401511305</v>
      </c>
      <c r="H394" s="72" t="s">
        <v>455</v>
      </c>
      <c r="I394" s="72" t="s">
        <v>452</v>
      </c>
      <c r="J394" s="72" t="s">
        <v>453</v>
      </c>
      <c r="K394" s="73">
        <v>0.125</v>
      </c>
    </row>
    <row r="395" spans="2:11" x14ac:dyDescent="0.2">
      <c r="B395" s="60">
        <v>392</v>
      </c>
      <c r="C395" s="61" t="s">
        <v>371</v>
      </c>
      <c r="D395" s="62">
        <v>1.7</v>
      </c>
      <c r="E395" s="62" t="s">
        <v>450</v>
      </c>
      <c r="F395" s="61">
        <v>40</v>
      </c>
      <c r="G395" s="71">
        <v>17.016569884925445</v>
      </c>
      <c r="H395" s="72" t="s">
        <v>491</v>
      </c>
      <c r="I395" s="72" t="s">
        <v>552</v>
      </c>
      <c r="J395" s="72">
        <v>5</v>
      </c>
      <c r="K395" s="73">
        <v>1</v>
      </c>
    </row>
    <row r="396" spans="2:11" x14ac:dyDescent="0.2">
      <c r="B396" s="60">
        <v>393</v>
      </c>
      <c r="C396" s="61" t="s">
        <v>329</v>
      </c>
      <c r="D396" s="62">
        <v>1.5</v>
      </c>
      <c r="E396" s="62" t="s">
        <v>614</v>
      </c>
      <c r="F396" s="61">
        <v>50</v>
      </c>
      <c r="G396" s="71">
        <v>15.408320493066256</v>
      </c>
      <c r="H396" s="72" t="s">
        <v>458</v>
      </c>
      <c r="I396" s="72" t="s">
        <v>461</v>
      </c>
      <c r="J396" s="72">
        <v>71</v>
      </c>
      <c r="K396" s="73">
        <v>2</v>
      </c>
    </row>
    <row r="397" spans="2:11" x14ac:dyDescent="0.2">
      <c r="B397" s="60">
        <v>394</v>
      </c>
      <c r="C397" s="61" t="s">
        <v>330</v>
      </c>
      <c r="D397" s="62">
        <v>1.5</v>
      </c>
      <c r="E397" s="62" t="s">
        <v>615</v>
      </c>
      <c r="F397" s="61">
        <v>30</v>
      </c>
      <c r="G397" s="71">
        <v>11.235955056179776</v>
      </c>
      <c r="H397" s="72" t="s">
        <v>458</v>
      </c>
      <c r="I397" s="72" t="s">
        <v>481</v>
      </c>
      <c r="J397" s="72">
        <v>20</v>
      </c>
      <c r="K397" s="73">
        <v>2</v>
      </c>
    </row>
    <row r="398" spans="2:11" x14ac:dyDescent="0.2">
      <c r="B398" s="60">
        <v>395</v>
      </c>
      <c r="C398" s="61" t="s">
        <v>331</v>
      </c>
      <c r="D398" s="62">
        <v>1.8</v>
      </c>
      <c r="E398" s="62" t="s">
        <v>450</v>
      </c>
      <c r="F398" s="61">
        <v>5</v>
      </c>
      <c r="G398" s="71">
        <v>1.0989373276042067</v>
      </c>
      <c r="H398" s="72" t="s">
        <v>455</v>
      </c>
      <c r="I398" s="72" t="s">
        <v>456</v>
      </c>
      <c r="J398" s="72" t="s">
        <v>457</v>
      </c>
      <c r="K398" s="73">
        <v>0.125</v>
      </c>
    </row>
    <row r="399" spans="2:11" x14ac:dyDescent="0.2">
      <c r="B399" s="60">
        <v>396</v>
      </c>
      <c r="C399" s="61" t="s">
        <v>332</v>
      </c>
      <c r="D399" s="62">
        <v>2.9</v>
      </c>
      <c r="E399" s="62" t="s">
        <v>616</v>
      </c>
      <c r="F399" s="61">
        <v>10</v>
      </c>
      <c r="G399" s="71">
        <v>2.4752475247524752</v>
      </c>
      <c r="H399" s="72" t="s">
        <v>455</v>
      </c>
      <c r="I399" s="72" t="s">
        <v>501</v>
      </c>
      <c r="J399" s="72" t="s">
        <v>548</v>
      </c>
      <c r="K399" s="73">
        <v>1</v>
      </c>
    </row>
    <row r="400" spans="2:11" ht="13.5" thickBot="1" x14ac:dyDescent="0.25">
      <c r="B400" s="63">
        <v>397</v>
      </c>
      <c r="C400" s="64" t="s">
        <v>333</v>
      </c>
      <c r="D400" s="65">
        <v>1.1000000000000001</v>
      </c>
      <c r="E400" s="65" t="s">
        <v>450</v>
      </c>
      <c r="F400" s="64">
        <v>10</v>
      </c>
      <c r="G400" s="74">
        <v>2.0101310605451475</v>
      </c>
      <c r="H400" s="75" t="s">
        <v>454</v>
      </c>
      <c r="I400" s="75" t="s">
        <v>456</v>
      </c>
      <c r="J400" s="75" t="s">
        <v>457</v>
      </c>
      <c r="K400" s="76">
        <v>0.125</v>
      </c>
    </row>
    <row r="401" spans="2:2" x14ac:dyDescent="0.2">
      <c r="B401" s="66" t="s">
        <v>446</v>
      </c>
    </row>
    <row r="402" spans="2:2" x14ac:dyDescent="0.2">
      <c r="B402" s="67" t="s">
        <v>447</v>
      </c>
    </row>
  </sheetData>
  <phoneticPr fontId="12" type="noConversion"/>
  <pageMargins left="0.78740157499999996" right="0.78740157499999996" top="0.984251969" bottom="0.984251969" header="0.4921259845" footer="0.4921259845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K18"/>
  <sheetViews>
    <sheetView workbookViewId="0">
      <selection activeCell="F40" sqref="F40"/>
    </sheetView>
  </sheetViews>
  <sheetFormatPr defaultColWidth="11.42578125" defaultRowHeight="12.75" x14ac:dyDescent="0.2"/>
  <cols>
    <col min="1" max="1" width="11.42578125" style="53"/>
    <col min="2" max="2" width="11.85546875" style="52" bestFit="1" customWidth="1"/>
    <col min="3" max="3" width="20.85546875" style="52" bestFit="1" customWidth="1"/>
    <col min="4" max="4" width="6" style="52" bestFit="1" customWidth="1"/>
    <col min="5" max="5" width="14.5703125" style="52" bestFit="1" customWidth="1"/>
    <col min="6" max="7" width="10.28515625" style="52" bestFit="1" customWidth="1"/>
    <col min="8" max="8" width="11.42578125" style="52" customWidth="1"/>
    <col min="9" max="9" width="23.140625" style="52" bestFit="1" customWidth="1"/>
    <col min="10" max="10" width="10.85546875" style="52" bestFit="1" customWidth="1"/>
    <col min="11" max="11" width="13" style="52" customWidth="1"/>
    <col min="12" max="257" width="11.42578125" style="53"/>
    <col min="258" max="258" width="11.85546875" style="53" bestFit="1" customWidth="1"/>
    <col min="259" max="259" width="20.85546875" style="53" bestFit="1" customWidth="1"/>
    <col min="260" max="260" width="6" style="53" bestFit="1" customWidth="1"/>
    <col min="261" max="261" width="14.5703125" style="53" bestFit="1" customWidth="1"/>
    <col min="262" max="263" width="10.28515625" style="53" bestFit="1" customWidth="1"/>
    <col min="264" max="264" width="11.42578125" style="53"/>
    <col min="265" max="265" width="23.140625" style="53" bestFit="1" customWidth="1"/>
    <col min="266" max="266" width="10.85546875" style="53" bestFit="1" customWidth="1"/>
    <col min="267" max="267" width="13" style="53" customWidth="1"/>
    <col min="268" max="513" width="11.42578125" style="53"/>
    <col min="514" max="514" width="11.85546875" style="53" bestFit="1" customWidth="1"/>
    <col min="515" max="515" width="20.85546875" style="53" bestFit="1" customWidth="1"/>
    <col min="516" max="516" width="6" style="53" bestFit="1" customWidth="1"/>
    <col min="517" max="517" width="14.5703125" style="53" bestFit="1" customWidth="1"/>
    <col min="518" max="519" width="10.28515625" style="53" bestFit="1" customWidth="1"/>
    <col min="520" max="520" width="11.42578125" style="53"/>
    <col min="521" max="521" width="23.140625" style="53" bestFit="1" customWidth="1"/>
    <col min="522" max="522" width="10.85546875" style="53" bestFit="1" customWidth="1"/>
    <col min="523" max="523" width="13" style="53" customWidth="1"/>
    <col min="524" max="769" width="11.42578125" style="53"/>
    <col min="770" max="770" width="11.85546875" style="53" bestFit="1" customWidth="1"/>
    <col min="771" max="771" width="20.85546875" style="53" bestFit="1" customWidth="1"/>
    <col min="772" max="772" width="6" style="53" bestFit="1" customWidth="1"/>
    <col min="773" max="773" width="14.5703125" style="53" bestFit="1" customWidth="1"/>
    <col min="774" max="775" width="10.28515625" style="53" bestFit="1" customWidth="1"/>
    <col min="776" max="776" width="11.42578125" style="53"/>
    <col min="777" max="777" width="23.140625" style="53" bestFit="1" customWidth="1"/>
    <col min="778" max="778" width="10.85546875" style="53" bestFit="1" customWidth="1"/>
    <col min="779" max="779" width="13" style="53" customWidth="1"/>
    <col min="780" max="1025" width="11.42578125" style="53"/>
    <col min="1026" max="1026" width="11.85546875" style="53" bestFit="1" customWidth="1"/>
    <col min="1027" max="1027" width="20.85546875" style="53" bestFit="1" customWidth="1"/>
    <col min="1028" max="1028" width="6" style="53" bestFit="1" customWidth="1"/>
    <col min="1029" max="1029" width="14.5703125" style="53" bestFit="1" customWidth="1"/>
    <col min="1030" max="1031" width="10.28515625" style="53" bestFit="1" customWidth="1"/>
    <col min="1032" max="1032" width="11.42578125" style="53"/>
    <col min="1033" max="1033" width="23.140625" style="53" bestFit="1" customWidth="1"/>
    <col min="1034" max="1034" width="10.85546875" style="53" bestFit="1" customWidth="1"/>
    <col min="1035" max="1035" width="13" style="53" customWidth="1"/>
    <col min="1036" max="1281" width="11.42578125" style="53"/>
    <col min="1282" max="1282" width="11.85546875" style="53" bestFit="1" customWidth="1"/>
    <col min="1283" max="1283" width="20.85546875" style="53" bestFit="1" customWidth="1"/>
    <col min="1284" max="1284" width="6" style="53" bestFit="1" customWidth="1"/>
    <col min="1285" max="1285" width="14.5703125" style="53" bestFit="1" customWidth="1"/>
    <col min="1286" max="1287" width="10.28515625" style="53" bestFit="1" customWidth="1"/>
    <col min="1288" max="1288" width="11.42578125" style="53"/>
    <col min="1289" max="1289" width="23.140625" style="53" bestFit="1" customWidth="1"/>
    <col min="1290" max="1290" width="10.85546875" style="53" bestFit="1" customWidth="1"/>
    <col min="1291" max="1291" width="13" style="53" customWidth="1"/>
    <col min="1292" max="1537" width="11.42578125" style="53"/>
    <col min="1538" max="1538" width="11.85546875" style="53" bestFit="1" customWidth="1"/>
    <col min="1539" max="1539" width="20.85546875" style="53" bestFit="1" customWidth="1"/>
    <col min="1540" max="1540" width="6" style="53" bestFit="1" customWidth="1"/>
    <col min="1541" max="1541" width="14.5703125" style="53" bestFit="1" customWidth="1"/>
    <col min="1542" max="1543" width="10.28515625" style="53" bestFit="1" customWidth="1"/>
    <col min="1544" max="1544" width="11.42578125" style="53"/>
    <col min="1545" max="1545" width="23.140625" style="53" bestFit="1" customWidth="1"/>
    <col min="1546" max="1546" width="10.85546875" style="53" bestFit="1" customWidth="1"/>
    <col min="1547" max="1547" width="13" style="53" customWidth="1"/>
    <col min="1548" max="1793" width="11.42578125" style="53"/>
    <col min="1794" max="1794" width="11.85546875" style="53" bestFit="1" customWidth="1"/>
    <col min="1795" max="1795" width="20.85546875" style="53" bestFit="1" customWidth="1"/>
    <col min="1796" max="1796" width="6" style="53" bestFit="1" customWidth="1"/>
    <col min="1797" max="1797" width="14.5703125" style="53" bestFit="1" customWidth="1"/>
    <col min="1798" max="1799" width="10.28515625" style="53" bestFit="1" customWidth="1"/>
    <col min="1800" max="1800" width="11.42578125" style="53"/>
    <col min="1801" max="1801" width="23.140625" style="53" bestFit="1" customWidth="1"/>
    <col min="1802" max="1802" width="10.85546875" style="53" bestFit="1" customWidth="1"/>
    <col min="1803" max="1803" width="13" style="53" customWidth="1"/>
    <col min="1804" max="2049" width="11.42578125" style="53"/>
    <col min="2050" max="2050" width="11.85546875" style="53" bestFit="1" customWidth="1"/>
    <col min="2051" max="2051" width="20.85546875" style="53" bestFit="1" customWidth="1"/>
    <col min="2052" max="2052" width="6" style="53" bestFit="1" customWidth="1"/>
    <col min="2053" max="2053" width="14.5703125" style="53" bestFit="1" customWidth="1"/>
    <col min="2054" max="2055" width="10.28515625" style="53" bestFit="1" customWidth="1"/>
    <col min="2056" max="2056" width="11.42578125" style="53"/>
    <col min="2057" max="2057" width="23.140625" style="53" bestFit="1" customWidth="1"/>
    <col min="2058" max="2058" width="10.85546875" style="53" bestFit="1" customWidth="1"/>
    <col min="2059" max="2059" width="13" style="53" customWidth="1"/>
    <col min="2060" max="2305" width="11.42578125" style="53"/>
    <col min="2306" max="2306" width="11.85546875" style="53" bestFit="1" customWidth="1"/>
    <col min="2307" max="2307" width="20.85546875" style="53" bestFit="1" customWidth="1"/>
    <col min="2308" max="2308" width="6" style="53" bestFit="1" customWidth="1"/>
    <col min="2309" max="2309" width="14.5703125" style="53" bestFit="1" customWidth="1"/>
    <col min="2310" max="2311" width="10.28515625" style="53" bestFit="1" customWidth="1"/>
    <col min="2312" max="2312" width="11.42578125" style="53"/>
    <col min="2313" max="2313" width="23.140625" style="53" bestFit="1" customWidth="1"/>
    <col min="2314" max="2314" width="10.85546875" style="53" bestFit="1" customWidth="1"/>
    <col min="2315" max="2315" width="13" style="53" customWidth="1"/>
    <col min="2316" max="2561" width="11.42578125" style="53"/>
    <col min="2562" max="2562" width="11.85546875" style="53" bestFit="1" customWidth="1"/>
    <col min="2563" max="2563" width="20.85546875" style="53" bestFit="1" customWidth="1"/>
    <col min="2564" max="2564" width="6" style="53" bestFit="1" customWidth="1"/>
    <col min="2565" max="2565" width="14.5703125" style="53" bestFit="1" customWidth="1"/>
    <col min="2566" max="2567" width="10.28515625" style="53" bestFit="1" customWidth="1"/>
    <col min="2568" max="2568" width="11.42578125" style="53"/>
    <col min="2569" max="2569" width="23.140625" style="53" bestFit="1" customWidth="1"/>
    <col min="2570" max="2570" width="10.85546875" style="53" bestFit="1" customWidth="1"/>
    <col min="2571" max="2571" width="13" style="53" customWidth="1"/>
    <col min="2572" max="2817" width="11.42578125" style="53"/>
    <col min="2818" max="2818" width="11.85546875" style="53" bestFit="1" customWidth="1"/>
    <col min="2819" max="2819" width="20.85546875" style="53" bestFit="1" customWidth="1"/>
    <col min="2820" max="2820" width="6" style="53" bestFit="1" customWidth="1"/>
    <col min="2821" max="2821" width="14.5703125" style="53" bestFit="1" customWidth="1"/>
    <col min="2822" max="2823" width="10.28515625" style="53" bestFit="1" customWidth="1"/>
    <col min="2824" max="2824" width="11.42578125" style="53"/>
    <col min="2825" max="2825" width="23.140625" style="53" bestFit="1" customWidth="1"/>
    <col min="2826" max="2826" width="10.85546875" style="53" bestFit="1" customWidth="1"/>
    <col min="2827" max="2827" width="13" style="53" customWidth="1"/>
    <col min="2828" max="3073" width="11.42578125" style="53"/>
    <col min="3074" max="3074" width="11.85546875" style="53" bestFit="1" customWidth="1"/>
    <col min="3075" max="3075" width="20.85546875" style="53" bestFit="1" customWidth="1"/>
    <col min="3076" max="3076" width="6" style="53" bestFit="1" customWidth="1"/>
    <col min="3077" max="3077" width="14.5703125" style="53" bestFit="1" customWidth="1"/>
    <col min="3078" max="3079" width="10.28515625" style="53" bestFit="1" customWidth="1"/>
    <col min="3080" max="3080" width="11.42578125" style="53"/>
    <col min="3081" max="3081" width="23.140625" style="53" bestFit="1" customWidth="1"/>
    <col min="3082" max="3082" width="10.85546875" style="53" bestFit="1" customWidth="1"/>
    <col min="3083" max="3083" width="13" style="53" customWidth="1"/>
    <col min="3084" max="3329" width="11.42578125" style="53"/>
    <col min="3330" max="3330" width="11.85546875" style="53" bestFit="1" customWidth="1"/>
    <col min="3331" max="3331" width="20.85546875" style="53" bestFit="1" customWidth="1"/>
    <col min="3332" max="3332" width="6" style="53" bestFit="1" customWidth="1"/>
    <col min="3333" max="3333" width="14.5703125" style="53" bestFit="1" customWidth="1"/>
    <col min="3334" max="3335" width="10.28515625" style="53" bestFit="1" customWidth="1"/>
    <col min="3336" max="3336" width="11.42578125" style="53"/>
    <col min="3337" max="3337" width="23.140625" style="53" bestFit="1" customWidth="1"/>
    <col min="3338" max="3338" width="10.85546875" style="53" bestFit="1" customWidth="1"/>
    <col min="3339" max="3339" width="13" style="53" customWidth="1"/>
    <col min="3340" max="3585" width="11.42578125" style="53"/>
    <col min="3586" max="3586" width="11.85546875" style="53" bestFit="1" customWidth="1"/>
    <col min="3587" max="3587" width="20.85546875" style="53" bestFit="1" customWidth="1"/>
    <col min="3588" max="3588" width="6" style="53" bestFit="1" customWidth="1"/>
    <col min="3589" max="3589" width="14.5703125" style="53" bestFit="1" customWidth="1"/>
    <col min="3590" max="3591" width="10.28515625" style="53" bestFit="1" customWidth="1"/>
    <col min="3592" max="3592" width="11.42578125" style="53"/>
    <col min="3593" max="3593" width="23.140625" style="53" bestFit="1" customWidth="1"/>
    <col min="3594" max="3594" width="10.85546875" style="53" bestFit="1" customWidth="1"/>
    <col min="3595" max="3595" width="13" style="53" customWidth="1"/>
    <col min="3596" max="3841" width="11.42578125" style="53"/>
    <col min="3842" max="3842" width="11.85546875" style="53" bestFit="1" customWidth="1"/>
    <col min="3843" max="3843" width="20.85546875" style="53" bestFit="1" customWidth="1"/>
    <col min="3844" max="3844" width="6" style="53" bestFit="1" customWidth="1"/>
    <col min="3845" max="3845" width="14.5703125" style="53" bestFit="1" customWidth="1"/>
    <col min="3846" max="3847" width="10.28515625" style="53" bestFit="1" customWidth="1"/>
    <col min="3848" max="3848" width="11.42578125" style="53"/>
    <col min="3849" max="3849" width="23.140625" style="53" bestFit="1" customWidth="1"/>
    <col min="3850" max="3850" width="10.85546875" style="53" bestFit="1" customWidth="1"/>
    <col min="3851" max="3851" width="13" style="53" customWidth="1"/>
    <col min="3852" max="4097" width="11.42578125" style="53"/>
    <col min="4098" max="4098" width="11.85546875" style="53" bestFit="1" customWidth="1"/>
    <col min="4099" max="4099" width="20.85546875" style="53" bestFit="1" customWidth="1"/>
    <col min="4100" max="4100" width="6" style="53" bestFit="1" customWidth="1"/>
    <col min="4101" max="4101" width="14.5703125" style="53" bestFit="1" customWidth="1"/>
    <col min="4102" max="4103" width="10.28515625" style="53" bestFit="1" customWidth="1"/>
    <col min="4104" max="4104" width="11.42578125" style="53"/>
    <col min="4105" max="4105" width="23.140625" style="53" bestFit="1" customWidth="1"/>
    <col min="4106" max="4106" width="10.85546875" style="53" bestFit="1" customWidth="1"/>
    <col min="4107" max="4107" width="13" style="53" customWidth="1"/>
    <col min="4108" max="4353" width="11.42578125" style="53"/>
    <col min="4354" max="4354" width="11.85546875" style="53" bestFit="1" customWidth="1"/>
    <col min="4355" max="4355" width="20.85546875" style="53" bestFit="1" customWidth="1"/>
    <col min="4356" max="4356" width="6" style="53" bestFit="1" customWidth="1"/>
    <col min="4357" max="4357" width="14.5703125" style="53" bestFit="1" customWidth="1"/>
    <col min="4358" max="4359" width="10.28515625" style="53" bestFit="1" customWidth="1"/>
    <col min="4360" max="4360" width="11.42578125" style="53"/>
    <col min="4361" max="4361" width="23.140625" style="53" bestFit="1" customWidth="1"/>
    <col min="4362" max="4362" width="10.85546875" style="53" bestFit="1" customWidth="1"/>
    <col min="4363" max="4363" width="13" style="53" customWidth="1"/>
    <col min="4364" max="4609" width="11.42578125" style="53"/>
    <col min="4610" max="4610" width="11.85546875" style="53" bestFit="1" customWidth="1"/>
    <col min="4611" max="4611" width="20.85546875" style="53" bestFit="1" customWidth="1"/>
    <col min="4612" max="4612" width="6" style="53" bestFit="1" customWidth="1"/>
    <col min="4613" max="4613" width="14.5703125" style="53" bestFit="1" customWidth="1"/>
    <col min="4614" max="4615" width="10.28515625" style="53" bestFit="1" customWidth="1"/>
    <col min="4616" max="4616" width="11.42578125" style="53"/>
    <col min="4617" max="4617" width="23.140625" style="53" bestFit="1" customWidth="1"/>
    <col min="4618" max="4618" width="10.85546875" style="53" bestFit="1" customWidth="1"/>
    <col min="4619" max="4619" width="13" style="53" customWidth="1"/>
    <col min="4620" max="4865" width="11.42578125" style="53"/>
    <col min="4866" max="4866" width="11.85546875" style="53" bestFit="1" customWidth="1"/>
    <col min="4867" max="4867" width="20.85546875" style="53" bestFit="1" customWidth="1"/>
    <col min="4868" max="4868" width="6" style="53" bestFit="1" customWidth="1"/>
    <col min="4869" max="4869" width="14.5703125" style="53" bestFit="1" customWidth="1"/>
    <col min="4870" max="4871" width="10.28515625" style="53" bestFit="1" customWidth="1"/>
    <col min="4872" max="4872" width="11.42578125" style="53"/>
    <col min="4873" max="4873" width="23.140625" style="53" bestFit="1" customWidth="1"/>
    <col min="4874" max="4874" width="10.85546875" style="53" bestFit="1" customWidth="1"/>
    <col min="4875" max="4875" width="13" style="53" customWidth="1"/>
    <col min="4876" max="5121" width="11.42578125" style="53"/>
    <col min="5122" max="5122" width="11.85546875" style="53" bestFit="1" customWidth="1"/>
    <col min="5123" max="5123" width="20.85546875" style="53" bestFit="1" customWidth="1"/>
    <col min="5124" max="5124" width="6" style="53" bestFit="1" customWidth="1"/>
    <col min="5125" max="5125" width="14.5703125" style="53" bestFit="1" customWidth="1"/>
    <col min="5126" max="5127" width="10.28515625" style="53" bestFit="1" customWidth="1"/>
    <col min="5128" max="5128" width="11.42578125" style="53"/>
    <col min="5129" max="5129" width="23.140625" style="53" bestFit="1" customWidth="1"/>
    <col min="5130" max="5130" width="10.85546875" style="53" bestFit="1" customWidth="1"/>
    <col min="5131" max="5131" width="13" style="53" customWidth="1"/>
    <col min="5132" max="5377" width="11.42578125" style="53"/>
    <col min="5378" max="5378" width="11.85546875" style="53" bestFit="1" customWidth="1"/>
    <col min="5379" max="5379" width="20.85546875" style="53" bestFit="1" customWidth="1"/>
    <col min="5380" max="5380" width="6" style="53" bestFit="1" customWidth="1"/>
    <col min="5381" max="5381" width="14.5703125" style="53" bestFit="1" customWidth="1"/>
    <col min="5382" max="5383" width="10.28515625" style="53" bestFit="1" customWidth="1"/>
    <col min="5384" max="5384" width="11.42578125" style="53"/>
    <col min="5385" max="5385" width="23.140625" style="53" bestFit="1" customWidth="1"/>
    <col min="5386" max="5386" width="10.85546875" style="53" bestFit="1" customWidth="1"/>
    <col min="5387" max="5387" width="13" style="53" customWidth="1"/>
    <col min="5388" max="5633" width="11.42578125" style="53"/>
    <col min="5634" max="5634" width="11.85546875" style="53" bestFit="1" customWidth="1"/>
    <col min="5635" max="5635" width="20.85546875" style="53" bestFit="1" customWidth="1"/>
    <col min="5636" max="5636" width="6" style="53" bestFit="1" customWidth="1"/>
    <col min="5637" max="5637" width="14.5703125" style="53" bestFit="1" customWidth="1"/>
    <col min="5638" max="5639" width="10.28515625" style="53" bestFit="1" customWidth="1"/>
    <col min="5640" max="5640" width="11.42578125" style="53"/>
    <col min="5641" max="5641" width="23.140625" style="53" bestFit="1" customWidth="1"/>
    <col min="5642" max="5642" width="10.85546875" style="53" bestFit="1" customWidth="1"/>
    <col min="5643" max="5643" width="13" style="53" customWidth="1"/>
    <col min="5644" max="5889" width="11.42578125" style="53"/>
    <col min="5890" max="5890" width="11.85546875" style="53" bestFit="1" customWidth="1"/>
    <col min="5891" max="5891" width="20.85546875" style="53" bestFit="1" customWidth="1"/>
    <col min="5892" max="5892" width="6" style="53" bestFit="1" customWidth="1"/>
    <col min="5893" max="5893" width="14.5703125" style="53" bestFit="1" customWidth="1"/>
    <col min="5894" max="5895" width="10.28515625" style="53" bestFit="1" customWidth="1"/>
    <col min="5896" max="5896" width="11.42578125" style="53"/>
    <col min="5897" max="5897" width="23.140625" style="53" bestFit="1" customWidth="1"/>
    <col min="5898" max="5898" width="10.85546875" style="53" bestFit="1" customWidth="1"/>
    <col min="5899" max="5899" width="13" style="53" customWidth="1"/>
    <col min="5900" max="6145" width="11.42578125" style="53"/>
    <col min="6146" max="6146" width="11.85546875" style="53" bestFit="1" customWidth="1"/>
    <col min="6147" max="6147" width="20.85546875" style="53" bestFit="1" customWidth="1"/>
    <col min="6148" max="6148" width="6" style="53" bestFit="1" customWidth="1"/>
    <col min="6149" max="6149" width="14.5703125" style="53" bestFit="1" customWidth="1"/>
    <col min="6150" max="6151" width="10.28515625" style="53" bestFit="1" customWidth="1"/>
    <col min="6152" max="6152" width="11.42578125" style="53"/>
    <col min="6153" max="6153" width="23.140625" style="53" bestFit="1" customWidth="1"/>
    <col min="6154" max="6154" width="10.85546875" style="53" bestFit="1" customWidth="1"/>
    <col min="6155" max="6155" width="13" style="53" customWidth="1"/>
    <col min="6156" max="6401" width="11.42578125" style="53"/>
    <col min="6402" max="6402" width="11.85546875" style="53" bestFit="1" customWidth="1"/>
    <col min="6403" max="6403" width="20.85546875" style="53" bestFit="1" customWidth="1"/>
    <col min="6404" max="6404" width="6" style="53" bestFit="1" customWidth="1"/>
    <col min="6405" max="6405" width="14.5703125" style="53" bestFit="1" customWidth="1"/>
    <col min="6406" max="6407" width="10.28515625" style="53" bestFit="1" customWidth="1"/>
    <col min="6408" max="6408" width="11.42578125" style="53"/>
    <col min="6409" max="6409" width="23.140625" style="53" bestFit="1" customWidth="1"/>
    <col min="6410" max="6410" width="10.85546875" style="53" bestFit="1" customWidth="1"/>
    <col min="6411" max="6411" width="13" style="53" customWidth="1"/>
    <col min="6412" max="6657" width="11.42578125" style="53"/>
    <col min="6658" max="6658" width="11.85546875" style="53" bestFit="1" customWidth="1"/>
    <col min="6659" max="6659" width="20.85546875" style="53" bestFit="1" customWidth="1"/>
    <col min="6660" max="6660" width="6" style="53" bestFit="1" customWidth="1"/>
    <col min="6661" max="6661" width="14.5703125" style="53" bestFit="1" customWidth="1"/>
    <col min="6662" max="6663" width="10.28515625" style="53" bestFit="1" customWidth="1"/>
    <col min="6664" max="6664" width="11.42578125" style="53"/>
    <col min="6665" max="6665" width="23.140625" style="53" bestFit="1" customWidth="1"/>
    <col min="6666" max="6666" width="10.85546875" style="53" bestFit="1" customWidth="1"/>
    <col min="6667" max="6667" width="13" style="53" customWidth="1"/>
    <col min="6668" max="6913" width="11.42578125" style="53"/>
    <col min="6914" max="6914" width="11.85546875" style="53" bestFit="1" customWidth="1"/>
    <col min="6915" max="6915" width="20.85546875" style="53" bestFit="1" customWidth="1"/>
    <col min="6916" max="6916" width="6" style="53" bestFit="1" customWidth="1"/>
    <col min="6917" max="6917" width="14.5703125" style="53" bestFit="1" customWidth="1"/>
    <col min="6918" max="6919" width="10.28515625" style="53" bestFit="1" customWidth="1"/>
    <col min="6920" max="6920" width="11.42578125" style="53"/>
    <col min="6921" max="6921" width="23.140625" style="53" bestFit="1" customWidth="1"/>
    <col min="6922" max="6922" width="10.85546875" style="53" bestFit="1" customWidth="1"/>
    <col min="6923" max="6923" width="13" style="53" customWidth="1"/>
    <col min="6924" max="7169" width="11.42578125" style="53"/>
    <col min="7170" max="7170" width="11.85546875" style="53" bestFit="1" customWidth="1"/>
    <col min="7171" max="7171" width="20.85546875" style="53" bestFit="1" customWidth="1"/>
    <col min="7172" max="7172" width="6" style="53" bestFit="1" customWidth="1"/>
    <col min="7173" max="7173" width="14.5703125" style="53" bestFit="1" customWidth="1"/>
    <col min="7174" max="7175" width="10.28515625" style="53" bestFit="1" customWidth="1"/>
    <col min="7176" max="7176" width="11.42578125" style="53"/>
    <col min="7177" max="7177" width="23.140625" style="53" bestFit="1" customWidth="1"/>
    <col min="7178" max="7178" width="10.85546875" style="53" bestFit="1" customWidth="1"/>
    <col min="7179" max="7179" width="13" style="53" customWidth="1"/>
    <col min="7180" max="7425" width="11.42578125" style="53"/>
    <col min="7426" max="7426" width="11.85546875" style="53" bestFit="1" customWidth="1"/>
    <col min="7427" max="7427" width="20.85546875" style="53" bestFit="1" customWidth="1"/>
    <col min="7428" max="7428" width="6" style="53" bestFit="1" customWidth="1"/>
    <col min="7429" max="7429" width="14.5703125" style="53" bestFit="1" customWidth="1"/>
    <col min="7430" max="7431" width="10.28515625" style="53" bestFit="1" customWidth="1"/>
    <col min="7432" max="7432" width="11.42578125" style="53"/>
    <col min="7433" max="7433" width="23.140625" style="53" bestFit="1" customWidth="1"/>
    <col min="7434" max="7434" width="10.85546875" style="53" bestFit="1" customWidth="1"/>
    <col min="7435" max="7435" width="13" style="53" customWidth="1"/>
    <col min="7436" max="7681" width="11.42578125" style="53"/>
    <col min="7682" max="7682" width="11.85546875" style="53" bestFit="1" customWidth="1"/>
    <col min="7683" max="7683" width="20.85546875" style="53" bestFit="1" customWidth="1"/>
    <col min="7684" max="7684" width="6" style="53" bestFit="1" customWidth="1"/>
    <col min="7685" max="7685" width="14.5703125" style="53" bestFit="1" customWidth="1"/>
    <col min="7686" max="7687" width="10.28515625" style="53" bestFit="1" customWidth="1"/>
    <col min="7688" max="7688" width="11.42578125" style="53"/>
    <col min="7689" max="7689" width="23.140625" style="53" bestFit="1" customWidth="1"/>
    <col min="7690" max="7690" width="10.85546875" style="53" bestFit="1" customWidth="1"/>
    <col min="7691" max="7691" width="13" style="53" customWidth="1"/>
    <col min="7692" max="7937" width="11.42578125" style="53"/>
    <col min="7938" max="7938" width="11.85546875" style="53" bestFit="1" customWidth="1"/>
    <col min="7939" max="7939" width="20.85546875" style="53" bestFit="1" customWidth="1"/>
    <col min="7940" max="7940" width="6" style="53" bestFit="1" customWidth="1"/>
    <col min="7941" max="7941" width="14.5703125" style="53" bestFit="1" customWidth="1"/>
    <col min="7942" max="7943" width="10.28515625" style="53" bestFit="1" customWidth="1"/>
    <col min="7944" max="7944" width="11.42578125" style="53"/>
    <col min="7945" max="7945" width="23.140625" style="53" bestFit="1" customWidth="1"/>
    <col min="7946" max="7946" width="10.85546875" style="53" bestFit="1" customWidth="1"/>
    <col min="7947" max="7947" width="13" style="53" customWidth="1"/>
    <col min="7948" max="8193" width="11.42578125" style="53"/>
    <col min="8194" max="8194" width="11.85546875" style="53" bestFit="1" customWidth="1"/>
    <col min="8195" max="8195" width="20.85546875" style="53" bestFit="1" customWidth="1"/>
    <col min="8196" max="8196" width="6" style="53" bestFit="1" customWidth="1"/>
    <col min="8197" max="8197" width="14.5703125" style="53" bestFit="1" customWidth="1"/>
    <col min="8198" max="8199" width="10.28515625" style="53" bestFit="1" customWidth="1"/>
    <col min="8200" max="8200" width="11.42578125" style="53"/>
    <col min="8201" max="8201" width="23.140625" style="53" bestFit="1" customWidth="1"/>
    <col min="8202" max="8202" width="10.85546875" style="53" bestFit="1" customWidth="1"/>
    <col min="8203" max="8203" width="13" style="53" customWidth="1"/>
    <col min="8204" max="8449" width="11.42578125" style="53"/>
    <col min="8450" max="8450" width="11.85546875" style="53" bestFit="1" customWidth="1"/>
    <col min="8451" max="8451" width="20.85546875" style="53" bestFit="1" customWidth="1"/>
    <col min="8452" max="8452" width="6" style="53" bestFit="1" customWidth="1"/>
    <col min="8453" max="8453" width="14.5703125" style="53" bestFit="1" customWidth="1"/>
    <col min="8454" max="8455" width="10.28515625" style="53" bestFit="1" customWidth="1"/>
    <col min="8456" max="8456" width="11.42578125" style="53"/>
    <col min="8457" max="8457" width="23.140625" style="53" bestFit="1" customWidth="1"/>
    <col min="8458" max="8458" width="10.85546875" style="53" bestFit="1" customWidth="1"/>
    <col min="8459" max="8459" width="13" style="53" customWidth="1"/>
    <col min="8460" max="8705" width="11.42578125" style="53"/>
    <col min="8706" max="8706" width="11.85546875" style="53" bestFit="1" customWidth="1"/>
    <col min="8707" max="8707" width="20.85546875" style="53" bestFit="1" customWidth="1"/>
    <col min="8708" max="8708" width="6" style="53" bestFit="1" customWidth="1"/>
    <col min="8709" max="8709" width="14.5703125" style="53" bestFit="1" customWidth="1"/>
    <col min="8710" max="8711" width="10.28515625" style="53" bestFit="1" customWidth="1"/>
    <col min="8712" max="8712" width="11.42578125" style="53"/>
    <col min="8713" max="8713" width="23.140625" style="53" bestFit="1" customWidth="1"/>
    <col min="8714" max="8714" width="10.85546875" style="53" bestFit="1" customWidth="1"/>
    <col min="8715" max="8715" width="13" style="53" customWidth="1"/>
    <col min="8716" max="8961" width="11.42578125" style="53"/>
    <col min="8962" max="8962" width="11.85546875" style="53" bestFit="1" customWidth="1"/>
    <col min="8963" max="8963" width="20.85546875" style="53" bestFit="1" customWidth="1"/>
    <col min="8964" max="8964" width="6" style="53" bestFit="1" customWidth="1"/>
    <col min="8965" max="8965" width="14.5703125" style="53" bestFit="1" customWidth="1"/>
    <col min="8966" max="8967" width="10.28515625" style="53" bestFit="1" customWidth="1"/>
    <col min="8968" max="8968" width="11.42578125" style="53"/>
    <col min="8969" max="8969" width="23.140625" style="53" bestFit="1" customWidth="1"/>
    <col min="8970" max="8970" width="10.85546875" style="53" bestFit="1" customWidth="1"/>
    <col min="8971" max="8971" width="13" style="53" customWidth="1"/>
    <col min="8972" max="9217" width="11.42578125" style="53"/>
    <col min="9218" max="9218" width="11.85546875" style="53" bestFit="1" customWidth="1"/>
    <col min="9219" max="9219" width="20.85546875" style="53" bestFit="1" customWidth="1"/>
    <col min="9220" max="9220" width="6" style="53" bestFit="1" customWidth="1"/>
    <col min="9221" max="9221" width="14.5703125" style="53" bestFit="1" customWidth="1"/>
    <col min="9222" max="9223" width="10.28515625" style="53" bestFit="1" customWidth="1"/>
    <col min="9224" max="9224" width="11.42578125" style="53"/>
    <col min="9225" max="9225" width="23.140625" style="53" bestFit="1" customWidth="1"/>
    <col min="9226" max="9226" width="10.85546875" style="53" bestFit="1" customWidth="1"/>
    <col min="9227" max="9227" width="13" style="53" customWidth="1"/>
    <col min="9228" max="9473" width="11.42578125" style="53"/>
    <col min="9474" max="9474" width="11.85546875" style="53" bestFit="1" customWidth="1"/>
    <col min="9475" max="9475" width="20.85546875" style="53" bestFit="1" customWidth="1"/>
    <col min="9476" max="9476" width="6" style="53" bestFit="1" customWidth="1"/>
    <col min="9477" max="9477" width="14.5703125" style="53" bestFit="1" customWidth="1"/>
    <col min="9478" max="9479" width="10.28515625" style="53" bestFit="1" customWidth="1"/>
    <col min="9480" max="9480" width="11.42578125" style="53"/>
    <col min="9481" max="9481" width="23.140625" style="53" bestFit="1" customWidth="1"/>
    <col min="9482" max="9482" width="10.85546875" style="53" bestFit="1" customWidth="1"/>
    <col min="9483" max="9483" width="13" style="53" customWidth="1"/>
    <col min="9484" max="9729" width="11.42578125" style="53"/>
    <col min="9730" max="9730" width="11.85546875" style="53" bestFit="1" customWidth="1"/>
    <col min="9731" max="9731" width="20.85546875" style="53" bestFit="1" customWidth="1"/>
    <col min="9732" max="9732" width="6" style="53" bestFit="1" customWidth="1"/>
    <col min="9733" max="9733" width="14.5703125" style="53" bestFit="1" customWidth="1"/>
    <col min="9734" max="9735" width="10.28515625" style="53" bestFit="1" customWidth="1"/>
    <col min="9736" max="9736" width="11.42578125" style="53"/>
    <col min="9737" max="9737" width="23.140625" style="53" bestFit="1" customWidth="1"/>
    <col min="9738" max="9738" width="10.85546875" style="53" bestFit="1" customWidth="1"/>
    <col min="9739" max="9739" width="13" style="53" customWidth="1"/>
    <col min="9740" max="9985" width="11.42578125" style="53"/>
    <col min="9986" max="9986" width="11.85546875" style="53" bestFit="1" customWidth="1"/>
    <col min="9987" max="9987" width="20.85546875" style="53" bestFit="1" customWidth="1"/>
    <col min="9988" max="9988" width="6" style="53" bestFit="1" customWidth="1"/>
    <col min="9989" max="9989" width="14.5703125" style="53" bestFit="1" customWidth="1"/>
    <col min="9990" max="9991" width="10.28515625" style="53" bestFit="1" customWidth="1"/>
    <col min="9992" max="9992" width="11.42578125" style="53"/>
    <col min="9993" max="9993" width="23.140625" style="53" bestFit="1" customWidth="1"/>
    <col min="9994" max="9994" width="10.85546875" style="53" bestFit="1" customWidth="1"/>
    <col min="9995" max="9995" width="13" style="53" customWidth="1"/>
    <col min="9996" max="10241" width="11.42578125" style="53"/>
    <col min="10242" max="10242" width="11.85546875" style="53" bestFit="1" customWidth="1"/>
    <col min="10243" max="10243" width="20.85546875" style="53" bestFit="1" customWidth="1"/>
    <col min="10244" max="10244" width="6" style="53" bestFit="1" customWidth="1"/>
    <col min="10245" max="10245" width="14.5703125" style="53" bestFit="1" customWidth="1"/>
    <col min="10246" max="10247" width="10.28515625" style="53" bestFit="1" customWidth="1"/>
    <col min="10248" max="10248" width="11.42578125" style="53"/>
    <col min="10249" max="10249" width="23.140625" style="53" bestFit="1" customWidth="1"/>
    <col min="10250" max="10250" width="10.85546875" style="53" bestFit="1" customWidth="1"/>
    <col min="10251" max="10251" width="13" style="53" customWidth="1"/>
    <col min="10252" max="10497" width="11.42578125" style="53"/>
    <col min="10498" max="10498" width="11.85546875" style="53" bestFit="1" customWidth="1"/>
    <col min="10499" max="10499" width="20.85546875" style="53" bestFit="1" customWidth="1"/>
    <col min="10500" max="10500" width="6" style="53" bestFit="1" customWidth="1"/>
    <col min="10501" max="10501" width="14.5703125" style="53" bestFit="1" customWidth="1"/>
    <col min="10502" max="10503" width="10.28515625" style="53" bestFit="1" customWidth="1"/>
    <col min="10504" max="10504" width="11.42578125" style="53"/>
    <col min="10505" max="10505" width="23.140625" style="53" bestFit="1" customWidth="1"/>
    <col min="10506" max="10506" width="10.85546875" style="53" bestFit="1" customWidth="1"/>
    <col min="10507" max="10507" width="13" style="53" customWidth="1"/>
    <col min="10508" max="10753" width="11.42578125" style="53"/>
    <col min="10754" max="10754" width="11.85546875" style="53" bestFit="1" customWidth="1"/>
    <col min="10755" max="10755" width="20.85546875" style="53" bestFit="1" customWidth="1"/>
    <col min="10756" max="10756" width="6" style="53" bestFit="1" customWidth="1"/>
    <col min="10757" max="10757" width="14.5703125" style="53" bestFit="1" customWidth="1"/>
    <col min="10758" max="10759" width="10.28515625" style="53" bestFit="1" customWidth="1"/>
    <col min="10760" max="10760" width="11.42578125" style="53"/>
    <col min="10761" max="10761" width="23.140625" style="53" bestFit="1" customWidth="1"/>
    <col min="10762" max="10762" width="10.85546875" style="53" bestFit="1" customWidth="1"/>
    <col min="10763" max="10763" width="13" style="53" customWidth="1"/>
    <col min="10764" max="11009" width="11.42578125" style="53"/>
    <col min="11010" max="11010" width="11.85546875" style="53" bestFit="1" customWidth="1"/>
    <col min="11011" max="11011" width="20.85546875" style="53" bestFit="1" customWidth="1"/>
    <col min="11012" max="11012" width="6" style="53" bestFit="1" customWidth="1"/>
    <col min="11013" max="11013" width="14.5703125" style="53" bestFit="1" customWidth="1"/>
    <col min="11014" max="11015" width="10.28515625" style="53" bestFit="1" customWidth="1"/>
    <col min="11016" max="11016" width="11.42578125" style="53"/>
    <col min="11017" max="11017" width="23.140625" style="53" bestFit="1" customWidth="1"/>
    <col min="11018" max="11018" width="10.85546875" style="53" bestFit="1" customWidth="1"/>
    <col min="11019" max="11019" width="13" style="53" customWidth="1"/>
    <col min="11020" max="11265" width="11.42578125" style="53"/>
    <col min="11266" max="11266" width="11.85546875" style="53" bestFit="1" customWidth="1"/>
    <col min="11267" max="11267" width="20.85546875" style="53" bestFit="1" customWidth="1"/>
    <col min="11268" max="11268" width="6" style="53" bestFit="1" customWidth="1"/>
    <col min="11269" max="11269" width="14.5703125" style="53" bestFit="1" customWidth="1"/>
    <col min="11270" max="11271" width="10.28515625" style="53" bestFit="1" customWidth="1"/>
    <col min="11272" max="11272" width="11.42578125" style="53"/>
    <col min="11273" max="11273" width="23.140625" style="53" bestFit="1" customWidth="1"/>
    <col min="11274" max="11274" width="10.85546875" style="53" bestFit="1" customWidth="1"/>
    <col min="11275" max="11275" width="13" style="53" customWidth="1"/>
    <col min="11276" max="11521" width="11.42578125" style="53"/>
    <col min="11522" max="11522" width="11.85546875" style="53" bestFit="1" customWidth="1"/>
    <col min="11523" max="11523" width="20.85546875" style="53" bestFit="1" customWidth="1"/>
    <col min="11524" max="11524" width="6" style="53" bestFit="1" customWidth="1"/>
    <col min="11525" max="11525" width="14.5703125" style="53" bestFit="1" customWidth="1"/>
    <col min="11526" max="11527" width="10.28515625" style="53" bestFit="1" customWidth="1"/>
    <col min="11528" max="11528" width="11.42578125" style="53"/>
    <col min="11529" max="11529" width="23.140625" style="53" bestFit="1" customWidth="1"/>
    <col min="11530" max="11530" width="10.85546875" style="53" bestFit="1" customWidth="1"/>
    <col min="11531" max="11531" width="13" style="53" customWidth="1"/>
    <col min="11532" max="11777" width="11.42578125" style="53"/>
    <col min="11778" max="11778" width="11.85546875" style="53" bestFit="1" customWidth="1"/>
    <col min="11779" max="11779" width="20.85546875" style="53" bestFit="1" customWidth="1"/>
    <col min="11780" max="11780" width="6" style="53" bestFit="1" customWidth="1"/>
    <col min="11781" max="11781" width="14.5703125" style="53" bestFit="1" customWidth="1"/>
    <col min="11782" max="11783" width="10.28515625" style="53" bestFit="1" customWidth="1"/>
    <col min="11784" max="11784" width="11.42578125" style="53"/>
    <col min="11785" max="11785" width="23.140625" style="53" bestFit="1" customWidth="1"/>
    <col min="11786" max="11786" width="10.85546875" style="53" bestFit="1" customWidth="1"/>
    <col min="11787" max="11787" width="13" style="53" customWidth="1"/>
    <col min="11788" max="12033" width="11.42578125" style="53"/>
    <col min="12034" max="12034" width="11.85546875" style="53" bestFit="1" customWidth="1"/>
    <col min="12035" max="12035" width="20.85546875" style="53" bestFit="1" customWidth="1"/>
    <col min="12036" max="12036" width="6" style="53" bestFit="1" customWidth="1"/>
    <col min="12037" max="12037" width="14.5703125" style="53" bestFit="1" customWidth="1"/>
    <col min="12038" max="12039" width="10.28515625" style="53" bestFit="1" customWidth="1"/>
    <col min="12040" max="12040" width="11.42578125" style="53"/>
    <col min="12041" max="12041" width="23.140625" style="53" bestFit="1" customWidth="1"/>
    <col min="12042" max="12042" width="10.85546875" style="53" bestFit="1" customWidth="1"/>
    <col min="12043" max="12043" width="13" style="53" customWidth="1"/>
    <col min="12044" max="12289" width="11.42578125" style="53"/>
    <col min="12290" max="12290" width="11.85546875" style="53" bestFit="1" customWidth="1"/>
    <col min="12291" max="12291" width="20.85546875" style="53" bestFit="1" customWidth="1"/>
    <col min="12292" max="12292" width="6" style="53" bestFit="1" customWidth="1"/>
    <col min="12293" max="12293" width="14.5703125" style="53" bestFit="1" customWidth="1"/>
    <col min="12294" max="12295" width="10.28515625" style="53" bestFit="1" customWidth="1"/>
    <col min="12296" max="12296" width="11.42578125" style="53"/>
    <col min="12297" max="12297" width="23.140625" style="53" bestFit="1" customWidth="1"/>
    <col min="12298" max="12298" width="10.85546875" style="53" bestFit="1" customWidth="1"/>
    <col min="12299" max="12299" width="13" style="53" customWidth="1"/>
    <col min="12300" max="12545" width="11.42578125" style="53"/>
    <col min="12546" max="12546" width="11.85546875" style="53" bestFit="1" customWidth="1"/>
    <col min="12547" max="12547" width="20.85546875" style="53" bestFit="1" customWidth="1"/>
    <col min="12548" max="12548" width="6" style="53" bestFit="1" customWidth="1"/>
    <col min="12549" max="12549" width="14.5703125" style="53" bestFit="1" customWidth="1"/>
    <col min="12550" max="12551" width="10.28515625" style="53" bestFit="1" customWidth="1"/>
    <col min="12552" max="12552" width="11.42578125" style="53"/>
    <col min="12553" max="12553" width="23.140625" style="53" bestFit="1" customWidth="1"/>
    <col min="12554" max="12554" width="10.85546875" style="53" bestFit="1" customWidth="1"/>
    <col min="12555" max="12555" width="13" style="53" customWidth="1"/>
    <col min="12556" max="12801" width="11.42578125" style="53"/>
    <col min="12802" max="12802" width="11.85546875" style="53" bestFit="1" customWidth="1"/>
    <col min="12803" max="12803" width="20.85546875" style="53" bestFit="1" customWidth="1"/>
    <col min="12804" max="12804" width="6" style="53" bestFit="1" customWidth="1"/>
    <col min="12805" max="12805" width="14.5703125" style="53" bestFit="1" customWidth="1"/>
    <col min="12806" max="12807" width="10.28515625" style="53" bestFit="1" customWidth="1"/>
    <col min="12808" max="12808" width="11.42578125" style="53"/>
    <col min="12809" max="12809" width="23.140625" style="53" bestFit="1" customWidth="1"/>
    <col min="12810" max="12810" width="10.85546875" style="53" bestFit="1" customWidth="1"/>
    <col min="12811" max="12811" width="13" style="53" customWidth="1"/>
    <col min="12812" max="13057" width="11.42578125" style="53"/>
    <col min="13058" max="13058" width="11.85546875" style="53" bestFit="1" customWidth="1"/>
    <col min="13059" max="13059" width="20.85546875" style="53" bestFit="1" customWidth="1"/>
    <col min="13060" max="13060" width="6" style="53" bestFit="1" customWidth="1"/>
    <col min="13061" max="13061" width="14.5703125" style="53" bestFit="1" customWidth="1"/>
    <col min="13062" max="13063" width="10.28515625" style="53" bestFit="1" customWidth="1"/>
    <col min="13064" max="13064" width="11.42578125" style="53"/>
    <col min="13065" max="13065" width="23.140625" style="53" bestFit="1" customWidth="1"/>
    <col min="13066" max="13066" width="10.85546875" style="53" bestFit="1" customWidth="1"/>
    <col min="13067" max="13067" width="13" style="53" customWidth="1"/>
    <col min="13068" max="13313" width="11.42578125" style="53"/>
    <col min="13314" max="13314" width="11.85546875" style="53" bestFit="1" customWidth="1"/>
    <col min="13315" max="13315" width="20.85546875" style="53" bestFit="1" customWidth="1"/>
    <col min="13316" max="13316" width="6" style="53" bestFit="1" customWidth="1"/>
    <col min="13317" max="13317" width="14.5703125" style="53" bestFit="1" customWidth="1"/>
    <col min="13318" max="13319" width="10.28515625" style="53" bestFit="1" customWidth="1"/>
    <col min="13320" max="13320" width="11.42578125" style="53"/>
    <col min="13321" max="13321" width="23.140625" style="53" bestFit="1" customWidth="1"/>
    <col min="13322" max="13322" width="10.85546875" style="53" bestFit="1" customWidth="1"/>
    <col min="13323" max="13323" width="13" style="53" customWidth="1"/>
    <col min="13324" max="13569" width="11.42578125" style="53"/>
    <col min="13570" max="13570" width="11.85546875" style="53" bestFit="1" customWidth="1"/>
    <col min="13571" max="13571" width="20.85546875" style="53" bestFit="1" customWidth="1"/>
    <col min="13572" max="13572" width="6" style="53" bestFit="1" customWidth="1"/>
    <col min="13573" max="13573" width="14.5703125" style="53" bestFit="1" customWidth="1"/>
    <col min="13574" max="13575" width="10.28515625" style="53" bestFit="1" customWidth="1"/>
    <col min="13576" max="13576" width="11.42578125" style="53"/>
    <col min="13577" max="13577" width="23.140625" style="53" bestFit="1" customWidth="1"/>
    <col min="13578" max="13578" width="10.85546875" style="53" bestFit="1" customWidth="1"/>
    <col min="13579" max="13579" width="13" style="53" customWidth="1"/>
    <col min="13580" max="13825" width="11.42578125" style="53"/>
    <col min="13826" max="13826" width="11.85546875" style="53" bestFit="1" customWidth="1"/>
    <col min="13827" max="13827" width="20.85546875" style="53" bestFit="1" customWidth="1"/>
    <col min="13828" max="13828" width="6" style="53" bestFit="1" customWidth="1"/>
    <col min="13829" max="13829" width="14.5703125" style="53" bestFit="1" customWidth="1"/>
    <col min="13830" max="13831" width="10.28515625" style="53" bestFit="1" customWidth="1"/>
    <col min="13832" max="13832" width="11.42578125" style="53"/>
    <col min="13833" max="13833" width="23.140625" style="53" bestFit="1" customWidth="1"/>
    <col min="13834" max="13834" width="10.85546875" style="53" bestFit="1" customWidth="1"/>
    <col min="13835" max="13835" width="13" style="53" customWidth="1"/>
    <col min="13836" max="14081" width="11.42578125" style="53"/>
    <col min="14082" max="14082" width="11.85546875" style="53" bestFit="1" customWidth="1"/>
    <col min="14083" max="14083" width="20.85546875" style="53" bestFit="1" customWidth="1"/>
    <col min="14084" max="14084" width="6" style="53" bestFit="1" customWidth="1"/>
    <col min="14085" max="14085" width="14.5703125" style="53" bestFit="1" customWidth="1"/>
    <col min="14086" max="14087" width="10.28515625" style="53" bestFit="1" customWidth="1"/>
    <col min="14088" max="14088" width="11.42578125" style="53"/>
    <col min="14089" max="14089" width="23.140625" style="53" bestFit="1" customWidth="1"/>
    <col min="14090" max="14090" width="10.85546875" style="53" bestFit="1" customWidth="1"/>
    <col min="14091" max="14091" width="13" style="53" customWidth="1"/>
    <col min="14092" max="14337" width="11.42578125" style="53"/>
    <col min="14338" max="14338" width="11.85546875" style="53" bestFit="1" customWidth="1"/>
    <col min="14339" max="14339" width="20.85546875" style="53" bestFit="1" customWidth="1"/>
    <col min="14340" max="14340" width="6" style="53" bestFit="1" customWidth="1"/>
    <col min="14341" max="14341" width="14.5703125" style="53" bestFit="1" customWidth="1"/>
    <col min="14342" max="14343" width="10.28515625" style="53" bestFit="1" customWidth="1"/>
    <col min="14344" max="14344" width="11.42578125" style="53"/>
    <col min="14345" max="14345" width="23.140625" style="53" bestFit="1" customWidth="1"/>
    <col min="14346" max="14346" width="10.85546875" style="53" bestFit="1" customWidth="1"/>
    <col min="14347" max="14347" width="13" style="53" customWidth="1"/>
    <col min="14348" max="14593" width="11.42578125" style="53"/>
    <col min="14594" max="14594" width="11.85546875" style="53" bestFit="1" customWidth="1"/>
    <col min="14595" max="14595" width="20.85546875" style="53" bestFit="1" customWidth="1"/>
    <col min="14596" max="14596" width="6" style="53" bestFit="1" customWidth="1"/>
    <col min="14597" max="14597" width="14.5703125" style="53" bestFit="1" customWidth="1"/>
    <col min="14598" max="14599" width="10.28515625" style="53" bestFit="1" customWidth="1"/>
    <col min="14600" max="14600" width="11.42578125" style="53"/>
    <col min="14601" max="14601" width="23.140625" style="53" bestFit="1" customWidth="1"/>
    <col min="14602" max="14602" width="10.85546875" style="53" bestFit="1" customWidth="1"/>
    <col min="14603" max="14603" width="13" style="53" customWidth="1"/>
    <col min="14604" max="14849" width="11.42578125" style="53"/>
    <col min="14850" max="14850" width="11.85546875" style="53" bestFit="1" customWidth="1"/>
    <col min="14851" max="14851" width="20.85546875" style="53" bestFit="1" customWidth="1"/>
    <col min="14852" max="14852" width="6" style="53" bestFit="1" customWidth="1"/>
    <col min="14853" max="14853" width="14.5703125" style="53" bestFit="1" customWidth="1"/>
    <col min="14854" max="14855" width="10.28515625" style="53" bestFit="1" customWidth="1"/>
    <col min="14856" max="14856" width="11.42578125" style="53"/>
    <col min="14857" max="14857" width="23.140625" style="53" bestFit="1" customWidth="1"/>
    <col min="14858" max="14858" width="10.85546875" style="53" bestFit="1" customWidth="1"/>
    <col min="14859" max="14859" width="13" style="53" customWidth="1"/>
    <col min="14860" max="15105" width="11.42578125" style="53"/>
    <col min="15106" max="15106" width="11.85546875" style="53" bestFit="1" customWidth="1"/>
    <col min="15107" max="15107" width="20.85546875" style="53" bestFit="1" customWidth="1"/>
    <col min="15108" max="15108" width="6" style="53" bestFit="1" customWidth="1"/>
    <col min="15109" max="15109" width="14.5703125" style="53" bestFit="1" customWidth="1"/>
    <col min="15110" max="15111" width="10.28515625" style="53" bestFit="1" customWidth="1"/>
    <col min="15112" max="15112" width="11.42578125" style="53"/>
    <col min="15113" max="15113" width="23.140625" style="53" bestFit="1" customWidth="1"/>
    <col min="15114" max="15114" width="10.85546875" style="53" bestFit="1" customWidth="1"/>
    <col min="15115" max="15115" width="13" style="53" customWidth="1"/>
    <col min="15116" max="15361" width="11.42578125" style="53"/>
    <col min="15362" max="15362" width="11.85546875" style="53" bestFit="1" customWidth="1"/>
    <col min="15363" max="15363" width="20.85546875" style="53" bestFit="1" customWidth="1"/>
    <col min="15364" max="15364" width="6" style="53" bestFit="1" customWidth="1"/>
    <col min="15365" max="15365" width="14.5703125" style="53" bestFit="1" customWidth="1"/>
    <col min="15366" max="15367" width="10.28515625" style="53" bestFit="1" customWidth="1"/>
    <col min="15368" max="15368" width="11.42578125" style="53"/>
    <col min="15369" max="15369" width="23.140625" style="53" bestFit="1" customWidth="1"/>
    <col min="15370" max="15370" width="10.85546875" style="53" bestFit="1" customWidth="1"/>
    <col min="15371" max="15371" width="13" style="53" customWidth="1"/>
    <col min="15372" max="15617" width="11.42578125" style="53"/>
    <col min="15618" max="15618" width="11.85546875" style="53" bestFit="1" customWidth="1"/>
    <col min="15619" max="15619" width="20.85546875" style="53" bestFit="1" customWidth="1"/>
    <col min="15620" max="15620" width="6" style="53" bestFit="1" customWidth="1"/>
    <col min="15621" max="15621" width="14.5703125" style="53" bestFit="1" customWidth="1"/>
    <col min="15622" max="15623" width="10.28515625" style="53" bestFit="1" customWidth="1"/>
    <col min="15624" max="15624" width="11.42578125" style="53"/>
    <col min="15625" max="15625" width="23.140625" style="53" bestFit="1" customWidth="1"/>
    <col min="15626" max="15626" width="10.85546875" style="53" bestFit="1" customWidth="1"/>
    <col min="15627" max="15627" width="13" style="53" customWidth="1"/>
    <col min="15628" max="15873" width="11.42578125" style="53"/>
    <col min="15874" max="15874" width="11.85546875" style="53" bestFit="1" customWidth="1"/>
    <col min="15875" max="15875" width="20.85546875" style="53" bestFit="1" customWidth="1"/>
    <col min="15876" max="15876" width="6" style="53" bestFit="1" customWidth="1"/>
    <col min="15877" max="15877" width="14.5703125" style="53" bestFit="1" customWidth="1"/>
    <col min="15878" max="15879" width="10.28515625" style="53" bestFit="1" customWidth="1"/>
    <col min="15880" max="15880" width="11.42578125" style="53"/>
    <col min="15881" max="15881" width="23.140625" style="53" bestFit="1" customWidth="1"/>
    <col min="15882" max="15882" width="10.85546875" style="53" bestFit="1" customWidth="1"/>
    <col min="15883" max="15883" width="13" style="53" customWidth="1"/>
    <col min="15884" max="16129" width="11.42578125" style="53"/>
    <col min="16130" max="16130" width="11.85546875" style="53" bestFit="1" customWidth="1"/>
    <col min="16131" max="16131" width="20.85546875" style="53" bestFit="1" customWidth="1"/>
    <col min="16132" max="16132" width="6" style="53" bestFit="1" customWidth="1"/>
    <col min="16133" max="16133" width="14.5703125" style="53" bestFit="1" customWidth="1"/>
    <col min="16134" max="16135" width="10.28515625" style="53" bestFit="1" customWidth="1"/>
    <col min="16136" max="16136" width="11.42578125" style="53"/>
    <col min="16137" max="16137" width="23.140625" style="53" bestFit="1" customWidth="1"/>
    <col min="16138" max="16138" width="10.85546875" style="53" bestFit="1" customWidth="1"/>
    <col min="16139" max="16139" width="13" style="53" customWidth="1"/>
    <col min="16140" max="16384" width="11.42578125" style="53"/>
  </cols>
  <sheetData>
    <row r="2" spans="2:11" ht="13.5" thickBot="1" x14ac:dyDescent="0.25"/>
    <row r="3" spans="2:11" ht="39" thickBot="1" x14ac:dyDescent="0.25">
      <c r="B3" s="54" t="s">
        <v>1</v>
      </c>
      <c r="C3" s="55" t="s">
        <v>437</v>
      </c>
      <c r="D3" s="55" t="s">
        <v>438</v>
      </c>
      <c r="E3" s="55" t="s">
        <v>439</v>
      </c>
      <c r="F3" s="55" t="s">
        <v>440</v>
      </c>
      <c r="G3" s="55" t="s">
        <v>441</v>
      </c>
      <c r="H3" s="55" t="s">
        <v>442</v>
      </c>
      <c r="I3" s="55" t="s">
        <v>443</v>
      </c>
      <c r="J3" s="55" t="s">
        <v>444</v>
      </c>
      <c r="K3" s="56" t="s">
        <v>448</v>
      </c>
    </row>
    <row r="4" spans="2:11" x14ac:dyDescent="0.2">
      <c r="B4" s="57">
        <v>1</v>
      </c>
      <c r="C4" s="58" t="s">
        <v>374</v>
      </c>
      <c r="D4" s="59">
        <v>1.5</v>
      </c>
      <c r="E4" s="59"/>
      <c r="F4" s="58">
        <v>20</v>
      </c>
      <c r="G4" s="68">
        <v>9.742908989051406</v>
      </c>
      <c r="H4" s="69" t="s">
        <v>617</v>
      </c>
      <c r="I4" s="69" t="s">
        <v>618</v>
      </c>
      <c r="J4" s="69" t="s">
        <v>619</v>
      </c>
      <c r="K4" s="70">
        <v>25</v>
      </c>
    </row>
    <row r="5" spans="2:11" x14ac:dyDescent="0.2">
      <c r="B5" s="60">
        <v>2</v>
      </c>
      <c r="C5" s="61" t="s">
        <v>397</v>
      </c>
      <c r="D5" s="62">
        <v>1.4</v>
      </c>
      <c r="E5" s="62"/>
      <c r="F5" s="61">
        <v>5</v>
      </c>
      <c r="G5" s="71">
        <v>2.4087969263751221</v>
      </c>
      <c r="H5" s="72" t="s">
        <v>469</v>
      </c>
      <c r="I5" s="72" t="s">
        <v>618</v>
      </c>
      <c r="J5" s="72" t="s">
        <v>619</v>
      </c>
      <c r="K5" s="73">
        <v>50</v>
      </c>
    </row>
    <row r="6" spans="2:11" x14ac:dyDescent="0.2">
      <c r="B6" s="60">
        <v>3</v>
      </c>
      <c r="C6" s="61" t="s">
        <v>334</v>
      </c>
      <c r="D6" s="62">
        <v>4.4000000000000004</v>
      </c>
      <c r="E6" s="62"/>
      <c r="F6" s="61">
        <v>20</v>
      </c>
      <c r="G6" s="71">
        <v>6.6635570067301924</v>
      </c>
      <c r="H6" s="72" t="s">
        <v>617</v>
      </c>
      <c r="I6" s="72" t="s">
        <v>620</v>
      </c>
      <c r="J6" s="72">
        <v>3</v>
      </c>
      <c r="K6" s="73">
        <v>50</v>
      </c>
    </row>
    <row r="7" spans="2:11" x14ac:dyDescent="0.2">
      <c r="B7" s="60">
        <v>4</v>
      </c>
      <c r="C7" s="61" t="s">
        <v>335</v>
      </c>
      <c r="D7" s="62">
        <v>3.5</v>
      </c>
      <c r="E7" s="62" t="s">
        <v>621</v>
      </c>
      <c r="F7" s="61">
        <v>50</v>
      </c>
      <c r="G7" s="71">
        <v>11.689070718877849</v>
      </c>
      <c r="H7" s="72" t="s">
        <v>622</v>
      </c>
      <c r="I7" s="72" t="s">
        <v>620</v>
      </c>
      <c r="J7" s="72">
        <v>3</v>
      </c>
      <c r="K7" s="73">
        <v>100</v>
      </c>
    </row>
    <row r="8" spans="2:11" x14ac:dyDescent="0.2">
      <c r="B8" s="60">
        <v>5</v>
      </c>
      <c r="C8" s="61" t="s">
        <v>336</v>
      </c>
      <c r="D8" s="62">
        <v>6.7</v>
      </c>
      <c r="E8" s="62" t="s">
        <v>623</v>
      </c>
      <c r="F8" s="61">
        <v>50</v>
      </c>
      <c r="G8" s="71">
        <v>11.947431302270012</v>
      </c>
      <c r="H8" s="72" t="s">
        <v>617</v>
      </c>
      <c r="I8" s="72" t="s">
        <v>618</v>
      </c>
      <c r="J8" s="72">
        <v>8</v>
      </c>
      <c r="K8" s="73">
        <v>50</v>
      </c>
    </row>
    <row r="9" spans="2:11" x14ac:dyDescent="0.2">
      <c r="B9" s="60">
        <v>6</v>
      </c>
      <c r="C9" s="61" t="s">
        <v>373</v>
      </c>
      <c r="D9" s="62">
        <v>1.6</v>
      </c>
      <c r="E9" s="62"/>
      <c r="F9" s="61">
        <v>3</v>
      </c>
      <c r="G9" s="71">
        <v>1.0191169351756704</v>
      </c>
      <c r="H9" s="72" t="s">
        <v>624</v>
      </c>
      <c r="I9" s="72" t="s">
        <v>618</v>
      </c>
      <c r="J9" s="72">
        <v>8</v>
      </c>
      <c r="K9" s="73">
        <v>25</v>
      </c>
    </row>
    <row r="10" spans="2:11" x14ac:dyDescent="0.2">
      <c r="B10" s="60">
        <v>7</v>
      </c>
      <c r="C10" s="61" t="s">
        <v>337</v>
      </c>
      <c r="D10" s="62">
        <v>4.5</v>
      </c>
      <c r="E10" s="62"/>
      <c r="F10" s="61">
        <v>25</v>
      </c>
      <c r="G10" s="71">
        <v>7.7027360118314023</v>
      </c>
      <c r="H10" s="72" t="s">
        <v>622</v>
      </c>
      <c r="I10" s="72" t="s">
        <v>620</v>
      </c>
      <c r="J10" s="72">
        <v>3</v>
      </c>
      <c r="K10" s="73">
        <v>50</v>
      </c>
    </row>
    <row r="11" spans="2:11" x14ac:dyDescent="0.2">
      <c r="B11" s="60">
        <v>8</v>
      </c>
      <c r="C11" s="61" t="s">
        <v>338</v>
      </c>
      <c r="D11" s="62">
        <v>3.7</v>
      </c>
      <c r="E11" s="62"/>
      <c r="F11" s="61">
        <v>2</v>
      </c>
      <c r="G11" s="71">
        <v>0.37104374605766022</v>
      </c>
      <c r="H11" s="72" t="s">
        <v>625</v>
      </c>
      <c r="I11" s="72" t="s">
        <v>626</v>
      </c>
      <c r="J11" s="72">
        <v>13</v>
      </c>
      <c r="K11" s="73">
        <v>100</v>
      </c>
    </row>
    <row r="12" spans="2:11" x14ac:dyDescent="0.2">
      <c r="B12" s="60">
        <v>9</v>
      </c>
      <c r="C12" s="61" t="s">
        <v>627</v>
      </c>
      <c r="D12" s="62">
        <v>5.7</v>
      </c>
      <c r="E12" s="62"/>
      <c r="F12" s="61">
        <v>25</v>
      </c>
      <c r="G12" s="71">
        <v>4.6797199655572612</v>
      </c>
      <c r="H12" s="72" t="s">
        <v>628</v>
      </c>
      <c r="I12" s="72" t="s">
        <v>626</v>
      </c>
      <c r="J12" s="72" t="s">
        <v>629</v>
      </c>
      <c r="K12" s="73">
        <v>100</v>
      </c>
    </row>
    <row r="13" spans="2:11" x14ac:dyDescent="0.2">
      <c r="B13" s="60">
        <v>10</v>
      </c>
      <c r="C13" s="61" t="s">
        <v>339</v>
      </c>
      <c r="D13" s="62">
        <v>4.0999999999999996</v>
      </c>
      <c r="E13" s="62"/>
      <c r="F13" s="61">
        <v>50</v>
      </c>
      <c r="G13" s="71">
        <v>8.5701185675903826</v>
      </c>
      <c r="H13" s="72" t="s">
        <v>630</v>
      </c>
      <c r="I13" s="72" t="s">
        <v>626</v>
      </c>
      <c r="J13" s="72" t="s">
        <v>631</v>
      </c>
      <c r="K13" s="73">
        <v>150</v>
      </c>
    </row>
    <row r="14" spans="2:11" x14ac:dyDescent="0.2">
      <c r="B14" s="60">
        <v>11</v>
      </c>
      <c r="C14" s="61" t="s">
        <v>340</v>
      </c>
      <c r="D14" s="62">
        <v>2.9</v>
      </c>
      <c r="E14" s="62"/>
      <c r="F14" s="61">
        <v>100</v>
      </c>
      <c r="G14" s="71">
        <v>30.210111324260229</v>
      </c>
      <c r="H14" s="72" t="s">
        <v>624</v>
      </c>
      <c r="I14" s="72" t="s">
        <v>626</v>
      </c>
      <c r="J14" s="72">
        <v>15</v>
      </c>
      <c r="K14" s="73">
        <v>100</v>
      </c>
    </row>
    <row r="15" spans="2:11" x14ac:dyDescent="0.2">
      <c r="B15" s="60">
        <v>12</v>
      </c>
      <c r="C15" s="61" t="s">
        <v>398</v>
      </c>
      <c r="D15" s="62">
        <v>3.5</v>
      </c>
      <c r="E15" s="62"/>
      <c r="F15" s="61">
        <v>30</v>
      </c>
      <c r="G15" s="71">
        <v>14.124792542109537</v>
      </c>
      <c r="H15" s="72" t="s">
        <v>458</v>
      </c>
      <c r="I15" s="72" t="s">
        <v>618</v>
      </c>
      <c r="J15" s="72">
        <v>8</v>
      </c>
      <c r="K15" s="73">
        <v>25</v>
      </c>
    </row>
    <row r="16" spans="2:11" ht="13.5" thickBot="1" x14ac:dyDescent="0.25">
      <c r="B16" s="63">
        <v>13</v>
      </c>
      <c r="C16" s="64" t="s">
        <v>399</v>
      </c>
      <c r="D16" s="65">
        <v>3.4</v>
      </c>
      <c r="E16" s="65"/>
      <c r="F16" s="64">
        <v>30</v>
      </c>
      <c r="G16" s="74">
        <v>11.790251427111683</v>
      </c>
      <c r="H16" s="75" t="s">
        <v>469</v>
      </c>
      <c r="I16" s="75" t="s">
        <v>618</v>
      </c>
      <c r="J16" s="75">
        <v>8</v>
      </c>
      <c r="K16" s="76">
        <v>25</v>
      </c>
    </row>
    <row r="17" spans="2:2" x14ac:dyDescent="0.2">
      <c r="B17" s="66" t="s">
        <v>446</v>
      </c>
    </row>
    <row r="18" spans="2:2" x14ac:dyDescent="0.2">
      <c r="B18" s="67"/>
    </row>
  </sheetData>
  <phoneticPr fontId="12" type="noConversion"/>
  <pageMargins left="0.78740157499999996" right="0.78740157499999996" top="0.984251969" bottom="0.984251969" header="0.4921259845" footer="0.4921259845"/>
  <pageSetup paperSize="9" orientation="portrait" horizontalDpi="0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2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Results</vt:lpstr>
      <vt:lpstr>Assay conditions PK</vt:lpstr>
      <vt:lpstr>Assay conditions LK</vt:lpstr>
      <vt:lpstr>Results!Print_Area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Frank Totzke</dc:creator>
  <cp:lastModifiedBy>Jungs Lab</cp:lastModifiedBy>
  <cp:lastPrinted>2019-10-17T15:04:55Z</cp:lastPrinted>
  <dcterms:created xsi:type="dcterms:W3CDTF">2008-01-21T16:02:54Z</dcterms:created>
  <dcterms:modified xsi:type="dcterms:W3CDTF">2022-05-30T03:47:48Z</dcterms:modified>
</cp:coreProperties>
</file>