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ix/MyArticles/2022/COVID-19_metabolomics/Text_article/submittion/"/>
    </mc:Choice>
  </mc:AlternateContent>
  <xr:revisionPtr revIDLastSave="0" documentId="13_ncr:1_{150B2867-7325-3F40-9C4E-5B413D2890E9}" xr6:coauthVersionLast="45" xr6:coauthVersionMax="47" xr10:uidLastSave="{00000000-0000-0000-0000-000000000000}"/>
  <bookViews>
    <workbookView xWindow="-44940" yWindow="1940" windowWidth="43120" windowHeight="18760" xr2:uid="{8A979A35-9095-4579-BB7F-8D45E36FDB9D}"/>
  </bookViews>
  <sheets>
    <sheet name="Лист1" sheetId="1" r:id="rId1"/>
    <sheet name="covid" sheetId="5" r:id="rId2"/>
    <sheet name="contro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 l="1"/>
  <c r="D2" i="5" s="1"/>
  <c r="E2" i="5" s="1"/>
  <c r="F2" i="5" s="1"/>
  <c r="G2" i="5" s="1"/>
  <c r="H2" i="5" s="1"/>
  <c r="I2" i="5" s="1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Z2" i="5" s="1"/>
  <c r="AA2" i="5" s="1"/>
  <c r="AB2" i="5" s="1"/>
  <c r="AC2" i="5" s="1"/>
  <c r="AD2" i="5" s="1"/>
  <c r="AE2" i="5" s="1"/>
  <c r="AF2" i="5" s="1"/>
  <c r="AG2" i="5" s="1"/>
  <c r="AH2" i="5" s="1"/>
  <c r="AI2" i="5" s="1"/>
  <c r="AJ2" i="5" s="1"/>
  <c r="AK2" i="5" s="1"/>
  <c r="AL2" i="5" s="1"/>
  <c r="AM2" i="5" s="1"/>
  <c r="AN2" i="5" s="1"/>
  <c r="AO2" i="5" s="1"/>
  <c r="AP2" i="5" s="1"/>
  <c r="AQ2" i="5" s="1"/>
  <c r="AR2" i="5" s="1"/>
  <c r="AS2" i="5" s="1"/>
  <c r="AT2" i="5" s="1"/>
  <c r="AU2" i="5" s="1"/>
  <c r="AV2" i="5" s="1"/>
  <c r="AW2" i="5" s="1"/>
  <c r="AX2" i="5" s="1"/>
  <c r="AY2" i="5" s="1"/>
  <c r="AZ2" i="5" s="1"/>
  <c r="BA2" i="5" s="1"/>
  <c r="BB2" i="5" s="1"/>
  <c r="BC2" i="5" s="1"/>
  <c r="BD2" i="5" s="1"/>
  <c r="BE2" i="5" s="1"/>
  <c r="BF2" i="5" s="1"/>
  <c r="BD4" i="1"/>
  <c r="BC4" i="1"/>
  <c r="BD3" i="1"/>
  <c r="BC3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V2" i="1"/>
  <c r="U2" i="1"/>
  <c r="A2" i="1"/>
  <c r="A1" i="1"/>
  <c r="AY2" i="1" l="1"/>
  <c r="BA4" i="1"/>
  <c r="AY1" i="1"/>
</calcChain>
</file>

<file path=xl/sharedStrings.xml><?xml version="1.0" encoding="utf-8"?>
<sst xmlns="http://schemas.openxmlformats.org/spreadsheetml/2006/main" count="557" uniqueCount="168">
  <si>
    <t>Sample/metabolite Name</t>
  </si>
  <si>
    <t>CoV 108</t>
  </si>
  <si>
    <t>CoV 16</t>
  </si>
  <si>
    <t>CoV 32</t>
  </si>
  <si>
    <t>CoV 415</t>
  </si>
  <si>
    <t>CoV 40</t>
  </si>
  <si>
    <t>CoV 119</t>
  </si>
  <si>
    <t>CoV 235</t>
  </si>
  <si>
    <t>CoV 284</t>
  </si>
  <si>
    <t>CoV 248</t>
  </si>
  <si>
    <t>CoV 37</t>
  </si>
  <si>
    <t>CoV 264</t>
  </si>
  <si>
    <t>CoV 100</t>
  </si>
  <si>
    <t>CoV 83</t>
  </si>
  <si>
    <t>CoV 282</t>
  </si>
  <si>
    <t>CoV 218</t>
  </si>
  <si>
    <t>CoV 228</t>
  </si>
  <si>
    <t>CoV 283</t>
  </si>
  <si>
    <t>CoV 91</t>
  </si>
  <si>
    <t>CoV 266</t>
  </si>
  <si>
    <t>Mevalonolactone</t>
  </si>
  <si>
    <t>inositol</t>
  </si>
  <si>
    <t>L-Dihydroorotic acid_neg</t>
  </si>
  <si>
    <t>5-methoxytryptophan (2)</t>
  </si>
  <si>
    <t>carnosine</t>
  </si>
  <si>
    <t>aminoimidazole carboxamide ribonucleotide</t>
  </si>
  <si>
    <t>Imidazoleacetic acid</t>
  </si>
  <si>
    <t>cystathionine</t>
  </si>
  <si>
    <t>D-Sedoheptulose 7-phosphate (1)_neg</t>
  </si>
  <si>
    <t>suberic acid</t>
  </si>
  <si>
    <t>Methionine sulfoxide</t>
  </si>
  <si>
    <t>glucosamine</t>
  </si>
  <si>
    <t>L-Serine</t>
  </si>
  <si>
    <t>homovanillic acid_neg</t>
  </si>
  <si>
    <t>D-Glyceraldehyde 3-phosphate_neg</t>
  </si>
  <si>
    <t>L-Homocysteic acid</t>
  </si>
  <si>
    <t>Phosphorylcholine</t>
  </si>
  <si>
    <t>pyridoxine</t>
  </si>
  <si>
    <t>L-Alpha-aminobutyric acid</t>
  </si>
  <si>
    <t>Orotic acid_neg</t>
  </si>
  <si>
    <t>choline</t>
  </si>
  <si>
    <t>L-Threonine</t>
  </si>
  <si>
    <t>purine</t>
  </si>
  <si>
    <t>aspartate</t>
  </si>
  <si>
    <t>5'-Methylthioadenosine</t>
  </si>
  <si>
    <t>dimethylglycine</t>
  </si>
  <si>
    <t>4-Hydroxybenzoic acid_neg</t>
  </si>
  <si>
    <t>Acetyllysine</t>
  </si>
  <si>
    <t>taurine_neg</t>
  </si>
  <si>
    <t>citric/Isocitric acid (2)_neg</t>
  </si>
  <si>
    <t>IMP_neg</t>
  </si>
  <si>
    <t>Indole-3-carboxylic acid_neg</t>
  </si>
  <si>
    <t>Fumaric + maleic acid_neg</t>
  </si>
  <si>
    <t>L-Tyrosine</t>
  </si>
  <si>
    <t>putrescine</t>
  </si>
  <si>
    <t>Aminoadipic acid</t>
  </si>
  <si>
    <t>p-coumaric acid</t>
  </si>
  <si>
    <t>adenine</t>
  </si>
  <si>
    <t>Alpha-ketoisovaleric acid_neg</t>
  </si>
  <si>
    <t>Methylcysteine</t>
  </si>
  <si>
    <t>3-hydroxybutyric acid_neg</t>
  </si>
  <si>
    <t>2-Oxo-3-methyl-butyrate</t>
  </si>
  <si>
    <t>Asymm + symm dimethylarginine</t>
  </si>
  <si>
    <t>L-Leucine + L-isoleucine</t>
  </si>
  <si>
    <t>uridine_neg</t>
  </si>
  <si>
    <t>2-hydroxybutanoic acid_neg</t>
  </si>
  <si>
    <t>asparagine</t>
  </si>
  <si>
    <t>Glyceric acid_neg</t>
  </si>
  <si>
    <t>dUMP_neg</t>
  </si>
  <si>
    <t>ornithine</t>
  </si>
  <si>
    <t>7-methylguanosine</t>
  </si>
  <si>
    <t>Uric acid_neg</t>
  </si>
  <si>
    <t>Indoleacrylic acid_neg</t>
  </si>
  <si>
    <t>L-Methionine</t>
  </si>
  <si>
    <t>Citraconic acid_neg</t>
  </si>
  <si>
    <t>trimethylamine oxide</t>
  </si>
  <si>
    <t>N-Acetyl-L-alanine_neg</t>
  </si>
  <si>
    <t>Allantoic acid_neg</t>
  </si>
  <si>
    <t>pantothenic acid</t>
  </si>
  <si>
    <t>Tetradecanedioic acid_neg</t>
  </si>
  <si>
    <t>Phenyllactic acid (2)_neg</t>
  </si>
  <si>
    <t>L-Glutamine (?)</t>
  </si>
  <si>
    <t>hippuric acid_neg</t>
  </si>
  <si>
    <t>hippuric acid</t>
  </si>
  <si>
    <t>gluconic acid_neg</t>
  </si>
  <si>
    <t>Pantothenic acid_neg</t>
  </si>
  <si>
    <t>carnitine</t>
  </si>
  <si>
    <t>Ureidosuccinic acid_neg</t>
  </si>
  <si>
    <t>citrulline</t>
  </si>
  <si>
    <t>glucose_neg</t>
  </si>
  <si>
    <t>L-Tryptophan</t>
  </si>
  <si>
    <t>Acetylcarnitine</t>
  </si>
  <si>
    <t>Alpha-N-Phenylacetyl-L-glutamine</t>
  </si>
  <si>
    <t>L-Histidine</t>
  </si>
  <si>
    <t>d-glucose_neg</t>
  </si>
  <si>
    <t>Hydroxyisocaproic acid_neg</t>
  </si>
  <si>
    <t>Quinolinic acid</t>
  </si>
  <si>
    <t>Kynurenine (1)_neg</t>
  </si>
  <si>
    <t>Pyridoxamine</t>
  </si>
  <si>
    <t>Melatonin</t>
  </si>
  <si>
    <t>Cystine (1)</t>
  </si>
  <si>
    <t>Homogentisic acid_neg</t>
  </si>
  <si>
    <t>acetyl-CoA (2)</t>
  </si>
  <si>
    <t>caffeine</t>
  </si>
  <si>
    <t>L-Kynurenine (2)</t>
  </si>
  <si>
    <t>xanthine</t>
  </si>
  <si>
    <t>Pyroglutamic acid_neg</t>
  </si>
  <si>
    <t>cytidine</t>
  </si>
  <si>
    <t>2-Aminooctanoic acid (1)</t>
  </si>
  <si>
    <t>L-Valine</t>
  </si>
  <si>
    <t>serotonin</t>
  </si>
  <si>
    <t>Guanidinoacetic acid</t>
  </si>
  <si>
    <t>Lipoamide</t>
  </si>
  <si>
    <t>Methylmalonic acid_neg</t>
  </si>
  <si>
    <t>Pyroglutamic acid</t>
  </si>
  <si>
    <t>xanthosine</t>
  </si>
  <si>
    <t>L-Phenylalanine</t>
  </si>
  <si>
    <t>L-Proline</t>
  </si>
  <si>
    <t>Ascorbic acid</t>
  </si>
  <si>
    <t>creatine</t>
  </si>
  <si>
    <t>cystine (2)</t>
  </si>
  <si>
    <t>Urea</t>
  </si>
  <si>
    <t>L-Kynurenine (1)</t>
  </si>
  <si>
    <t>N-acetyl-glutamine</t>
  </si>
  <si>
    <t>Succinic acid_neg</t>
  </si>
  <si>
    <t>Lysine + glutamine</t>
  </si>
  <si>
    <t>mevalonic acid</t>
  </si>
  <si>
    <t>Glycerophosphocholine</t>
  </si>
  <si>
    <t>indole</t>
  </si>
  <si>
    <t>uracil</t>
  </si>
  <si>
    <t>3-hydroxykynurenine</t>
  </si>
  <si>
    <t>1,4-diaminobutane</t>
  </si>
  <si>
    <t>beta aminobutyric acid</t>
  </si>
  <si>
    <t>L-Arginine (1)</t>
  </si>
  <si>
    <t>L-Homoserine</t>
  </si>
  <si>
    <t>5-Hydroxy-L-tryptophan</t>
  </si>
  <si>
    <t>Inosine</t>
  </si>
  <si>
    <t>betaine</t>
  </si>
  <si>
    <t>L-Lactic acid_neg</t>
  </si>
  <si>
    <t>3-Aminoisobutanoic acid</t>
  </si>
  <si>
    <t>Aminoadipic acid_1</t>
  </si>
  <si>
    <t>Gamma-Aminobutyric acid</t>
  </si>
  <si>
    <t>Glutamate</t>
  </si>
  <si>
    <t>riboflavin</t>
  </si>
  <si>
    <t>1-Methylnicotinamide</t>
  </si>
  <si>
    <t>hypoxanthine</t>
  </si>
  <si>
    <t>1-Methyladenosine</t>
  </si>
  <si>
    <t>creatinine</t>
  </si>
  <si>
    <t>Deoxyribose 1-phosphate_neg</t>
  </si>
  <si>
    <t>D-glucuronic acid</t>
  </si>
  <si>
    <t>L-Alanine</t>
  </si>
  <si>
    <t>Pipecolic acid</t>
  </si>
  <si>
    <t>sarcosine</t>
  </si>
  <si>
    <t>N-Acetylglutamic acid (1)_neg</t>
  </si>
  <si>
    <t>Imidazole</t>
  </si>
  <si>
    <t>methylsuccinic acid</t>
  </si>
  <si>
    <t>Metanephrine</t>
  </si>
  <si>
    <t>palmitic acid_neg</t>
  </si>
  <si>
    <t>histamine</t>
  </si>
  <si>
    <t>AICA-riboside</t>
  </si>
  <si>
    <t>M</t>
  </si>
  <si>
    <t>F</t>
  </si>
  <si>
    <t>patients</t>
  </si>
  <si>
    <t>control</t>
  </si>
  <si>
    <t>Confidence limits</t>
  </si>
  <si>
    <t>Gender</t>
  </si>
  <si>
    <t>lower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</si>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</sst>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5" borderId="0" applyNumberFormat="0" applyBorder="0" applyAlignment="0" applyProtection="0"/>
    <xf numFmtId="0" fontId="11" fillId="4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4" xfId="1" applyFont="1" applyBorder="1"/>
    <xf numFmtId="0" fontId="6" fillId="0" borderId="15" xfId="1" applyFont="1" applyBorder="1"/>
    <xf numFmtId="0" fontId="9" fillId="0" borderId="0" xfId="1"/>
    <xf numFmtId="1" fontId="0" fillId="0" borderId="0" xfId="0" applyNumberFormat="1"/>
    <xf numFmtId="1" fontId="5" fillId="0" borderId="0" xfId="0" applyNumberFormat="1" applyFont="1" applyAlignment="1">
      <alignment horizontal="center"/>
    </xf>
    <xf numFmtId="0" fontId="12" fillId="0" borderId="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4">
    <cellStyle name="Normal" xfId="0" builtinId="0"/>
    <cellStyle name="Обычный 2" xfId="1" xr:uid="{0E4C30AF-1471-4291-9EB9-1D92247F7392}"/>
    <cellStyle name="Плохой 2" xfId="2" xr:uid="{4D5FCFAC-DFD8-4EEC-94BB-8C6ECBAB9C54}"/>
    <cellStyle name="Хороший 2" xfId="3" xr:uid="{BA052BE6-5A78-4A06-83CA-75E52BF435E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4263-47FB-4A29-9A41-1B66A82CF310}">
  <dimension ref="A1:CB145"/>
  <sheetViews>
    <sheetView tabSelected="1" topLeftCell="A135" zoomScale="150" workbookViewId="0">
      <selection activeCell="BB8" sqref="BB8"/>
    </sheetView>
  </sheetViews>
  <sheetFormatPr baseColWidth="10" defaultColWidth="8.83203125" defaultRowHeight="15" x14ac:dyDescent="0.2"/>
  <cols>
    <col min="2" max="2" width="6.6640625" bestFit="1" customWidth="1"/>
    <col min="3" max="4" width="5.83203125" bestFit="1" customWidth="1"/>
    <col min="5" max="5" width="6.6640625" bestFit="1" customWidth="1"/>
    <col min="6" max="6" width="5.83203125" bestFit="1" customWidth="1"/>
    <col min="7" max="10" width="6.6640625" bestFit="1" customWidth="1"/>
    <col min="11" max="11" width="5.83203125" bestFit="1" customWidth="1"/>
    <col min="12" max="13" width="6.6640625" bestFit="1" customWidth="1"/>
    <col min="14" max="14" width="5.83203125" bestFit="1" customWidth="1"/>
    <col min="15" max="18" width="6.6640625" bestFit="1" customWidth="1"/>
    <col min="19" max="19" width="5.83203125" bestFit="1" customWidth="1"/>
    <col min="20" max="20" width="6.6640625" bestFit="1" customWidth="1"/>
    <col min="21" max="50" width="5.5" bestFit="1" customWidth="1"/>
    <col min="51" max="51" width="10" bestFit="1" customWidth="1"/>
    <col min="52" max="80" width="11" bestFit="1" customWidth="1"/>
  </cols>
  <sheetData>
    <row r="1" spans="1:80" ht="75.75" customHeight="1" thickBot="1" x14ac:dyDescent="0.25">
      <c r="A1" s="19">
        <f>AVERAGE(B$2:T$2)-SQRT(VAR(B$2:T$2))</f>
        <v>62.920490352704874</v>
      </c>
      <c r="B1" t="s">
        <v>160</v>
      </c>
      <c r="C1" t="s">
        <v>161</v>
      </c>
      <c r="D1" t="s">
        <v>160</v>
      </c>
      <c r="E1" t="s">
        <v>161</v>
      </c>
      <c r="F1" t="s">
        <v>161</v>
      </c>
      <c r="G1" t="s">
        <v>160</v>
      </c>
      <c r="H1" t="s">
        <v>160</v>
      </c>
      <c r="I1" t="s">
        <v>161</v>
      </c>
      <c r="J1" t="s">
        <v>161</v>
      </c>
      <c r="K1" t="s">
        <v>160</v>
      </c>
      <c r="L1" t="s">
        <v>161</v>
      </c>
      <c r="M1" t="s">
        <v>161</v>
      </c>
      <c r="N1" t="s">
        <v>161</v>
      </c>
      <c r="O1" t="s">
        <v>161</v>
      </c>
      <c r="P1" t="s">
        <v>160</v>
      </c>
      <c r="Q1" t="s">
        <v>160</v>
      </c>
      <c r="R1" t="s">
        <v>160</v>
      </c>
      <c r="S1" t="s">
        <v>161</v>
      </c>
      <c r="T1" t="s">
        <v>160</v>
      </c>
      <c r="U1" t="s">
        <v>161</v>
      </c>
      <c r="V1" t="s">
        <v>160</v>
      </c>
      <c r="W1" t="s">
        <v>160</v>
      </c>
      <c r="X1" t="s">
        <v>160</v>
      </c>
      <c r="Y1" t="s">
        <v>160</v>
      </c>
      <c r="Z1" t="s">
        <v>161</v>
      </c>
      <c r="AA1" t="s">
        <v>161</v>
      </c>
      <c r="AB1" t="s">
        <v>161</v>
      </c>
      <c r="AC1" t="s">
        <v>160</v>
      </c>
      <c r="AD1" t="s">
        <v>160</v>
      </c>
      <c r="AE1" t="s">
        <v>161</v>
      </c>
      <c r="AF1" t="s">
        <v>160</v>
      </c>
      <c r="AG1" t="s">
        <v>160</v>
      </c>
      <c r="AH1" t="s">
        <v>161</v>
      </c>
      <c r="AI1" t="s">
        <v>160</v>
      </c>
      <c r="AJ1" t="s">
        <v>161</v>
      </c>
      <c r="AK1" t="s">
        <v>160</v>
      </c>
      <c r="AL1" t="s">
        <v>161</v>
      </c>
      <c r="AM1" t="s">
        <v>161</v>
      </c>
      <c r="AN1" t="s">
        <v>160</v>
      </c>
      <c r="AO1" t="s">
        <v>160</v>
      </c>
      <c r="AP1" t="s">
        <v>161</v>
      </c>
      <c r="AQ1" t="s">
        <v>161</v>
      </c>
      <c r="AR1" t="s">
        <v>161</v>
      </c>
      <c r="AS1" t="s">
        <v>161</v>
      </c>
      <c r="AT1" t="s">
        <v>160</v>
      </c>
      <c r="AU1" t="s">
        <v>160</v>
      </c>
      <c r="AV1" t="s">
        <v>161</v>
      </c>
      <c r="AW1" t="s">
        <v>160</v>
      </c>
      <c r="AX1" t="s">
        <v>160</v>
      </c>
      <c r="AY1" s="18">
        <f>AVERAGE(U$2:AX$2)-SQRT(VAR(U$2:AX$2))</f>
        <v>65.983361664351349</v>
      </c>
      <c r="BA1" s="51" t="s">
        <v>164</v>
      </c>
      <c r="BB1" s="52"/>
      <c r="BC1" s="41" t="s">
        <v>165</v>
      </c>
      <c r="BD1" s="42"/>
    </row>
    <row r="2" spans="1:80" ht="16" thickBot="1" x14ac:dyDescent="0.25">
      <c r="A2" s="19">
        <f>AVERAGE(B$2:T$2)+SQRT(VAR(B$2:T$2))</f>
        <v>75.921614910453016</v>
      </c>
      <c r="B2">
        <v>69</v>
      </c>
      <c r="C2">
        <v>76</v>
      </c>
      <c r="D2">
        <v>69</v>
      </c>
      <c r="E2">
        <v>82</v>
      </c>
      <c r="F2">
        <v>66</v>
      </c>
      <c r="G2">
        <v>63</v>
      </c>
      <c r="H2">
        <v>66</v>
      </c>
      <c r="I2">
        <v>68</v>
      </c>
      <c r="J2">
        <v>83</v>
      </c>
      <c r="K2">
        <v>69</v>
      </c>
      <c r="L2">
        <v>76</v>
      </c>
      <c r="M2">
        <v>59</v>
      </c>
      <c r="N2">
        <v>70</v>
      </c>
      <c r="O2">
        <v>69</v>
      </c>
      <c r="P2">
        <v>73</v>
      </c>
      <c r="Q2">
        <v>70</v>
      </c>
      <c r="R2">
        <v>61</v>
      </c>
      <c r="S2">
        <v>69</v>
      </c>
      <c r="T2">
        <v>61</v>
      </c>
      <c r="U2">
        <f>74</f>
        <v>74</v>
      </c>
      <c r="V2">
        <f>66</f>
        <v>66</v>
      </c>
      <c r="W2">
        <v>66</v>
      </c>
      <c r="X2">
        <v>73</v>
      </c>
      <c r="Y2">
        <f>79</f>
        <v>79</v>
      </c>
      <c r="Z2">
        <f>67</f>
        <v>67</v>
      </c>
      <c r="AA2">
        <f>71</f>
        <v>71</v>
      </c>
      <c r="AB2">
        <f>70</f>
        <v>70</v>
      </c>
      <c r="AC2">
        <f>65</f>
        <v>65</v>
      </c>
      <c r="AD2">
        <f>66</f>
        <v>66</v>
      </c>
      <c r="AE2">
        <f>68</f>
        <v>68</v>
      </c>
      <c r="AF2">
        <f>66</f>
        <v>66</v>
      </c>
      <c r="AG2">
        <f>70</f>
        <v>70</v>
      </c>
      <c r="AH2">
        <f>68</f>
        <v>68</v>
      </c>
      <c r="AI2">
        <f>66</f>
        <v>66</v>
      </c>
      <c r="AJ2">
        <f>74</f>
        <v>74</v>
      </c>
      <c r="AK2">
        <f>66</f>
        <v>66</v>
      </c>
      <c r="AL2">
        <f>73</f>
        <v>73</v>
      </c>
      <c r="AM2">
        <f>72</f>
        <v>72</v>
      </c>
      <c r="AN2">
        <f>75</f>
        <v>75</v>
      </c>
      <c r="AO2">
        <f>72</f>
        <v>72</v>
      </c>
      <c r="AP2">
        <f>71</f>
        <v>71</v>
      </c>
      <c r="AQ2">
        <f>65</f>
        <v>65</v>
      </c>
      <c r="AR2">
        <f>72</f>
        <v>72</v>
      </c>
      <c r="AS2">
        <f>71</f>
        <v>71</v>
      </c>
      <c r="AT2">
        <f>65</f>
        <v>65</v>
      </c>
      <c r="AU2">
        <f>67</f>
        <v>67</v>
      </c>
      <c r="AV2">
        <f>70</f>
        <v>70</v>
      </c>
      <c r="AW2">
        <f>68</f>
        <v>68</v>
      </c>
      <c r="AX2">
        <f>70</f>
        <v>70</v>
      </c>
      <c r="AY2" s="18">
        <f>AVERAGE(U$2:AX$2)+SQRT(VAR(U$2:AX$2))</f>
        <v>73.083305002315313</v>
      </c>
      <c r="AZ2" s="16"/>
      <c r="BA2" s="16" t="s">
        <v>166</v>
      </c>
      <c r="BB2" s="17" t="s">
        <v>167</v>
      </c>
      <c r="BC2" s="28" t="s">
        <v>160</v>
      </c>
      <c r="BD2" s="29" t="s">
        <v>161</v>
      </c>
    </row>
    <row r="3" spans="1:80" ht="16.5" customHeight="1" thickBot="1" x14ac:dyDescent="0.25">
      <c r="B3" s="45" t="s">
        <v>162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7"/>
      <c r="U3" s="48" t="s">
        <v>163</v>
      </c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50"/>
      <c r="AZ3" s="30" t="s">
        <v>162</v>
      </c>
      <c r="BA3" s="20">
        <v>62.920490352704874</v>
      </c>
      <c r="BB3" s="21">
        <v>75.921614910453016</v>
      </c>
      <c r="BC3" s="24">
        <f>COUNTIF(B1:T1,"="&amp;BC2)</f>
        <v>9</v>
      </c>
      <c r="BD3" s="25">
        <f>COUNTIF(B1:T1,"="&amp;BD2)</f>
        <v>10</v>
      </c>
    </row>
    <row r="4" spans="1:80" ht="16" thickBot="1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2">
        <v>19</v>
      </c>
      <c r="U4" s="1">
        <v>1</v>
      </c>
      <c r="V4" s="1">
        <v>2</v>
      </c>
      <c r="W4" s="1">
        <v>3</v>
      </c>
      <c r="X4" s="1">
        <v>4</v>
      </c>
      <c r="Y4" s="1">
        <v>5</v>
      </c>
      <c r="Z4" s="1">
        <v>6</v>
      </c>
      <c r="AA4" s="1">
        <v>7</v>
      </c>
      <c r="AB4" s="1">
        <v>8</v>
      </c>
      <c r="AC4" s="1">
        <v>9</v>
      </c>
      <c r="AD4" s="1">
        <v>10</v>
      </c>
      <c r="AE4" s="1">
        <v>11</v>
      </c>
      <c r="AF4" s="1">
        <v>12</v>
      </c>
      <c r="AG4" s="1">
        <v>13</v>
      </c>
      <c r="AH4" s="1">
        <v>14</v>
      </c>
      <c r="AI4" s="1">
        <v>15</v>
      </c>
      <c r="AJ4" s="1">
        <v>16</v>
      </c>
      <c r="AK4" s="1">
        <v>17</v>
      </c>
      <c r="AL4" s="1">
        <v>18</v>
      </c>
      <c r="AM4" s="1">
        <v>19</v>
      </c>
      <c r="AN4" s="1">
        <v>20</v>
      </c>
      <c r="AO4" s="1">
        <v>21</v>
      </c>
      <c r="AP4" s="1">
        <v>22</v>
      </c>
      <c r="AQ4" s="1">
        <v>23</v>
      </c>
      <c r="AR4" s="1">
        <v>24</v>
      </c>
      <c r="AS4" s="1">
        <v>25</v>
      </c>
      <c r="AT4" s="1">
        <v>26</v>
      </c>
      <c r="AU4" s="1">
        <v>27</v>
      </c>
      <c r="AV4" s="1">
        <v>28</v>
      </c>
      <c r="AW4" s="1">
        <v>29</v>
      </c>
      <c r="AX4" s="1">
        <v>30</v>
      </c>
      <c r="AZ4" s="31" t="s">
        <v>163</v>
      </c>
      <c r="BA4" s="22">
        <f>AVERAGE(X$2:AY$2)-SQRT(VAR(X$2:AY$2))</f>
        <v>66.247433669308094</v>
      </c>
      <c r="BB4" s="23">
        <v>73.083305002315313</v>
      </c>
      <c r="BC4" s="26">
        <f>COUNTIF(U1:AX1,"="&amp;BC2)</f>
        <v>16</v>
      </c>
      <c r="BD4" s="27">
        <f>COUNTIF(U1:AX1,"="&amp;BD2)</f>
        <v>14</v>
      </c>
    </row>
    <row r="5" spans="1:80" ht="16" thickBot="1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5" t="s">
        <v>19</v>
      </c>
      <c r="U5" s="4">
        <v>15</v>
      </c>
      <c r="V5" s="4">
        <v>40</v>
      </c>
      <c r="W5" s="4">
        <v>52</v>
      </c>
      <c r="X5" s="4">
        <v>64</v>
      </c>
      <c r="Y5" s="4">
        <v>75</v>
      </c>
      <c r="Z5" s="4">
        <v>83</v>
      </c>
      <c r="AA5" s="4">
        <v>89</v>
      </c>
      <c r="AB5" s="4">
        <v>98</v>
      </c>
      <c r="AC5" s="4">
        <v>102</v>
      </c>
      <c r="AD5" s="4">
        <v>18</v>
      </c>
      <c r="AE5" s="4">
        <v>22</v>
      </c>
      <c r="AF5" s="4">
        <v>25</v>
      </c>
      <c r="AG5" s="4">
        <v>28</v>
      </c>
      <c r="AH5" s="4">
        <v>30</v>
      </c>
      <c r="AI5" s="4">
        <v>36</v>
      </c>
      <c r="AJ5" s="4">
        <v>38</v>
      </c>
      <c r="AK5" s="4">
        <v>43</v>
      </c>
      <c r="AL5" s="4">
        <v>46</v>
      </c>
      <c r="AM5" s="4">
        <v>48</v>
      </c>
      <c r="AN5" s="4">
        <v>49</v>
      </c>
      <c r="AO5" s="4">
        <v>53</v>
      </c>
      <c r="AP5" s="4">
        <v>56</v>
      </c>
      <c r="AQ5" s="4">
        <v>70</v>
      </c>
      <c r="AR5" s="4">
        <v>71</v>
      </c>
      <c r="AS5" s="4">
        <v>78</v>
      </c>
      <c r="AT5" s="4">
        <v>87</v>
      </c>
      <c r="AU5" s="4">
        <v>91</v>
      </c>
      <c r="AV5" s="4">
        <v>95</v>
      </c>
      <c r="AW5" s="4">
        <v>100</v>
      </c>
      <c r="AX5" s="4">
        <v>103</v>
      </c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</row>
    <row r="6" spans="1:80" x14ac:dyDescent="0.2">
      <c r="A6" s="6" t="s">
        <v>20</v>
      </c>
      <c r="B6" s="8">
        <v>6.4494258570250116</v>
      </c>
      <c r="C6" s="9">
        <v>6.5021776392755468</v>
      </c>
      <c r="D6" s="9">
        <v>6.4309585176413426</v>
      </c>
      <c r="E6" s="9">
        <v>6.3706666560903216</v>
      </c>
      <c r="F6" s="9">
        <v>6.4677831747591004</v>
      </c>
      <c r="G6" s="9">
        <v>6.3575005265777333</v>
      </c>
      <c r="H6" s="9">
        <v>6.4540761789450567</v>
      </c>
      <c r="I6" s="9">
        <v>6.3833407018016368</v>
      </c>
      <c r="J6" s="9">
        <v>6.4285865089630603</v>
      </c>
      <c r="K6" s="9">
        <v>6.41560083530167</v>
      </c>
      <c r="L6" s="9">
        <v>6.444206878287468</v>
      </c>
      <c r="M6" s="9">
        <v>6.4588544476263419</v>
      </c>
      <c r="N6" s="9">
        <v>6.4180294691820619</v>
      </c>
      <c r="O6" s="9">
        <v>6.4093915890647812</v>
      </c>
      <c r="P6" s="9">
        <v>6.4401276842156685</v>
      </c>
      <c r="Q6" s="9">
        <v>6.49169080682963</v>
      </c>
      <c r="R6" s="9">
        <v>6.3797565620495087</v>
      </c>
      <c r="S6" s="9">
        <v>6.4800246967230484</v>
      </c>
      <c r="T6" s="10">
        <v>6.4369968139818301</v>
      </c>
      <c r="U6" s="8">
        <v>4.8410642827447177</v>
      </c>
      <c r="V6" s="9">
        <v>5.09257756994975</v>
      </c>
      <c r="W6" s="9">
        <v>4.8613749895136804</v>
      </c>
      <c r="X6" s="9">
        <v>4.7203119347097244</v>
      </c>
      <c r="Y6" s="9">
        <v>4.6733702857354302</v>
      </c>
      <c r="Z6" s="9">
        <v>4.7829343932947674</v>
      </c>
      <c r="AA6" s="9">
        <v>4.8347724690176417</v>
      </c>
      <c r="AB6" s="9">
        <v>4.7576848908069698</v>
      </c>
      <c r="AC6" s="9">
        <v>4.8479393022776476</v>
      </c>
      <c r="AD6" s="9">
        <v>4.875817497291119</v>
      </c>
      <c r="AE6" s="9">
        <v>4.9185484993873736</v>
      </c>
      <c r="AF6" s="9">
        <v>4.6650288135354012</v>
      </c>
      <c r="AG6" s="9">
        <v>4.8631154813935655</v>
      </c>
      <c r="AH6" s="9">
        <v>4.7361567927738601</v>
      </c>
      <c r="AI6" s="9">
        <v>4.9992249526923844</v>
      </c>
      <c r="AJ6" s="9">
        <v>4.8459195685263552</v>
      </c>
      <c r="AK6" s="9">
        <v>4.8859363211740563</v>
      </c>
      <c r="AL6" s="9">
        <v>5.0046120860669561</v>
      </c>
      <c r="AM6" s="9">
        <v>4.7138159950311644</v>
      </c>
      <c r="AN6" s="9">
        <v>4.8613724511113112</v>
      </c>
      <c r="AO6" s="9">
        <v>4.8428763892402378</v>
      </c>
      <c r="AP6" s="9">
        <v>4.8288554370572738</v>
      </c>
      <c r="AQ6" s="9">
        <v>4.8226632503921003</v>
      </c>
      <c r="AR6" s="9">
        <v>4.8614684653955322</v>
      </c>
      <c r="AS6" s="9">
        <v>4.7933241921386882</v>
      </c>
      <c r="AT6" s="9">
        <v>4.7655726529161306</v>
      </c>
      <c r="AU6" s="9">
        <v>4.8441735276573468</v>
      </c>
      <c r="AV6" s="9">
        <v>4.7778810237100711</v>
      </c>
      <c r="AW6" s="9">
        <v>4.7588384107069883</v>
      </c>
      <c r="AX6" s="10">
        <v>4.7764296829168043</v>
      </c>
      <c r="AY6" s="35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</row>
    <row r="7" spans="1:80" x14ac:dyDescent="0.2">
      <c r="A7" s="6" t="s">
        <v>21</v>
      </c>
      <c r="B7" s="11">
        <v>5.7630753386030085</v>
      </c>
      <c r="C7" s="7">
        <v>5.8373674259652288</v>
      </c>
      <c r="D7" s="7">
        <v>5.8424370867552531</v>
      </c>
      <c r="E7" s="7">
        <v>5.7514788720430081</v>
      </c>
      <c r="F7" s="7">
        <v>5.7811103910948329</v>
      </c>
      <c r="G7" s="7">
        <v>5.7733443138889466</v>
      </c>
      <c r="H7" s="7">
        <v>5.7917639612854757</v>
      </c>
      <c r="I7" s="7">
        <v>5.784256953889777</v>
      </c>
      <c r="J7" s="7">
        <v>5.8028053906823702</v>
      </c>
      <c r="K7" s="7">
        <v>5.8279491282785267</v>
      </c>
      <c r="L7" s="7">
        <v>5.827395031561986</v>
      </c>
      <c r="M7" s="7">
        <v>5.7673768761037483</v>
      </c>
      <c r="N7" s="7">
        <v>5.8393220559441392</v>
      </c>
      <c r="O7" s="7">
        <v>5.7518845116291768</v>
      </c>
      <c r="P7" s="7">
        <v>5.8189856224866467</v>
      </c>
      <c r="Q7" s="7">
        <v>5.7830946910149263</v>
      </c>
      <c r="R7" s="7">
        <v>5.6623096582020533</v>
      </c>
      <c r="S7" s="7">
        <v>5.7954179336243161</v>
      </c>
      <c r="T7" s="12">
        <v>5.7412120810079337</v>
      </c>
      <c r="U7" s="11">
        <v>4.3940185684786703</v>
      </c>
      <c r="V7" s="7">
        <v>3.747768233643574</v>
      </c>
      <c r="W7" s="7">
        <v>4.2894644403858111</v>
      </c>
      <c r="X7" s="7">
        <v>4.6265955145441318</v>
      </c>
      <c r="Y7" s="7">
        <v>4.3347463495857514</v>
      </c>
      <c r="Z7" s="7">
        <v>4.3732605523416828</v>
      </c>
      <c r="AA7" s="7">
        <v>4.4023650755189587</v>
      </c>
      <c r="AB7" s="7">
        <v>4.3664947667595539</v>
      </c>
      <c r="AC7" s="7">
        <v>4.3572229585735442</v>
      </c>
      <c r="AD7" s="7">
        <v>4.086887290105027</v>
      </c>
      <c r="AE7" s="7">
        <v>4.3215827507702196</v>
      </c>
      <c r="AF7" s="7">
        <v>4.539666153628021</v>
      </c>
      <c r="AG7" s="7">
        <v>4.3501035358079889</v>
      </c>
      <c r="AH7" s="7">
        <v>4.0154924155618996</v>
      </c>
      <c r="AI7" s="7">
        <v>4.1029675606364719</v>
      </c>
      <c r="AJ7" s="7">
        <v>4.1043926457494813</v>
      </c>
      <c r="AK7" s="7">
        <v>4.0891910135576843</v>
      </c>
      <c r="AL7" s="7">
        <v>4.6520614457550531</v>
      </c>
      <c r="AM7" s="7">
        <v>4.206822038978367</v>
      </c>
      <c r="AN7" s="7">
        <v>4.4428829081728134</v>
      </c>
      <c r="AO7" s="7">
        <v>4.3461320063708229</v>
      </c>
      <c r="AP7" s="7">
        <v>4.1240980533481819</v>
      </c>
      <c r="AQ7" s="7">
        <v>4.5410588663440956</v>
      </c>
      <c r="AR7" s="7">
        <v>4.2347431193215606</v>
      </c>
      <c r="AS7" s="7">
        <v>4.5245689771792934</v>
      </c>
      <c r="AT7" s="7">
        <v>3.9040952599779728</v>
      </c>
      <c r="AU7" s="7">
        <v>4.1712343893292392</v>
      </c>
      <c r="AV7" s="7">
        <v>4.200366250443734</v>
      </c>
      <c r="AW7" s="7">
        <v>4.3437831655301382</v>
      </c>
      <c r="AX7" s="12">
        <v>4.3449186402015574</v>
      </c>
      <c r="AY7" s="35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</row>
    <row r="8" spans="1:80" x14ac:dyDescent="0.2">
      <c r="A8" s="6" t="s">
        <v>22</v>
      </c>
      <c r="B8" s="11">
        <v>6.3746980058954641</v>
      </c>
      <c r="C8" s="7">
        <v>6.3411393046319482</v>
      </c>
      <c r="D8" s="7">
        <v>6.3139556531691277</v>
      </c>
      <c r="E8" s="7">
        <v>6.3194672420354125</v>
      </c>
      <c r="F8" s="7">
        <v>6.4124207366349308</v>
      </c>
      <c r="G8" s="7">
        <v>6.4049076048344471</v>
      </c>
      <c r="H8" s="7">
        <v>6.3679322939404219</v>
      </c>
      <c r="I8" s="7">
        <v>6.3870885614925532</v>
      </c>
      <c r="J8" s="7">
        <v>6.3486150243923616</v>
      </c>
      <c r="K8" s="7">
        <v>6.3673491357452443</v>
      </c>
      <c r="L8" s="7">
        <v>6.3757519867413999</v>
      </c>
      <c r="M8" s="7">
        <v>6.3495410775520904</v>
      </c>
      <c r="N8" s="7">
        <v>6.4265874999594823</v>
      </c>
      <c r="O8" s="7">
        <v>6.3292202966086641</v>
      </c>
      <c r="P8" s="7">
        <v>6.4035209772920263</v>
      </c>
      <c r="Q8" s="7">
        <v>6.299171844382661</v>
      </c>
      <c r="R8" s="7">
        <v>6.2930655777117765</v>
      </c>
      <c r="S8" s="7">
        <v>6.4486607758503363</v>
      </c>
      <c r="T8" s="12">
        <v>6.3497905529984608</v>
      </c>
      <c r="U8" s="11">
        <v>5.1338946020694403</v>
      </c>
      <c r="V8" s="7">
        <v>4.8046306671269727</v>
      </c>
      <c r="W8" s="7">
        <v>5.2056519966937485</v>
      </c>
      <c r="X8" s="7">
        <v>5.1675751659437372</v>
      </c>
      <c r="Y8" s="7">
        <v>4.9080206433590332</v>
      </c>
      <c r="Z8" s="7">
        <v>5.0672337051982561</v>
      </c>
      <c r="AA8" s="7">
        <v>5.1446692351713414</v>
      </c>
      <c r="AB8" s="7">
        <v>5.0576747564544613</v>
      </c>
      <c r="AC8" s="7">
        <v>5.0459572276458395</v>
      </c>
      <c r="AD8" s="7">
        <v>5.1905519189651343</v>
      </c>
      <c r="AE8" s="7">
        <v>5.1321907212640943</v>
      </c>
      <c r="AF8" s="7">
        <v>5.2365045072739047</v>
      </c>
      <c r="AG8" s="7">
        <v>5.2835895005488656</v>
      </c>
      <c r="AH8" s="7">
        <v>5.1361750373091821</v>
      </c>
      <c r="AI8" s="7">
        <v>5.1853060930885091</v>
      </c>
      <c r="AJ8" s="7">
        <v>5.148056487576163</v>
      </c>
      <c r="AK8" s="7">
        <v>5.1570608739050599</v>
      </c>
      <c r="AL8" s="7">
        <v>5.1324230599715133</v>
      </c>
      <c r="AM8" s="7">
        <v>5.0592135934802007</v>
      </c>
      <c r="AN8" s="7">
        <v>5.2483770293931498</v>
      </c>
      <c r="AO8" s="7">
        <v>5.1236000084712385</v>
      </c>
      <c r="AP8" s="7">
        <v>5.2139725663558263</v>
      </c>
      <c r="AQ8" s="7">
        <v>5.2270797946780769</v>
      </c>
      <c r="AR8" s="7">
        <v>5.112955723807727</v>
      </c>
      <c r="AS8" s="7">
        <v>5.0821109205461834</v>
      </c>
      <c r="AT8" s="7">
        <v>5.1178639065393394</v>
      </c>
      <c r="AU8" s="7">
        <v>5.1108231139879967</v>
      </c>
      <c r="AV8" s="7">
        <v>5.099907215092311</v>
      </c>
      <c r="AW8" s="7">
        <v>5.0865696115663273</v>
      </c>
      <c r="AX8" s="12">
        <v>5.0726972982649938</v>
      </c>
      <c r="AY8" s="35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</row>
    <row r="9" spans="1:80" x14ac:dyDescent="0.2">
      <c r="A9" s="6" t="s">
        <v>23</v>
      </c>
      <c r="B9" s="11">
        <v>5.9369249167949976</v>
      </c>
      <c r="C9" s="7">
        <v>6.0974190327980091</v>
      </c>
      <c r="D9" s="7">
        <v>6.0087370377495821</v>
      </c>
      <c r="E9" s="7">
        <v>5.9222920028876844</v>
      </c>
      <c r="F9" s="7">
        <v>5.8517224362829277</v>
      </c>
      <c r="G9" s="7">
        <v>5.9433493159881294</v>
      </c>
      <c r="H9" s="7">
        <v>5.9710111965444659</v>
      </c>
      <c r="I9" s="7">
        <v>5.9121289708828391</v>
      </c>
      <c r="J9" s="7">
        <v>5.9629446931520169</v>
      </c>
      <c r="K9" s="7">
        <v>5.941267238752423</v>
      </c>
      <c r="L9" s="7">
        <v>5.9722603414923183</v>
      </c>
      <c r="M9" s="7">
        <v>5.95782056217727</v>
      </c>
      <c r="N9" s="7">
        <v>5.9645239701674999</v>
      </c>
      <c r="O9" s="7">
        <v>5.9435395555313848</v>
      </c>
      <c r="P9" s="7">
        <v>5.9769458523833716</v>
      </c>
      <c r="Q9" s="7">
        <v>6.0681437304723111</v>
      </c>
      <c r="R9" s="7">
        <v>5.8604334038148993</v>
      </c>
      <c r="S9" s="7">
        <v>5.8628506995897283</v>
      </c>
      <c r="T9" s="12">
        <v>5.9216281366264125</v>
      </c>
      <c r="U9" s="11">
        <v>4.709378354074655</v>
      </c>
      <c r="V9" s="7">
        <v>4.9361111292377844</v>
      </c>
      <c r="W9" s="7">
        <v>4.2631832039791444</v>
      </c>
      <c r="X9" s="7">
        <v>4.4917677573615142</v>
      </c>
      <c r="Y9" s="7">
        <v>4.4045593018371445</v>
      </c>
      <c r="Z9" s="7">
        <v>4.4204742602347231</v>
      </c>
      <c r="AA9" s="7">
        <v>4.4711797894579526</v>
      </c>
      <c r="AB9" s="7">
        <v>4.4194336498849172</v>
      </c>
      <c r="AC9" s="7">
        <v>4.5408541158265772</v>
      </c>
      <c r="AD9" s="7">
        <v>4.5614983900324315</v>
      </c>
      <c r="AE9" s="7">
        <v>4.686890720256657</v>
      </c>
      <c r="AF9" s="7">
        <v>4.56866394326451</v>
      </c>
      <c r="AG9" s="7">
        <v>4.5260459530472144</v>
      </c>
      <c r="AH9" s="7">
        <v>4.5112690723227624</v>
      </c>
      <c r="AI9" s="7">
        <v>4.6880326444727043</v>
      </c>
      <c r="AJ9" s="7">
        <v>4.4606356512723968</v>
      </c>
      <c r="AK9" s="7">
        <v>4.7449006823825517</v>
      </c>
      <c r="AL9" s="7">
        <v>4.4942036461103276</v>
      </c>
      <c r="AM9" s="7">
        <v>4.3996351510109362</v>
      </c>
      <c r="AN9" s="7">
        <v>4.4732267107126837</v>
      </c>
      <c r="AO9" s="7">
        <v>4.3482497000116505</v>
      </c>
      <c r="AP9" s="7">
        <v>4.5242389591809777</v>
      </c>
      <c r="AQ9" s="7">
        <v>4.4672811273177784</v>
      </c>
      <c r="AR9" s="7">
        <v>4.4942367468174975</v>
      </c>
      <c r="AS9" s="7">
        <v>4.5868371730989628</v>
      </c>
      <c r="AT9" s="7">
        <v>4.3745286812082682</v>
      </c>
      <c r="AU9" s="7">
        <v>4.4054027056917944</v>
      </c>
      <c r="AV9" s="7">
        <v>4.3593052111699047</v>
      </c>
      <c r="AW9" s="7">
        <v>4.3373597411994878</v>
      </c>
      <c r="AX9" s="12">
        <v>4.4252363975423537</v>
      </c>
      <c r="AY9" s="35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</row>
    <row r="10" spans="1:80" x14ac:dyDescent="0.2">
      <c r="A10" s="6" t="s">
        <v>24</v>
      </c>
      <c r="B10" s="11">
        <v>6.6741370570326461</v>
      </c>
      <c r="C10" s="7">
        <v>6.6841676829450405</v>
      </c>
      <c r="D10" s="7">
        <v>6.6322442810111362</v>
      </c>
      <c r="E10" s="7">
        <v>6.5951462813003783</v>
      </c>
      <c r="F10" s="7">
        <v>6.6322197882329972</v>
      </c>
      <c r="G10" s="7">
        <v>6.5740260807802438</v>
      </c>
      <c r="H10" s="7">
        <v>6.6524134562766628</v>
      </c>
      <c r="I10" s="7">
        <v>6.6188012268870393</v>
      </c>
      <c r="J10" s="7">
        <v>6.693177070399515</v>
      </c>
      <c r="K10" s="7">
        <v>6.6474181395448024</v>
      </c>
      <c r="L10" s="7">
        <v>6.6395841689517106</v>
      </c>
      <c r="M10" s="7">
        <v>6.6320601342199019</v>
      </c>
      <c r="N10" s="7">
        <v>6.6407605814859467</v>
      </c>
      <c r="O10" s="7">
        <v>6.6633564602949305</v>
      </c>
      <c r="P10" s="7">
        <v>6.6557522396043529</v>
      </c>
      <c r="Q10" s="7">
        <v>6.663291506870392</v>
      </c>
      <c r="R10" s="7">
        <v>6.6440775253336621</v>
      </c>
      <c r="S10" s="7">
        <v>6.6486707103027118</v>
      </c>
      <c r="T10" s="12">
        <v>6.6200090666420488</v>
      </c>
      <c r="U10" s="11">
        <v>5.3694462447526039</v>
      </c>
      <c r="V10" s="7">
        <v>5.6337619966982677</v>
      </c>
      <c r="W10" s="7">
        <v>5.4139919870203856</v>
      </c>
      <c r="X10" s="7">
        <v>5.268609231728008</v>
      </c>
      <c r="Y10" s="7">
        <v>5.2885737673000692</v>
      </c>
      <c r="Z10" s="7">
        <v>5.1874800215292911</v>
      </c>
      <c r="AA10" s="7">
        <v>5.1977029174348131</v>
      </c>
      <c r="AB10" s="7">
        <v>5.288441288458154</v>
      </c>
      <c r="AC10" s="7">
        <v>5.0669480471119401</v>
      </c>
      <c r="AD10" s="7">
        <v>5.3223779205413173</v>
      </c>
      <c r="AE10" s="7">
        <v>5.6298369900073082</v>
      </c>
      <c r="AF10" s="7">
        <v>5.1176239880787646</v>
      </c>
      <c r="AG10" s="7">
        <v>5.4478421438141851</v>
      </c>
      <c r="AH10" s="7">
        <v>5.2247439241156082</v>
      </c>
      <c r="AI10" s="7">
        <v>5.3134855972969817</v>
      </c>
      <c r="AJ10" s="7">
        <v>5.3297093761751091</v>
      </c>
      <c r="AK10" s="7">
        <v>5.595955443193354</v>
      </c>
      <c r="AL10" s="7">
        <v>5.2670026144704467</v>
      </c>
      <c r="AM10" s="7">
        <v>5.1289554876109378</v>
      </c>
      <c r="AN10" s="7">
        <v>5.4403582875310725</v>
      </c>
      <c r="AO10" s="7">
        <v>5.3525851483835618</v>
      </c>
      <c r="AP10" s="7">
        <v>5.3224331631853499</v>
      </c>
      <c r="AQ10" s="7">
        <v>5.3658444707612354</v>
      </c>
      <c r="AR10" s="7">
        <v>5.547038340553609</v>
      </c>
      <c r="AS10" s="7">
        <v>5.2094227718687112</v>
      </c>
      <c r="AT10" s="7">
        <v>5.3806941354091249</v>
      </c>
      <c r="AU10" s="7">
        <v>5.4103457623046731</v>
      </c>
      <c r="AV10" s="7">
        <v>5.2380775265342523</v>
      </c>
      <c r="AW10" s="7">
        <v>5.2552254502875337</v>
      </c>
      <c r="AX10" s="12">
        <v>5.1490075637223871</v>
      </c>
      <c r="AY10" s="35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</row>
    <row r="11" spans="1:80" x14ac:dyDescent="0.2">
      <c r="A11" s="6" t="s">
        <v>25</v>
      </c>
      <c r="B11" s="11">
        <v>7.3173639755525883</v>
      </c>
      <c r="C11" s="7">
        <v>7.2201004634348092</v>
      </c>
      <c r="D11" s="7">
        <v>7.2460216245108455</v>
      </c>
      <c r="E11" s="7">
        <v>7.3492311551611298</v>
      </c>
      <c r="F11" s="7">
        <v>7.3582919527048887</v>
      </c>
      <c r="G11" s="7">
        <v>7.4018007771218297</v>
      </c>
      <c r="H11" s="7">
        <v>7.2729546758490686</v>
      </c>
      <c r="I11" s="7">
        <v>6.1015767618815859</v>
      </c>
      <c r="J11" s="7">
        <v>7.4121667142379035</v>
      </c>
      <c r="K11" s="7">
        <v>7.1470460703431886</v>
      </c>
      <c r="L11" s="7">
        <v>7.361824384401908</v>
      </c>
      <c r="M11" s="7">
        <v>7.2842895345687371</v>
      </c>
      <c r="N11" s="7">
        <v>7.221759835330789</v>
      </c>
      <c r="O11" s="7">
        <v>7.4073473198516151</v>
      </c>
      <c r="P11" s="7">
        <v>7.3653357211156303</v>
      </c>
      <c r="Q11" s="7">
        <v>7.2199937384501638</v>
      </c>
      <c r="R11" s="7">
        <v>7.4325422813887005</v>
      </c>
      <c r="S11" s="7">
        <v>6.0123860511654819</v>
      </c>
      <c r="T11" s="12">
        <v>7.3365507831282768</v>
      </c>
      <c r="U11" s="11">
        <v>4.6297983183969853</v>
      </c>
      <c r="V11" s="7">
        <v>4.5591906317293125</v>
      </c>
      <c r="W11" s="7">
        <v>4.4488065900956997</v>
      </c>
      <c r="X11" s="7">
        <v>4.6071878554205341</v>
      </c>
      <c r="Y11" s="7">
        <v>5.0277599698396473</v>
      </c>
      <c r="Z11" s="7">
        <v>4.1093204572180442</v>
      </c>
      <c r="AA11" s="7">
        <v>4.871687292719816</v>
      </c>
      <c r="AB11" s="7">
        <v>4.9837131178514475</v>
      </c>
      <c r="AC11" s="7">
        <v>4.6869017884768862</v>
      </c>
      <c r="AD11" s="7">
        <v>4.7996001859453399</v>
      </c>
      <c r="AE11" s="7">
        <v>4.1584240204788374</v>
      </c>
      <c r="AF11" s="7">
        <v>4.2419716306909745</v>
      </c>
      <c r="AG11" s="7">
        <v>5.0335641455532665</v>
      </c>
      <c r="AH11" s="7">
        <v>4.7861051966523274</v>
      </c>
      <c r="AI11" s="7">
        <v>5.0684786537948279</v>
      </c>
      <c r="AJ11" s="7">
        <v>3.894042328285511</v>
      </c>
      <c r="AK11" s="7">
        <v>4.2330204295837284</v>
      </c>
      <c r="AL11" s="7">
        <v>4.3757563959055954</v>
      </c>
      <c r="AM11" s="7">
        <v>4.4623167193120379</v>
      </c>
      <c r="AN11" s="7">
        <v>5.211344725776053</v>
      </c>
      <c r="AO11" s="7">
        <v>4.7808346683934682</v>
      </c>
      <c r="AP11" s="7">
        <v>4.2503327674523899</v>
      </c>
      <c r="AQ11" s="7">
        <v>4.9139095033895996</v>
      </c>
      <c r="AR11" s="7">
        <v>4.5631851670340238</v>
      </c>
      <c r="AS11" s="7">
        <v>4.2064704894429372</v>
      </c>
      <c r="AT11" s="7">
        <v>4.4259184166835688</v>
      </c>
      <c r="AU11" s="7">
        <v>4.4798049677373051</v>
      </c>
      <c r="AV11" s="7">
        <v>5.0074411001170755</v>
      </c>
      <c r="AW11" s="7">
        <v>4.6154889921602811</v>
      </c>
      <c r="AX11" s="12">
        <v>4.6394705112374259</v>
      </c>
      <c r="AY11" s="35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</row>
    <row r="12" spans="1:80" x14ac:dyDescent="0.2">
      <c r="A12" s="6" t="s">
        <v>26</v>
      </c>
      <c r="B12" s="11">
        <v>7.3286026469073109</v>
      </c>
      <c r="C12" s="7">
        <v>7.3451476542737408</v>
      </c>
      <c r="D12" s="7">
        <v>7.2642010611601666</v>
      </c>
      <c r="E12" s="7">
        <v>7.31276136835268</v>
      </c>
      <c r="F12" s="7">
        <v>7.3273576187735632</v>
      </c>
      <c r="G12" s="7">
        <v>7.3080588263460511</v>
      </c>
      <c r="H12" s="7">
        <v>7.3998492899565971</v>
      </c>
      <c r="I12" s="7">
        <v>7.2815717572983329</v>
      </c>
      <c r="J12" s="7">
        <v>7.3842773232668488</v>
      </c>
      <c r="K12" s="7">
        <v>7.3523341113947636</v>
      </c>
      <c r="L12" s="7">
        <v>7.3545033713515799</v>
      </c>
      <c r="M12" s="7">
        <v>7.3422335331844213</v>
      </c>
      <c r="N12" s="7">
        <v>7.3237529944373225</v>
      </c>
      <c r="O12" s="7">
        <v>7.3224887523428261</v>
      </c>
      <c r="P12" s="7">
        <v>7.3854645019417262</v>
      </c>
      <c r="Q12" s="7">
        <v>7.3591019553002184</v>
      </c>
      <c r="R12" s="7">
        <v>7.2661669783591289</v>
      </c>
      <c r="S12" s="7">
        <v>7.3909167256326773</v>
      </c>
      <c r="T12" s="12">
        <v>7.320547543127133</v>
      </c>
      <c r="U12" s="11">
        <v>5.9572772409634034</v>
      </c>
      <c r="V12" s="7">
        <v>6.0785900710450322</v>
      </c>
      <c r="W12" s="7">
        <v>5.9830852610863348</v>
      </c>
      <c r="X12" s="7">
        <v>6.125638011678264</v>
      </c>
      <c r="Y12" s="7">
        <v>5.9447263707322211</v>
      </c>
      <c r="Z12" s="7">
        <v>5.9836378835103066</v>
      </c>
      <c r="AA12" s="7">
        <v>6.0532713691452464</v>
      </c>
      <c r="AB12" s="7">
        <v>5.862978402958019</v>
      </c>
      <c r="AC12" s="7">
        <v>5.883953851728605</v>
      </c>
      <c r="AD12" s="7">
        <v>6.0223014350061943</v>
      </c>
      <c r="AE12" s="7">
        <v>6.003966031907952</v>
      </c>
      <c r="AF12" s="7">
        <v>6.1741123356886449</v>
      </c>
      <c r="AG12" s="7">
        <v>6.1954013759504996</v>
      </c>
      <c r="AH12" s="7">
        <v>6.2958466569525005</v>
      </c>
      <c r="AI12" s="7">
        <v>6.1164078860078979</v>
      </c>
      <c r="AJ12" s="7">
        <v>6.0007749510113166</v>
      </c>
      <c r="AK12" s="7">
        <v>6.3098761260376124</v>
      </c>
      <c r="AL12" s="7">
        <v>6.0370886796048016</v>
      </c>
      <c r="AM12" s="7">
        <v>6.1832653231913266</v>
      </c>
      <c r="AN12" s="7">
        <v>6.0901498258935058</v>
      </c>
      <c r="AO12" s="7">
        <v>6.0672254370130103</v>
      </c>
      <c r="AP12" s="7">
        <v>6.1212988321022044</v>
      </c>
      <c r="AQ12" s="7">
        <v>6.2257244670644232</v>
      </c>
      <c r="AR12" s="7">
        <v>5.9953293577940414</v>
      </c>
      <c r="AS12" s="7">
        <v>6.0014518042350486</v>
      </c>
      <c r="AT12" s="7">
        <v>5.885658957272498</v>
      </c>
      <c r="AU12" s="7">
        <v>5.9336043908076244</v>
      </c>
      <c r="AV12" s="7">
        <v>5.9224043755941658</v>
      </c>
      <c r="AW12" s="7">
        <v>5.9909865941173912</v>
      </c>
      <c r="AX12" s="12">
        <v>5.8467927973334897</v>
      </c>
      <c r="AY12" s="35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</row>
    <row r="13" spans="1:80" x14ac:dyDescent="0.2">
      <c r="A13" s="6" t="s">
        <v>27</v>
      </c>
      <c r="B13" s="11">
        <v>6.3671277708446654</v>
      </c>
      <c r="C13" s="7">
        <v>6.4323012666799118</v>
      </c>
      <c r="D13" s="7">
        <v>6.414246180421765</v>
      </c>
      <c r="E13" s="7">
        <v>6.3359631959403382</v>
      </c>
      <c r="F13" s="7">
        <v>6.3732153267119118</v>
      </c>
      <c r="G13" s="7">
        <v>6.2300980391747425</v>
      </c>
      <c r="H13" s="7">
        <v>6.4462542618987833</v>
      </c>
      <c r="I13" s="7">
        <v>6.4011111267225518</v>
      </c>
      <c r="J13" s="7">
        <v>6.3688413056344402</v>
      </c>
      <c r="K13" s="7">
        <v>6.3815264845826016</v>
      </c>
      <c r="L13" s="7">
        <v>6.4329552911488577</v>
      </c>
      <c r="M13" s="7">
        <v>6.394334218952987</v>
      </c>
      <c r="N13" s="7">
        <v>6.3589450818685105</v>
      </c>
      <c r="O13" s="7">
        <v>6.3474040682047024</v>
      </c>
      <c r="P13" s="7">
        <v>6.4080562861104458</v>
      </c>
      <c r="Q13" s="7">
        <v>6.4842766552490971</v>
      </c>
      <c r="R13" s="7">
        <v>6.3594759086775836</v>
      </c>
      <c r="S13" s="7">
        <v>6.3935131494373678</v>
      </c>
      <c r="T13" s="12">
        <v>6.3649638636926538</v>
      </c>
      <c r="U13" s="11">
        <v>5.2638328101127234</v>
      </c>
      <c r="V13" s="7">
        <v>5.0781884663123789</v>
      </c>
      <c r="W13" s="7">
        <v>5.0477653303477696</v>
      </c>
      <c r="X13" s="7">
        <v>4.8598771500542943</v>
      </c>
      <c r="Y13" s="7">
        <v>5.02785652764174</v>
      </c>
      <c r="Z13" s="7">
        <v>4.9179557437924037</v>
      </c>
      <c r="AA13" s="7">
        <v>5.1142903772828578</v>
      </c>
      <c r="AB13" s="7">
        <v>5.1522728247740961</v>
      </c>
      <c r="AC13" s="7">
        <v>5.1137022195344315</v>
      </c>
      <c r="AD13" s="7">
        <v>5.1569379283657044</v>
      </c>
      <c r="AE13" s="7">
        <v>5.4776718045262491</v>
      </c>
      <c r="AF13" s="7">
        <v>5.3086583980357975</v>
      </c>
      <c r="AG13" s="7">
        <v>5.1565663135083266</v>
      </c>
      <c r="AH13" s="7">
        <v>4.9210294208314229</v>
      </c>
      <c r="AI13" s="7">
        <v>4.8753596261308632</v>
      </c>
      <c r="AJ13" s="7">
        <v>5.13879704850181</v>
      </c>
      <c r="AK13" s="7">
        <v>5.0994153096834216</v>
      </c>
      <c r="AL13" s="7">
        <v>5.4551857637656722</v>
      </c>
      <c r="AM13" s="7">
        <v>4.6417348081419423</v>
      </c>
      <c r="AN13" s="7">
        <v>4.7398725864279339</v>
      </c>
      <c r="AO13" s="7">
        <v>5.1665145289689045</v>
      </c>
      <c r="AP13" s="7">
        <v>5.1595170579617591</v>
      </c>
      <c r="AQ13" s="7">
        <v>4.6857853139235734</v>
      </c>
      <c r="AR13" s="7">
        <v>4.9090746080942438</v>
      </c>
      <c r="AS13" s="7">
        <v>4.9990924221745745</v>
      </c>
      <c r="AT13" s="7">
        <v>5.0978392493958609</v>
      </c>
      <c r="AU13" s="7">
        <v>4.9682135966949277</v>
      </c>
      <c r="AV13" s="7">
        <v>4.9899102972877705</v>
      </c>
      <c r="AW13" s="7">
        <v>5.1426253900368391</v>
      </c>
      <c r="AX13" s="12">
        <v>4.9748309775563051</v>
      </c>
      <c r="AY13" s="35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</row>
    <row r="14" spans="1:80" x14ac:dyDescent="0.2">
      <c r="A14" s="6" t="s">
        <v>28</v>
      </c>
      <c r="B14" s="11">
        <v>5.0523807490600001</v>
      </c>
      <c r="C14" s="7">
        <v>5.0717285558307985</v>
      </c>
      <c r="D14" s="7">
        <v>5.0791782058204618</v>
      </c>
      <c r="E14" s="7">
        <v>5.055483174730532</v>
      </c>
      <c r="F14" s="7">
        <v>5.0950840093378869</v>
      </c>
      <c r="G14" s="7">
        <v>5.1160316390779599</v>
      </c>
      <c r="H14" s="7">
        <v>5.0304162831238326</v>
      </c>
      <c r="I14" s="7">
        <v>5.0562250595950697</v>
      </c>
      <c r="J14" s="7">
        <v>5.0658864224704647</v>
      </c>
      <c r="K14" s="7">
        <v>5.1183630974686851</v>
      </c>
      <c r="L14" s="7">
        <v>4.9947715019259631</v>
      </c>
      <c r="M14" s="7">
        <v>5.0614851483878143</v>
      </c>
      <c r="N14" s="7">
        <v>5.1374175743464585</v>
      </c>
      <c r="O14" s="7">
        <v>5.0779284416592683</v>
      </c>
      <c r="P14" s="7">
        <v>5.06877132098706</v>
      </c>
      <c r="Q14" s="7">
        <v>4.9433311131747573</v>
      </c>
      <c r="R14" s="7">
        <v>5.0955339286016992</v>
      </c>
      <c r="S14" s="7">
        <v>5.0642495503102136</v>
      </c>
      <c r="T14" s="12">
        <v>5.1004257278991236</v>
      </c>
      <c r="U14" s="11">
        <v>4.2561011883293656</v>
      </c>
      <c r="V14" s="7">
        <v>3.9339226859942604</v>
      </c>
      <c r="W14" s="7">
        <v>4.1459187384929033</v>
      </c>
      <c r="X14" s="7">
        <v>4.1385629741088081</v>
      </c>
      <c r="Y14" s="7">
        <v>4.1543253616373867</v>
      </c>
      <c r="Z14" s="7">
        <v>4.166803080299271</v>
      </c>
      <c r="AA14" s="7">
        <v>4.0534221052492905</v>
      </c>
      <c r="AB14" s="7">
        <v>4.2101564947516357</v>
      </c>
      <c r="AC14" s="7">
        <v>4.1869301833151287</v>
      </c>
      <c r="AD14" s="7">
        <v>4.308890243164031</v>
      </c>
      <c r="AE14" s="7">
        <v>4.2995690247723202</v>
      </c>
      <c r="AF14" s="7">
        <v>4.2083305193402589</v>
      </c>
      <c r="AG14" s="7">
        <v>4.2640687109323832</v>
      </c>
      <c r="AH14" s="7">
        <v>4.4199949561726921</v>
      </c>
      <c r="AI14" s="7">
        <v>4.2714614088674336</v>
      </c>
      <c r="AJ14" s="7">
        <v>4.2431552214487578</v>
      </c>
      <c r="AK14" s="7">
        <v>4.1105517712117852</v>
      </c>
      <c r="AL14" s="7">
        <v>4.2103224832833863</v>
      </c>
      <c r="AM14" s="7">
        <v>4.0471239455272139</v>
      </c>
      <c r="AN14" s="7">
        <v>4.1521512325814625</v>
      </c>
      <c r="AO14" s="7">
        <v>4.0840131725550233</v>
      </c>
      <c r="AP14" s="7">
        <v>4.1323541894941229</v>
      </c>
      <c r="AQ14" s="7">
        <v>3.9229171963027709</v>
      </c>
      <c r="AR14" s="7">
        <v>4.1072027589324893</v>
      </c>
      <c r="AS14" s="7">
        <v>4.2544377982288761</v>
      </c>
      <c r="AT14" s="7">
        <v>4.0590631244859914</v>
      </c>
      <c r="AU14" s="7">
        <v>4.1445135560000734</v>
      </c>
      <c r="AV14" s="7">
        <v>4.0468548554856456</v>
      </c>
      <c r="AW14" s="7">
        <v>4.1817164192811189</v>
      </c>
      <c r="AX14" s="12">
        <v>4.1410873195074451</v>
      </c>
      <c r="AY14" s="35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</row>
    <row r="15" spans="1:80" x14ac:dyDescent="0.2">
      <c r="A15" s="6" t="s">
        <v>29</v>
      </c>
      <c r="B15" s="11">
        <v>5.996890278227581</v>
      </c>
      <c r="C15" s="7">
        <v>6.0163811822799129</v>
      </c>
      <c r="D15" s="7">
        <v>5.9050530202424811</v>
      </c>
      <c r="E15" s="7">
        <v>5.9990806192850492</v>
      </c>
      <c r="F15" s="7">
        <v>6.0048610965173994</v>
      </c>
      <c r="G15" s="7">
        <v>6.071224410785744</v>
      </c>
      <c r="H15" s="7">
        <v>6.0259889044252377</v>
      </c>
      <c r="I15" s="7">
        <v>5.9477531297533437</v>
      </c>
      <c r="J15" s="7">
        <v>6.0453164504986496</v>
      </c>
      <c r="K15" s="7">
        <v>6.0508582210567061</v>
      </c>
      <c r="L15" s="7">
        <v>6.0358191456358421</v>
      </c>
      <c r="M15" s="7">
        <v>5.9865374256086321</v>
      </c>
      <c r="N15" s="7">
        <v>6.0546892647614206</v>
      </c>
      <c r="O15" s="7">
        <v>6.032871918848369</v>
      </c>
      <c r="P15" s="7">
        <v>6.05965464801666</v>
      </c>
      <c r="Q15" s="7">
        <v>6.0299043705785484</v>
      </c>
      <c r="R15" s="7">
        <v>5.931380058781027</v>
      </c>
      <c r="S15" s="7">
        <v>6.0672071932032354</v>
      </c>
      <c r="T15" s="12">
        <v>6.0203900858183212</v>
      </c>
      <c r="U15" s="11">
        <v>5.2617292054940732</v>
      </c>
      <c r="V15" s="7">
        <v>5.2236018492759655</v>
      </c>
      <c r="W15" s="7">
        <v>5.2618703345899798</v>
      </c>
      <c r="X15" s="7">
        <v>5.0589251372573472</v>
      </c>
      <c r="Y15" s="7">
        <v>5.1650641903994137</v>
      </c>
      <c r="Z15" s="7">
        <v>5.0856107476430736</v>
      </c>
      <c r="AA15" s="7">
        <v>5.0708109370439356</v>
      </c>
      <c r="AB15" s="7">
        <v>5.2183721339686242</v>
      </c>
      <c r="AC15" s="7">
        <v>4.9735422006414591</v>
      </c>
      <c r="AD15" s="7">
        <v>5.1498711538964734</v>
      </c>
      <c r="AE15" s="7">
        <v>5.1162964978654148</v>
      </c>
      <c r="AF15" s="7">
        <v>5.1329600040543335</v>
      </c>
      <c r="AG15" s="7">
        <v>5.2575850509677045</v>
      </c>
      <c r="AH15" s="7">
        <v>5.2090321993640014</v>
      </c>
      <c r="AI15" s="7">
        <v>5.1309898059233419</v>
      </c>
      <c r="AJ15" s="7">
        <v>5.3460100837247042</v>
      </c>
      <c r="AK15" s="7">
        <v>5.2456686049665073</v>
      </c>
      <c r="AL15" s="7">
        <v>5.3454305973783596</v>
      </c>
      <c r="AM15" s="7">
        <v>5.1880375107453833</v>
      </c>
      <c r="AN15" s="7">
        <v>5.240591799893366</v>
      </c>
      <c r="AO15" s="7">
        <v>5.2218010869799905</v>
      </c>
      <c r="AP15" s="7">
        <v>5.1006068762280936</v>
      </c>
      <c r="AQ15" s="7">
        <v>5.0455984545766359</v>
      </c>
      <c r="AR15" s="7">
        <v>5.0911965978425915</v>
      </c>
      <c r="AS15" s="7">
        <v>5.02240469224121</v>
      </c>
      <c r="AT15" s="7">
        <v>5.1112238475540304</v>
      </c>
      <c r="AU15" s="7">
        <v>5.1440239581474865</v>
      </c>
      <c r="AV15" s="7">
        <v>5.2446462711219235</v>
      </c>
      <c r="AW15" s="7">
        <v>4.9978204874526142</v>
      </c>
      <c r="AX15" s="12">
        <v>5.0421699750819817</v>
      </c>
      <c r="AY15" s="35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</row>
    <row r="16" spans="1:80" x14ac:dyDescent="0.2">
      <c r="A16" s="6" t="s">
        <v>30</v>
      </c>
      <c r="B16" s="11">
        <v>5.7822365663638431</v>
      </c>
      <c r="C16" s="7">
        <v>6.1904344999092453</v>
      </c>
      <c r="D16" s="7">
        <v>6.1743751103277482</v>
      </c>
      <c r="E16" s="7">
        <v>6.0756928136063939</v>
      </c>
      <c r="F16" s="7">
        <v>5.9050477607274958</v>
      </c>
      <c r="G16" s="7">
        <v>5.8782279049649961</v>
      </c>
      <c r="H16" s="7">
        <v>5.7427776641064048</v>
      </c>
      <c r="I16" s="7">
        <v>6.0420533678655506</v>
      </c>
      <c r="J16" s="7">
        <v>5.906891672491172</v>
      </c>
      <c r="K16" s="7">
        <v>6.0020078797637497</v>
      </c>
      <c r="L16" s="7">
        <v>5.8740736635701847</v>
      </c>
      <c r="M16" s="7">
        <v>5.94479192515767</v>
      </c>
      <c r="N16" s="7">
        <v>5.7179510844546328</v>
      </c>
      <c r="O16" s="7">
        <v>6.0414050021405323</v>
      </c>
      <c r="P16" s="7">
        <v>5.8189848424114077</v>
      </c>
      <c r="Q16" s="7">
        <v>5.577012329962999</v>
      </c>
      <c r="R16" s="7">
        <v>5.9664790108921597</v>
      </c>
      <c r="S16" s="7">
        <v>5.6976357777008122</v>
      </c>
      <c r="T16" s="12">
        <v>5.8791183784205989</v>
      </c>
      <c r="U16" s="11">
        <v>4.8273123744568354</v>
      </c>
      <c r="V16" s="7">
        <v>4.8592138659975008</v>
      </c>
      <c r="W16" s="7">
        <v>5.0240687234019186</v>
      </c>
      <c r="X16" s="7">
        <v>4.7535440378940166</v>
      </c>
      <c r="Y16" s="7">
        <v>4.7535229330178055</v>
      </c>
      <c r="Z16" s="7">
        <v>4.6735290585432256</v>
      </c>
      <c r="AA16" s="7">
        <v>4.7653184754237019</v>
      </c>
      <c r="AB16" s="7">
        <v>4.8597707939258168</v>
      </c>
      <c r="AC16" s="7">
        <v>4.6832964061827393</v>
      </c>
      <c r="AD16" s="7">
        <v>4.8854361210241661</v>
      </c>
      <c r="AE16" s="7">
        <v>5.0665151463816409</v>
      </c>
      <c r="AF16" s="7">
        <v>4.9420717555237426</v>
      </c>
      <c r="AG16" s="7">
        <v>4.9152956837501387</v>
      </c>
      <c r="AH16" s="7">
        <v>4.943301753998246</v>
      </c>
      <c r="AI16" s="7">
        <v>4.893957211459437</v>
      </c>
      <c r="AJ16" s="7">
        <v>5.0039687186462602</v>
      </c>
      <c r="AK16" s="7">
        <v>4.8957762720141034</v>
      </c>
      <c r="AL16" s="7">
        <v>4.8396942061519432</v>
      </c>
      <c r="AM16" s="7">
        <v>4.7349398101977256</v>
      </c>
      <c r="AN16" s="7">
        <v>4.8340481101279904</v>
      </c>
      <c r="AO16" s="7">
        <v>4.7645159953894289</v>
      </c>
      <c r="AP16" s="7">
        <v>4.8203554850496779</v>
      </c>
      <c r="AQ16" s="7">
        <v>4.8926024957173251</v>
      </c>
      <c r="AR16" s="7">
        <v>4.6904591683281724</v>
      </c>
      <c r="AS16" s="7">
        <v>4.9104328598271954</v>
      </c>
      <c r="AT16" s="7">
        <v>4.7808860994688409</v>
      </c>
      <c r="AU16" s="7">
        <v>4.7529680169690272</v>
      </c>
      <c r="AV16" s="7">
        <v>4.5602496841389302</v>
      </c>
      <c r="AW16" s="7">
        <v>4.7526134029181719</v>
      </c>
      <c r="AX16" s="12">
        <v>4.9246831195301377</v>
      </c>
      <c r="AY16" s="35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</row>
    <row r="17" spans="1:80" x14ac:dyDescent="0.2">
      <c r="A17" s="6" t="s">
        <v>31</v>
      </c>
      <c r="B17" s="11">
        <v>6.2339368160533848</v>
      </c>
      <c r="C17" s="7">
        <v>6.3288246824798504</v>
      </c>
      <c r="D17" s="7">
        <v>6.1938943110828131</v>
      </c>
      <c r="E17" s="7">
        <v>6.2021787679234626</v>
      </c>
      <c r="F17" s="7">
        <v>6.1960575451526596</v>
      </c>
      <c r="G17" s="7">
        <v>5.95850476710838</v>
      </c>
      <c r="H17" s="7">
        <v>6.2843025276664202</v>
      </c>
      <c r="I17" s="7">
        <v>6.1655524336150762</v>
      </c>
      <c r="J17" s="7">
        <v>6.3111033852320491</v>
      </c>
      <c r="K17" s="7">
        <v>6.3481327482418068</v>
      </c>
      <c r="L17" s="7">
        <v>6.2035460717956195</v>
      </c>
      <c r="M17" s="7">
        <v>6.2397447969126816</v>
      </c>
      <c r="N17" s="7">
        <v>6.184383176791898</v>
      </c>
      <c r="O17" s="7">
        <v>6.2511368921861887</v>
      </c>
      <c r="P17" s="7">
        <v>6.2891246454867407</v>
      </c>
      <c r="Q17" s="7">
        <v>6.363788317130493</v>
      </c>
      <c r="R17" s="7">
        <v>6.106201882571602</v>
      </c>
      <c r="S17" s="7">
        <v>6.1707878466386958</v>
      </c>
      <c r="T17" s="12">
        <v>6.2401752654430958</v>
      </c>
      <c r="U17" s="11">
        <v>5.4131503680683837</v>
      </c>
      <c r="V17" s="7">
        <v>5.3445811519458486</v>
      </c>
      <c r="W17" s="7">
        <v>5.298974544220453</v>
      </c>
      <c r="X17" s="7">
        <v>5.1244107553388334</v>
      </c>
      <c r="Y17" s="7">
        <v>5.0596833645917334</v>
      </c>
      <c r="Z17" s="7">
        <v>4.945701704395904</v>
      </c>
      <c r="AA17" s="7">
        <v>5.0511820133583507</v>
      </c>
      <c r="AB17" s="7">
        <v>5.0809929147236357</v>
      </c>
      <c r="AC17" s="7">
        <v>5.2074958488527665</v>
      </c>
      <c r="AD17" s="7">
        <v>5.4824728944713206</v>
      </c>
      <c r="AE17" s="7">
        <v>5.5028812872576456</v>
      </c>
      <c r="AF17" s="7">
        <v>5.4153814680682686</v>
      </c>
      <c r="AG17" s="7">
        <v>5.3672685887290044</v>
      </c>
      <c r="AH17" s="7">
        <v>5.6121635613033884</v>
      </c>
      <c r="AI17" s="7">
        <v>5.2619736215605553</v>
      </c>
      <c r="AJ17" s="7">
        <v>5.2657003275784602</v>
      </c>
      <c r="AK17" s="7">
        <v>5.1877856041985604</v>
      </c>
      <c r="AL17" s="7">
        <v>5.2459091370940198</v>
      </c>
      <c r="AM17" s="7">
        <v>5.2414232271007437</v>
      </c>
      <c r="AN17" s="7">
        <v>5.2224528560341215</v>
      </c>
      <c r="AO17" s="7">
        <v>5.0997686596057656</v>
      </c>
      <c r="AP17" s="7">
        <v>4.9058485543437049</v>
      </c>
      <c r="AQ17" s="7">
        <v>5.0561099383674035</v>
      </c>
      <c r="AR17" s="7">
        <v>5.0750189872019735</v>
      </c>
      <c r="AS17" s="7">
        <v>5.0703116244694408</v>
      </c>
      <c r="AT17" s="7">
        <v>5.077850409977712</v>
      </c>
      <c r="AU17" s="7">
        <v>5.0661710705385614</v>
      </c>
      <c r="AV17" s="7">
        <v>5.2098091759116434</v>
      </c>
      <c r="AW17" s="7">
        <v>5.1951159685851334</v>
      </c>
      <c r="AX17" s="12">
        <v>5.3176035582397887</v>
      </c>
      <c r="AY17" s="35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</row>
    <row r="18" spans="1:80" x14ac:dyDescent="0.2">
      <c r="A18" s="6" t="s">
        <v>32</v>
      </c>
      <c r="B18" s="11">
        <v>5.9043990946742628</v>
      </c>
      <c r="C18" s="7">
        <v>6.0999516748667917</v>
      </c>
      <c r="D18" s="7">
        <v>6.2137000569796452</v>
      </c>
      <c r="E18" s="7">
        <v>6.0248862963160033</v>
      </c>
      <c r="F18" s="7">
        <v>6.1855481395608987</v>
      </c>
      <c r="G18" s="7">
        <v>5.8957782334016491</v>
      </c>
      <c r="H18" s="7">
        <v>6.1561287694602109</v>
      </c>
      <c r="I18" s="7">
        <v>6.0914540671807504</v>
      </c>
      <c r="J18" s="7">
        <v>6.1379417925557513</v>
      </c>
      <c r="K18" s="7">
        <v>6.1898102758334792</v>
      </c>
      <c r="L18" s="7">
        <v>6.1344028958427499</v>
      </c>
      <c r="M18" s="7">
        <v>6.1972056823932284</v>
      </c>
      <c r="N18" s="7">
        <v>5.9765593076598682</v>
      </c>
      <c r="O18" s="7">
        <v>6.1117280499769517</v>
      </c>
      <c r="P18" s="7">
        <v>6.1871871936137453</v>
      </c>
      <c r="Q18" s="7">
        <v>5.8865546238241491</v>
      </c>
      <c r="R18" s="7">
        <v>6.1831430359774071</v>
      </c>
      <c r="S18" s="7">
        <v>5.9220187753701961</v>
      </c>
      <c r="T18" s="12">
        <v>6.1867136132209222</v>
      </c>
      <c r="U18" s="11">
        <v>5.4172382676059607</v>
      </c>
      <c r="V18" s="7">
        <v>5.5703176674894097</v>
      </c>
      <c r="W18" s="7">
        <v>5.3091804758182795</v>
      </c>
      <c r="X18" s="7">
        <v>5.3259109641480391</v>
      </c>
      <c r="Y18" s="7">
        <v>5.108257191434685</v>
      </c>
      <c r="Z18" s="7">
        <v>5.2830662347200379</v>
      </c>
      <c r="AA18" s="7">
        <v>5.2873081351569144</v>
      </c>
      <c r="AB18" s="7">
        <v>5.1042476612313132</v>
      </c>
      <c r="AC18" s="7">
        <v>5.1106539994689539</v>
      </c>
      <c r="AD18" s="7">
        <v>5.3645614139718951</v>
      </c>
      <c r="AE18" s="7">
        <v>5.2199892365308633</v>
      </c>
      <c r="AF18" s="7">
        <v>5.412474941568524</v>
      </c>
      <c r="AG18" s="7">
        <v>5.3190745305130331</v>
      </c>
      <c r="AH18" s="7">
        <v>5.3543128368349828</v>
      </c>
      <c r="AI18" s="7">
        <v>5.3330144473043477</v>
      </c>
      <c r="AJ18" s="7">
        <v>5.3546656697814825</v>
      </c>
      <c r="AK18" s="7">
        <v>5.435355931412496</v>
      </c>
      <c r="AL18" s="7">
        <v>5.2673660708334644</v>
      </c>
      <c r="AM18" s="7">
        <v>5.4584962005225259</v>
      </c>
      <c r="AN18" s="7">
        <v>5.3518973312362776</v>
      </c>
      <c r="AO18" s="7">
        <v>5.3031461881676458</v>
      </c>
      <c r="AP18" s="7">
        <v>5.2121210789308989</v>
      </c>
      <c r="AQ18" s="7">
        <v>5.1133160215425235</v>
      </c>
      <c r="AR18" s="7">
        <v>5.2151878104617193</v>
      </c>
      <c r="AS18" s="7">
        <v>5.0500165218264108</v>
      </c>
      <c r="AT18" s="7">
        <v>5.2318964722183523</v>
      </c>
      <c r="AU18" s="7">
        <v>5.3451429840638873</v>
      </c>
      <c r="AV18" s="7">
        <v>5.1069147106107105</v>
      </c>
      <c r="AW18" s="7">
        <v>5.3501287773908848</v>
      </c>
      <c r="AX18" s="12">
        <v>5.3234335555326959</v>
      </c>
      <c r="AY18" s="35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</row>
    <row r="19" spans="1:80" x14ac:dyDescent="0.2">
      <c r="A19" s="6" t="s">
        <v>33</v>
      </c>
      <c r="B19" s="11">
        <v>5.6317429086382997</v>
      </c>
      <c r="C19" s="7">
        <v>5.7475304073918778</v>
      </c>
      <c r="D19" s="7">
        <v>5.6610840642800015</v>
      </c>
      <c r="E19" s="7">
        <v>5.7549795961125456</v>
      </c>
      <c r="F19" s="7">
        <v>5.6436734344913182</v>
      </c>
      <c r="G19" s="7">
        <v>5.6686628067354734</v>
      </c>
      <c r="H19" s="7">
        <v>5.7323919519969424</v>
      </c>
      <c r="I19" s="7">
        <v>5.6293776978541175</v>
      </c>
      <c r="J19" s="7">
        <v>5.7355271260138299</v>
      </c>
      <c r="K19" s="7">
        <v>5.7256084510770586</v>
      </c>
      <c r="L19" s="7">
        <v>5.7566310564307228</v>
      </c>
      <c r="M19" s="7">
        <v>5.775539445290117</v>
      </c>
      <c r="N19" s="7">
        <v>5.6378869511587197</v>
      </c>
      <c r="O19" s="7">
        <v>5.6768151645770422</v>
      </c>
      <c r="P19" s="7">
        <v>5.8484137834514058</v>
      </c>
      <c r="Q19" s="7">
        <v>5.75593292933286</v>
      </c>
      <c r="R19" s="7">
        <v>5.5997415672392696</v>
      </c>
      <c r="S19" s="7">
        <v>5.6777850490777437</v>
      </c>
      <c r="T19" s="12">
        <v>5.6352415567611702</v>
      </c>
      <c r="U19" s="11">
        <v>4.6956526725039138</v>
      </c>
      <c r="V19" s="7">
        <v>4.3299538059241138</v>
      </c>
      <c r="W19" s="7">
        <v>4.7418176072685094</v>
      </c>
      <c r="X19" s="7">
        <v>5.3098408512519253</v>
      </c>
      <c r="Y19" s="7">
        <v>4.8137602549523182</v>
      </c>
      <c r="Z19" s="7">
        <v>4.7059209136707061</v>
      </c>
      <c r="AA19" s="7">
        <v>4.9458526725424212</v>
      </c>
      <c r="AB19" s="7">
        <v>4.7627258154072925</v>
      </c>
      <c r="AC19" s="7">
        <v>4.4541514897427907</v>
      </c>
      <c r="AD19" s="7">
        <v>4.5250796545720338</v>
      </c>
      <c r="AE19" s="7">
        <v>4.5114062982371488</v>
      </c>
      <c r="AF19" s="7">
        <v>4.8440645511829628</v>
      </c>
      <c r="AG19" s="7">
        <v>4.8155878920472732</v>
      </c>
      <c r="AH19" s="7">
        <v>4.9929809947991357</v>
      </c>
      <c r="AI19" s="7">
        <v>4.7975926314049913</v>
      </c>
      <c r="AJ19" s="7">
        <v>4.6479116929887105</v>
      </c>
      <c r="AK19" s="7">
        <v>4.6403761317117036</v>
      </c>
      <c r="AL19" s="7">
        <v>5.1275829452398618</v>
      </c>
      <c r="AM19" s="7">
        <v>4.9797547625705008</v>
      </c>
      <c r="AN19" s="7">
        <v>5.1826278537505654</v>
      </c>
      <c r="AO19" s="7">
        <v>4.4748306438366185</v>
      </c>
      <c r="AP19" s="7">
        <v>4.4744809066485676</v>
      </c>
      <c r="AQ19" s="7">
        <v>4.6786451731678245</v>
      </c>
      <c r="AR19" s="7">
        <v>4.7790463250000625</v>
      </c>
      <c r="AS19" s="7">
        <v>4.4947198558315886</v>
      </c>
      <c r="AT19" s="7">
        <v>3.796326946179577</v>
      </c>
      <c r="AU19" s="7">
        <v>4.7163915214510848</v>
      </c>
      <c r="AV19" s="7">
        <v>4.6708688235885409</v>
      </c>
      <c r="AW19" s="7">
        <v>4.9232109229835039</v>
      </c>
      <c r="AX19" s="12">
        <v>4.896649397359651</v>
      </c>
      <c r="AY19" s="35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</row>
    <row r="20" spans="1:80" x14ac:dyDescent="0.2">
      <c r="A20" s="6" t="s">
        <v>34</v>
      </c>
      <c r="B20" s="11">
        <v>5.1781210243664066</v>
      </c>
      <c r="C20" s="7">
        <v>5.2004725704573271</v>
      </c>
      <c r="D20" s="7">
        <v>5.1918631983759678</v>
      </c>
      <c r="E20" s="7">
        <v>5.1048505078760869</v>
      </c>
      <c r="F20" s="7">
        <v>5.1983676217118218</v>
      </c>
      <c r="G20" s="7">
        <v>5.3009766619927481</v>
      </c>
      <c r="H20" s="7">
        <v>5.1800677600865477</v>
      </c>
      <c r="I20" s="7">
        <v>5.2607927418216995</v>
      </c>
      <c r="J20" s="7">
        <v>5.2828631294111981</v>
      </c>
      <c r="K20" s="7">
        <v>5.1067453431174785</v>
      </c>
      <c r="L20" s="7">
        <v>5.1579125888872666</v>
      </c>
      <c r="M20" s="7">
        <v>5.2826838313841549</v>
      </c>
      <c r="N20" s="7">
        <v>5.1986292753183907</v>
      </c>
      <c r="O20" s="7">
        <v>5.1531416441882696</v>
      </c>
      <c r="P20" s="7">
        <v>5.2281235418862506</v>
      </c>
      <c r="Q20" s="7">
        <v>5.2499977831792721</v>
      </c>
      <c r="R20" s="7">
        <v>5.1432341111008659</v>
      </c>
      <c r="S20" s="7">
        <v>5.1949684176851969</v>
      </c>
      <c r="T20" s="12">
        <v>5.164267925018815</v>
      </c>
      <c r="U20" s="11">
        <v>4.3230395139512989</v>
      </c>
      <c r="V20" s="7">
        <v>4.0894564051715028</v>
      </c>
      <c r="W20" s="7">
        <v>4.7143346908570027</v>
      </c>
      <c r="X20" s="7">
        <v>4.4601387666731522</v>
      </c>
      <c r="Y20" s="7">
        <v>4.1430015962984728</v>
      </c>
      <c r="Z20" s="7">
        <v>4.1833540462880645</v>
      </c>
      <c r="AA20" s="7">
        <v>4.6050470827371397</v>
      </c>
      <c r="AB20" s="7">
        <v>4.0680972796919468</v>
      </c>
      <c r="AC20" s="7">
        <v>4.0718165806499202</v>
      </c>
      <c r="AD20" s="7">
        <v>4.4376901309402026</v>
      </c>
      <c r="AE20" s="7">
        <v>4.4554708101584097</v>
      </c>
      <c r="AF20" s="7">
        <v>4.5420053095700519</v>
      </c>
      <c r="AG20" s="7">
        <v>4.6765186564500434</v>
      </c>
      <c r="AH20" s="7">
        <v>4.1771684422791093</v>
      </c>
      <c r="AI20" s="7">
        <v>4.4619248522141275</v>
      </c>
      <c r="AJ20" s="7">
        <v>4.3124571517998289</v>
      </c>
      <c r="AK20" s="7">
        <v>4.5079973849809862</v>
      </c>
      <c r="AL20" s="7">
        <v>4.4779515879063885</v>
      </c>
      <c r="AM20" s="7">
        <v>4.1489189856743467</v>
      </c>
      <c r="AN20" s="7">
        <v>4.2732497692367044</v>
      </c>
      <c r="AO20" s="7">
        <v>4.6545857213590196</v>
      </c>
      <c r="AP20" s="7">
        <v>4.5365609037058157</v>
      </c>
      <c r="AQ20" s="7">
        <v>4.5928213303937309</v>
      </c>
      <c r="AR20" s="7">
        <v>4.14136942788324</v>
      </c>
      <c r="AS20" s="7">
        <v>4.2984929067290887</v>
      </c>
      <c r="AT20" s="7">
        <v>4.3875191672627896</v>
      </c>
      <c r="AU20" s="7">
        <v>4.3426933746650231</v>
      </c>
      <c r="AV20" s="7">
        <v>4.1831373683794766</v>
      </c>
      <c r="AW20" s="7">
        <v>4.5594819641193736</v>
      </c>
      <c r="AX20" s="12">
        <v>4.8560462572755423</v>
      </c>
      <c r="AY20" s="35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</row>
    <row r="21" spans="1:80" x14ac:dyDescent="0.2">
      <c r="A21" s="6" t="s">
        <v>35</v>
      </c>
      <c r="B21" s="11">
        <v>5.7150170492892753</v>
      </c>
      <c r="C21" s="7">
        <v>5.6862937892776237</v>
      </c>
      <c r="D21" s="7">
        <v>5.7326397370758109</v>
      </c>
      <c r="E21" s="7">
        <v>5.5366484166956642</v>
      </c>
      <c r="F21" s="7">
        <v>5.6329661189448075</v>
      </c>
      <c r="G21" s="7">
        <v>5.5812268267301421</v>
      </c>
      <c r="H21" s="7">
        <v>5.6749706904647361</v>
      </c>
      <c r="I21" s="7">
        <v>5.6277830033695082</v>
      </c>
      <c r="J21" s="7">
        <v>5.7173993768528426</v>
      </c>
      <c r="K21" s="7">
        <v>5.7405974932287114</v>
      </c>
      <c r="L21" s="7">
        <v>5.73893803843744</v>
      </c>
      <c r="M21" s="7">
        <v>5.6742744377239838</v>
      </c>
      <c r="N21" s="7">
        <v>5.6411356363880474</v>
      </c>
      <c r="O21" s="7">
        <v>5.6642274258379564</v>
      </c>
      <c r="P21" s="7">
        <v>5.7437264778803891</v>
      </c>
      <c r="Q21" s="7">
        <v>5.7343106220793425</v>
      </c>
      <c r="R21" s="7">
        <v>5.5310637410989667</v>
      </c>
      <c r="S21" s="7">
        <v>5.6619615847623423</v>
      </c>
      <c r="T21" s="12">
        <v>5.6595481579424005</v>
      </c>
      <c r="U21" s="11">
        <v>4.933770315291051</v>
      </c>
      <c r="V21" s="7">
        <v>5.1029893593841074</v>
      </c>
      <c r="W21" s="7">
        <v>5.1339395703628661</v>
      </c>
      <c r="X21" s="7">
        <v>4.9531995090681553</v>
      </c>
      <c r="Y21" s="7">
        <v>4.8646017698159643</v>
      </c>
      <c r="Z21" s="7">
        <v>4.8660869795644146</v>
      </c>
      <c r="AA21" s="7">
        <v>4.8647006539242232</v>
      </c>
      <c r="AB21" s="7">
        <v>4.9588155391314501</v>
      </c>
      <c r="AC21" s="7">
        <v>4.704859088813734</v>
      </c>
      <c r="AD21" s="7">
        <v>5.0732562089252902</v>
      </c>
      <c r="AE21" s="7">
        <v>5.0772686440487362</v>
      </c>
      <c r="AF21" s="7">
        <v>5.2577130894800872</v>
      </c>
      <c r="AG21" s="7">
        <v>4.9947267768031303</v>
      </c>
      <c r="AH21" s="7">
        <v>5.3249917694976867</v>
      </c>
      <c r="AI21" s="7">
        <v>4.9650694467813414</v>
      </c>
      <c r="AJ21" s="7">
        <v>5.0863650388589638</v>
      </c>
      <c r="AK21" s="7">
        <v>4.9674550482718125</v>
      </c>
      <c r="AL21" s="7">
        <v>5.030372723458588</v>
      </c>
      <c r="AM21" s="7">
        <v>4.9055926392825233</v>
      </c>
      <c r="AN21" s="7">
        <v>5.0100321270861876</v>
      </c>
      <c r="AO21" s="7">
        <v>4.8797457525563512</v>
      </c>
      <c r="AP21" s="7">
        <v>4.9291922493051601</v>
      </c>
      <c r="AQ21" s="7">
        <v>4.9855409251366503</v>
      </c>
      <c r="AR21" s="7">
        <v>4.8929539713943475</v>
      </c>
      <c r="AS21" s="7">
        <v>4.8452732890027157</v>
      </c>
      <c r="AT21" s="7">
        <v>4.9158047123110942</v>
      </c>
      <c r="AU21" s="7">
        <v>4.7844999040613283</v>
      </c>
      <c r="AV21" s="7">
        <v>4.6928416135198336</v>
      </c>
      <c r="AW21" s="7">
        <v>4.9803199855181886</v>
      </c>
      <c r="AX21" s="12">
        <v>5.0629678131566722</v>
      </c>
      <c r="AY21" s="35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</row>
    <row r="22" spans="1:80" x14ac:dyDescent="0.2">
      <c r="A22" s="6" t="s">
        <v>36</v>
      </c>
      <c r="B22" s="11">
        <v>8.2524694349305658</v>
      </c>
      <c r="C22" s="7">
        <v>8.1249385631753128</v>
      </c>
      <c r="D22" s="7">
        <v>8.1843084399768475</v>
      </c>
      <c r="E22" s="7">
        <v>8.0398427246733153</v>
      </c>
      <c r="F22" s="7">
        <v>8.1968244615894665</v>
      </c>
      <c r="G22" s="7">
        <v>8.2410353404133208</v>
      </c>
      <c r="H22" s="7">
        <v>8.2393548667737306</v>
      </c>
      <c r="I22" s="7">
        <v>8.2326778595529202</v>
      </c>
      <c r="J22" s="7">
        <v>8.2988290110873084</v>
      </c>
      <c r="K22" s="7">
        <v>8.1766561333636965</v>
      </c>
      <c r="L22" s="7">
        <v>8.1902270508138155</v>
      </c>
      <c r="M22" s="7">
        <v>8.2957959077207377</v>
      </c>
      <c r="N22" s="7">
        <v>8.2484871749416886</v>
      </c>
      <c r="O22" s="7">
        <v>8.1514199201863686</v>
      </c>
      <c r="P22" s="7">
        <v>8.1016675534212119</v>
      </c>
      <c r="Q22" s="7">
        <v>8.1957330257960557</v>
      </c>
      <c r="R22" s="7">
        <v>8.1622062501344974</v>
      </c>
      <c r="S22" s="7">
        <v>8.2790026766253106</v>
      </c>
      <c r="T22" s="12">
        <v>8.1723590004099176</v>
      </c>
      <c r="U22" s="11">
        <v>7.7410720101794857</v>
      </c>
      <c r="V22" s="7">
        <v>7.3889272270769402</v>
      </c>
      <c r="W22" s="7">
        <v>7.5926894296405365</v>
      </c>
      <c r="X22" s="7">
        <v>7.5277247894917991</v>
      </c>
      <c r="Y22" s="7">
        <v>7.5411216666247887</v>
      </c>
      <c r="Z22" s="7">
        <v>7.5168210892762346</v>
      </c>
      <c r="AA22" s="7">
        <v>7.7386247539283675</v>
      </c>
      <c r="AB22" s="7">
        <v>7.73799094592815</v>
      </c>
      <c r="AC22" s="7">
        <v>7.6608885564441218</v>
      </c>
      <c r="AD22" s="7">
        <v>7.7454798706893468</v>
      </c>
      <c r="AE22" s="7">
        <v>7.4871795365033496</v>
      </c>
      <c r="AF22" s="7">
        <v>7.532536422724478</v>
      </c>
      <c r="AG22" s="7">
        <v>7.6067670090562274</v>
      </c>
      <c r="AH22" s="7">
        <v>7.7141193931899172</v>
      </c>
      <c r="AI22" s="7">
        <v>7.4063329440468051</v>
      </c>
      <c r="AJ22" s="7">
        <v>7.5382486152064541</v>
      </c>
      <c r="AK22" s="7">
        <v>7.6489645594986531</v>
      </c>
      <c r="AL22" s="7">
        <v>7.4914963192685073</v>
      </c>
      <c r="AM22" s="7">
        <v>7.4789533273225164</v>
      </c>
      <c r="AN22" s="7">
        <v>7.7805485607826945</v>
      </c>
      <c r="AO22" s="7">
        <v>7.607530358601613</v>
      </c>
      <c r="AP22" s="7">
        <v>7.5616498431350614</v>
      </c>
      <c r="AQ22" s="7">
        <v>7.5907221027387646</v>
      </c>
      <c r="AR22" s="7">
        <v>7.4252615345615638</v>
      </c>
      <c r="AS22" s="7">
        <v>7.6510740364350571</v>
      </c>
      <c r="AT22" s="7">
        <v>7.64929194071492</v>
      </c>
      <c r="AU22" s="7">
        <v>7.6357979311788071</v>
      </c>
      <c r="AV22" s="7">
        <v>7.5787242698696051</v>
      </c>
      <c r="AW22" s="7">
        <v>7.7178137203656201</v>
      </c>
      <c r="AX22" s="12">
        <v>7.8051224501238403</v>
      </c>
      <c r="AY22" s="35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</row>
    <row r="23" spans="1:80" x14ac:dyDescent="0.2">
      <c r="A23" s="6" t="s">
        <v>37</v>
      </c>
      <c r="B23" s="11">
        <v>6.2729267126744652</v>
      </c>
      <c r="C23" s="7">
        <v>6.2581230849567584</v>
      </c>
      <c r="D23" s="7">
        <v>6.5880495433941952</v>
      </c>
      <c r="E23" s="7">
        <v>6.2820158640691863</v>
      </c>
      <c r="F23" s="7">
        <v>6.3963814113510571</v>
      </c>
      <c r="G23" s="7">
        <v>6.4427641714944581</v>
      </c>
      <c r="H23" s="7">
        <v>6.3258937509455535</v>
      </c>
      <c r="I23" s="7">
        <v>6.4190131695932875</v>
      </c>
      <c r="J23" s="7">
        <v>6.3453083210003189</v>
      </c>
      <c r="K23" s="7">
        <v>6.3179452830950877</v>
      </c>
      <c r="L23" s="7">
        <v>6.3389460715674577</v>
      </c>
      <c r="M23" s="7">
        <v>6.5398787795975597</v>
      </c>
      <c r="N23" s="7">
        <v>6.274172103348552</v>
      </c>
      <c r="O23" s="7">
        <v>6.4432751236765515</v>
      </c>
      <c r="P23" s="7">
        <v>6.4139465998594876</v>
      </c>
      <c r="Q23" s="7">
        <v>5.9732415383760156</v>
      </c>
      <c r="R23" s="7">
        <v>6.408114673599278</v>
      </c>
      <c r="S23" s="7">
        <v>6.4995347752998569</v>
      </c>
      <c r="T23" s="12">
        <v>6.3640836827522369</v>
      </c>
      <c r="U23" s="11">
        <v>5.7062985557884227</v>
      </c>
      <c r="V23" s="7">
        <v>5.4086479223295214</v>
      </c>
      <c r="W23" s="7">
        <v>5.8009976111808346</v>
      </c>
      <c r="X23" s="7">
        <v>5.6715684811531952</v>
      </c>
      <c r="Y23" s="7">
        <v>5.2661884086067987</v>
      </c>
      <c r="Z23" s="7">
        <v>5.2429730138096495</v>
      </c>
      <c r="AA23" s="7">
        <v>5.6369244214010967</v>
      </c>
      <c r="AB23" s="7">
        <v>5.4744805585322949</v>
      </c>
      <c r="AC23" s="7">
        <v>5.5008062969568963</v>
      </c>
      <c r="AD23" s="7">
        <v>5.784168551043579</v>
      </c>
      <c r="AE23" s="7">
        <v>5.7028595161815492</v>
      </c>
      <c r="AF23" s="7">
        <v>5.6486473876530114</v>
      </c>
      <c r="AG23" s="7">
        <v>5.7683333762757769</v>
      </c>
      <c r="AH23" s="7">
        <v>5.5982465149743721</v>
      </c>
      <c r="AI23" s="7">
        <v>5.6148741487998732</v>
      </c>
      <c r="AJ23" s="7">
        <v>5.3907798141687513</v>
      </c>
      <c r="AK23" s="7">
        <v>5.4304167433285055</v>
      </c>
      <c r="AL23" s="7">
        <v>5.2980717346743917</v>
      </c>
      <c r="AM23" s="7">
        <v>5.2828914882839788</v>
      </c>
      <c r="AN23" s="7">
        <v>5.3403902647477191</v>
      </c>
      <c r="AO23" s="7">
        <v>5.6402287277421816</v>
      </c>
      <c r="AP23" s="7">
        <v>5.6636111084511072</v>
      </c>
      <c r="AQ23" s="7">
        <v>5.5433922507706264</v>
      </c>
      <c r="AR23" s="7">
        <v>5.5078908852714594</v>
      </c>
      <c r="AS23" s="7">
        <v>5.2621141696799683</v>
      </c>
      <c r="AT23" s="7">
        <v>5.5952205639876018</v>
      </c>
      <c r="AU23" s="7">
        <v>5.482348610580182</v>
      </c>
      <c r="AV23" s="7">
        <v>5.2496170255244516</v>
      </c>
      <c r="AW23" s="7">
        <v>5.5217211154112871</v>
      </c>
      <c r="AX23" s="12">
        <v>5.5428030212464359</v>
      </c>
      <c r="AY23" s="35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</row>
    <row r="24" spans="1:80" x14ac:dyDescent="0.2">
      <c r="A24" s="6" t="s">
        <v>38</v>
      </c>
      <c r="B24" s="11">
        <v>6.5438460320181475</v>
      </c>
      <c r="C24" s="7">
        <v>6.6759171308429766</v>
      </c>
      <c r="D24" s="7">
        <v>6.6681468729170872</v>
      </c>
      <c r="E24" s="7">
        <v>6.4945029896645812</v>
      </c>
      <c r="F24" s="7">
        <v>6.6983055814266521</v>
      </c>
      <c r="G24" s="7">
        <v>6.6844502576472591</v>
      </c>
      <c r="H24" s="7">
        <v>6.6429090324489879</v>
      </c>
      <c r="I24" s="7">
        <v>6.6023929637456789</v>
      </c>
      <c r="J24" s="7">
        <v>6.6282050120699383</v>
      </c>
      <c r="K24" s="7">
        <v>6.7439436475091847</v>
      </c>
      <c r="L24" s="7">
        <v>6.7094858005745852</v>
      </c>
      <c r="M24" s="7">
        <v>6.6801050229005687</v>
      </c>
      <c r="N24" s="7">
        <v>6.6137503377945643</v>
      </c>
      <c r="O24" s="7">
        <v>6.7763446706514792</v>
      </c>
      <c r="P24" s="7">
        <v>6.6750340305172227</v>
      </c>
      <c r="Q24" s="7">
        <v>6.4625271481050417</v>
      </c>
      <c r="R24" s="7">
        <v>6.518808116856869</v>
      </c>
      <c r="S24" s="7">
        <v>6.4892731910949761</v>
      </c>
      <c r="T24" s="12">
        <v>6.6736496008197781</v>
      </c>
      <c r="U24" s="11">
        <v>6.29782025376874</v>
      </c>
      <c r="V24" s="7">
        <v>6.1424856276442084</v>
      </c>
      <c r="W24" s="7">
        <v>6.2588358890719578</v>
      </c>
      <c r="X24" s="7">
        <v>6.2226057778850548</v>
      </c>
      <c r="Y24" s="7">
        <v>5.9828940903266714</v>
      </c>
      <c r="Z24" s="7">
        <v>5.9287004482593115</v>
      </c>
      <c r="AA24" s="7">
        <v>6.2244675944709709</v>
      </c>
      <c r="AB24" s="7">
        <v>5.9187399850102267</v>
      </c>
      <c r="AC24" s="7">
        <v>5.9278419204367454</v>
      </c>
      <c r="AD24" s="7">
        <v>6.2532571874357288</v>
      </c>
      <c r="AE24" s="7">
        <v>6.1880137753227986</v>
      </c>
      <c r="AF24" s="7">
        <v>6.2126008702001476</v>
      </c>
      <c r="AG24" s="7">
        <v>6.2236240324703962</v>
      </c>
      <c r="AH24" s="7">
        <v>6.2312979063842899</v>
      </c>
      <c r="AI24" s="7">
        <v>6.2504454380789047</v>
      </c>
      <c r="AJ24" s="7">
        <v>6.0789708718428566</v>
      </c>
      <c r="AK24" s="7">
        <v>6.295075580112206</v>
      </c>
      <c r="AL24" s="7">
        <v>6.037141308185511</v>
      </c>
      <c r="AM24" s="7">
        <v>6.22921112285636</v>
      </c>
      <c r="AN24" s="7">
        <v>6.2227288699543299</v>
      </c>
      <c r="AO24" s="7">
        <v>6.2110220331408463</v>
      </c>
      <c r="AP24" s="7">
        <v>6.2037354514182272</v>
      </c>
      <c r="AQ24" s="7">
        <v>6.2397184922289073</v>
      </c>
      <c r="AR24" s="7">
        <v>6.1431856769987281</v>
      </c>
      <c r="AS24" s="7">
        <v>5.9320321962474836</v>
      </c>
      <c r="AT24" s="7">
        <v>6.1021182735962016</v>
      </c>
      <c r="AU24" s="7">
        <v>6.0353507331656635</v>
      </c>
      <c r="AV24" s="7">
        <v>5.9087876169676594</v>
      </c>
      <c r="AW24" s="7">
        <v>6.0929271988604699</v>
      </c>
      <c r="AX24" s="12">
        <v>6.1991929659379936</v>
      </c>
      <c r="AY24" s="35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</row>
    <row r="25" spans="1:80" x14ac:dyDescent="0.2">
      <c r="A25" s="6" t="s">
        <v>39</v>
      </c>
      <c r="B25" s="11">
        <v>5.9157829278437388</v>
      </c>
      <c r="C25" s="7">
        <v>5.9190202277442001</v>
      </c>
      <c r="D25" s="7">
        <v>5.874308913602956</v>
      </c>
      <c r="E25" s="7">
        <v>5.8440179264518042</v>
      </c>
      <c r="F25" s="7">
        <v>5.8572596964461381</v>
      </c>
      <c r="G25" s="7">
        <v>5.7591494076959302</v>
      </c>
      <c r="H25" s="7">
        <v>5.8932216888870599</v>
      </c>
      <c r="I25" s="7">
        <v>5.8441247944832941</v>
      </c>
      <c r="J25" s="7">
        <v>5.8464917278935093</v>
      </c>
      <c r="K25" s="7">
        <v>5.9224527073492084</v>
      </c>
      <c r="L25" s="7">
        <v>5.8802592292004165</v>
      </c>
      <c r="M25" s="7">
        <v>5.8886569329750014</v>
      </c>
      <c r="N25" s="7">
        <v>5.9227154289607675</v>
      </c>
      <c r="O25" s="7">
        <v>5.8382849255064437</v>
      </c>
      <c r="P25" s="7">
        <v>5.8936431158280609</v>
      </c>
      <c r="Q25" s="7">
        <v>5.857078302452333</v>
      </c>
      <c r="R25" s="7">
        <v>5.7408662616587973</v>
      </c>
      <c r="S25" s="7">
        <v>5.9205958620353885</v>
      </c>
      <c r="T25" s="12">
        <v>5.8213307572311335</v>
      </c>
      <c r="U25" s="11">
        <v>5.3818258531920069</v>
      </c>
      <c r="V25" s="7">
        <v>5.6073266741728345</v>
      </c>
      <c r="W25" s="7">
        <v>5.3839441956078344</v>
      </c>
      <c r="X25" s="7">
        <v>5.3132974750674045</v>
      </c>
      <c r="Y25" s="7">
        <v>5.2619086718008674</v>
      </c>
      <c r="Z25" s="7">
        <v>5.159538595143955</v>
      </c>
      <c r="AA25" s="7">
        <v>5.3909649093068479</v>
      </c>
      <c r="AB25" s="7">
        <v>5.1340896447560169</v>
      </c>
      <c r="AC25" s="7">
        <v>5.273549816213901</v>
      </c>
      <c r="AD25" s="7">
        <v>5.3913176927820583</v>
      </c>
      <c r="AE25" s="7">
        <v>5.3022811195392494</v>
      </c>
      <c r="AF25" s="7">
        <v>5.3432892615760732</v>
      </c>
      <c r="AG25" s="7">
        <v>5.3805308366617357</v>
      </c>
      <c r="AH25" s="7">
        <v>5.337269351193286</v>
      </c>
      <c r="AI25" s="7">
        <v>5.3448655183883753</v>
      </c>
      <c r="AJ25" s="7">
        <v>5.2583717193034154</v>
      </c>
      <c r="AK25" s="7">
        <v>5.2796240284455811</v>
      </c>
      <c r="AL25" s="7">
        <v>5.2771213465961857</v>
      </c>
      <c r="AM25" s="7">
        <v>5.2871031771137798</v>
      </c>
      <c r="AN25" s="7">
        <v>5.279939363985612</v>
      </c>
      <c r="AO25" s="7">
        <v>5.2526425917847606</v>
      </c>
      <c r="AP25" s="7">
        <v>5.2958713219642011</v>
      </c>
      <c r="AQ25" s="7">
        <v>5.3111484436818381</v>
      </c>
      <c r="AR25" s="7">
        <v>5.3110049226140088</v>
      </c>
      <c r="AS25" s="7">
        <v>5.2372560354212787</v>
      </c>
      <c r="AT25" s="7">
        <v>5.2007455777295384</v>
      </c>
      <c r="AU25" s="7">
        <v>5.278104686185312</v>
      </c>
      <c r="AV25" s="7">
        <v>5.2285642174438438</v>
      </c>
      <c r="AW25" s="7">
        <v>5.3129656630799618</v>
      </c>
      <c r="AX25" s="12">
        <v>5.2816008624660231</v>
      </c>
      <c r="AY25" s="35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</row>
    <row r="26" spans="1:80" x14ac:dyDescent="0.2">
      <c r="A26" s="6" t="s">
        <v>40</v>
      </c>
      <c r="B26" s="11">
        <v>7.7680511384870821</v>
      </c>
      <c r="C26" s="7">
        <v>7.8347721158483941</v>
      </c>
      <c r="D26" s="7">
        <v>7.9621716831831248</v>
      </c>
      <c r="E26" s="7">
        <v>7.7335352605778516</v>
      </c>
      <c r="F26" s="7">
        <v>7.9400487184476409</v>
      </c>
      <c r="G26" s="7">
        <v>7.9744770902687403</v>
      </c>
      <c r="H26" s="7">
        <v>7.9497167845394445</v>
      </c>
      <c r="I26" s="7">
        <v>7.8939452385612734</v>
      </c>
      <c r="J26" s="7">
        <v>7.8656085881391435</v>
      </c>
      <c r="K26" s="7">
        <v>8.0358808148467791</v>
      </c>
      <c r="L26" s="7">
        <v>7.9946924168361342</v>
      </c>
      <c r="M26" s="7">
        <v>7.9369462507849065</v>
      </c>
      <c r="N26" s="7">
        <v>7.8589984491313905</v>
      </c>
      <c r="O26" s="7">
        <v>7.9794810945080847</v>
      </c>
      <c r="P26" s="7">
        <v>7.928164602086766</v>
      </c>
      <c r="Q26" s="7">
        <v>7.6190431220718979</v>
      </c>
      <c r="R26" s="7">
        <v>7.8004169061127167</v>
      </c>
      <c r="S26" s="7">
        <v>7.7952004032969331</v>
      </c>
      <c r="T26" s="12">
        <v>7.9844913176071364</v>
      </c>
      <c r="U26" s="11">
        <v>7.4662979092608124</v>
      </c>
      <c r="V26" s="7">
        <v>7.103778468128823</v>
      </c>
      <c r="W26" s="7">
        <v>7.3396272514571379</v>
      </c>
      <c r="X26" s="7">
        <v>7.3618969275417872</v>
      </c>
      <c r="Y26" s="7">
        <v>7.0481514838804626</v>
      </c>
      <c r="Z26" s="7">
        <v>7.1117707703181754</v>
      </c>
      <c r="AA26" s="7">
        <v>7.4488581148196706</v>
      </c>
      <c r="AB26" s="7">
        <v>7.0716196886621683</v>
      </c>
      <c r="AC26" s="7">
        <v>7.0817358487926194</v>
      </c>
      <c r="AD26" s="7">
        <v>7.4522309113369776</v>
      </c>
      <c r="AE26" s="7">
        <v>7.4023158694582571</v>
      </c>
      <c r="AF26" s="7">
        <v>7.3774134949190167</v>
      </c>
      <c r="AG26" s="7">
        <v>7.4140372211492895</v>
      </c>
      <c r="AH26" s="7">
        <v>7.4539887551346933</v>
      </c>
      <c r="AI26" s="7">
        <v>7.4697969510455611</v>
      </c>
      <c r="AJ26" s="7">
        <v>7.193731218832875</v>
      </c>
      <c r="AK26" s="7">
        <v>7.4307256969514093</v>
      </c>
      <c r="AL26" s="7">
        <v>7.1757672851082619</v>
      </c>
      <c r="AM26" s="7">
        <v>7.3216890759165008</v>
      </c>
      <c r="AN26" s="7">
        <v>7.2863228444108827</v>
      </c>
      <c r="AO26" s="7">
        <v>7.3567858320605595</v>
      </c>
      <c r="AP26" s="7">
        <v>7.3944619119618222</v>
      </c>
      <c r="AQ26" s="7">
        <v>7.4131016277442709</v>
      </c>
      <c r="AR26" s="7">
        <v>7.3201932910645686</v>
      </c>
      <c r="AS26" s="7">
        <v>7.1052812545240762</v>
      </c>
      <c r="AT26" s="7">
        <v>7.2401950310252792</v>
      </c>
      <c r="AU26" s="7">
        <v>7.1992686068721481</v>
      </c>
      <c r="AV26" s="7">
        <v>7.0332654772683343</v>
      </c>
      <c r="AW26" s="7">
        <v>7.191129964191239</v>
      </c>
      <c r="AX26" s="12">
        <v>7.2889342961308294</v>
      </c>
      <c r="AY26" s="35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</row>
    <row r="27" spans="1:80" x14ac:dyDescent="0.2">
      <c r="A27" s="6" t="s">
        <v>41</v>
      </c>
      <c r="B27" s="11">
        <v>6.3383597768103446</v>
      </c>
      <c r="C27" s="7">
        <v>6.1739774765796476</v>
      </c>
      <c r="D27" s="7">
        <v>6.4924966670399371</v>
      </c>
      <c r="E27" s="7">
        <v>6.3242692558857758</v>
      </c>
      <c r="F27" s="7">
        <v>6.4955069480349872</v>
      </c>
      <c r="G27" s="7">
        <v>6.3784534357889857</v>
      </c>
      <c r="H27" s="7">
        <v>6.382203878812815</v>
      </c>
      <c r="I27" s="7">
        <v>6.4282745053108306</v>
      </c>
      <c r="J27" s="7">
        <v>6.2881560808394106</v>
      </c>
      <c r="K27" s="7">
        <v>6.3627929689245875</v>
      </c>
      <c r="L27" s="7">
        <v>6.2844901058735907</v>
      </c>
      <c r="M27" s="7">
        <v>6.3933784370147109</v>
      </c>
      <c r="N27" s="7">
        <v>6.4912690752607336</v>
      </c>
      <c r="O27" s="7">
        <v>6.3611242451497132</v>
      </c>
      <c r="P27" s="7">
        <v>6.3636430747413613</v>
      </c>
      <c r="Q27" s="7">
        <v>6.1847937173475414</v>
      </c>
      <c r="R27" s="7">
        <v>6.579770841547913</v>
      </c>
      <c r="S27" s="7">
        <v>6.1844288632888018</v>
      </c>
      <c r="T27" s="12">
        <v>6.4369778458866822</v>
      </c>
      <c r="U27" s="11">
        <v>5.7969195904539097</v>
      </c>
      <c r="V27" s="7">
        <v>6.0601983332983735</v>
      </c>
      <c r="W27" s="7">
        <v>5.8124148385071601</v>
      </c>
      <c r="X27" s="7">
        <v>5.8972950405768305</v>
      </c>
      <c r="Y27" s="7">
        <v>5.7047744065106079</v>
      </c>
      <c r="Z27" s="7">
        <v>5.9210879532921616</v>
      </c>
      <c r="AA27" s="7">
        <v>5.8488680534160435</v>
      </c>
      <c r="AB27" s="7">
        <v>5.6237413027574608</v>
      </c>
      <c r="AC27" s="7">
        <v>5.7460993642866098</v>
      </c>
      <c r="AD27" s="7">
        <v>5.8466663546958983</v>
      </c>
      <c r="AE27" s="7">
        <v>5.8020638806476201</v>
      </c>
      <c r="AF27" s="7">
        <v>5.9482735417001447</v>
      </c>
      <c r="AG27" s="7">
        <v>5.9554658698831471</v>
      </c>
      <c r="AH27" s="7">
        <v>6.0242610811144592</v>
      </c>
      <c r="AI27" s="7">
        <v>5.8093364638599372</v>
      </c>
      <c r="AJ27" s="7">
        <v>5.9185933162303632</v>
      </c>
      <c r="AK27" s="7">
        <v>5.8385259301829091</v>
      </c>
      <c r="AL27" s="7">
        <v>5.6714771301763145</v>
      </c>
      <c r="AM27" s="7">
        <v>5.8940434031875544</v>
      </c>
      <c r="AN27" s="7">
        <v>5.7390376661721199</v>
      </c>
      <c r="AO27" s="7">
        <v>5.7607706056822261</v>
      </c>
      <c r="AP27" s="7">
        <v>5.8737247002782302</v>
      </c>
      <c r="AQ27" s="7">
        <v>5.7614550589658595</v>
      </c>
      <c r="AR27" s="7">
        <v>5.8529701070657154</v>
      </c>
      <c r="AS27" s="7">
        <v>5.6121411427811534</v>
      </c>
      <c r="AT27" s="7">
        <v>5.7890335983327734</v>
      </c>
      <c r="AU27" s="7">
        <v>5.8828599625530353</v>
      </c>
      <c r="AV27" s="7">
        <v>5.639367500052237</v>
      </c>
      <c r="AW27" s="7">
        <v>5.9182420497184225</v>
      </c>
      <c r="AX27" s="12">
        <v>5.7694929857280206</v>
      </c>
      <c r="AY27" s="35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</row>
    <row r="28" spans="1:80" x14ac:dyDescent="0.2">
      <c r="A28" s="6" t="s">
        <v>42</v>
      </c>
      <c r="B28" s="11">
        <v>6.8385995581603609</v>
      </c>
      <c r="C28" s="7">
        <v>6.6837164122559463</v>
      </c>
      <c r="D28" s="7">
        <v>6.9924447092367066</v>
      </c>
      <c r="E28" s="7">
        <v>6.8205180846009315</v>
      </c>
      <c r="F28" s="7">
        <v>6.8512492863041086</v>
      </c>
      <c r="G28" s="7">
        <v>6.9352236778144603</v>
      </c>
      <c r="H28" s="7">
        <v>6.766057022852034</v>
      </c>
      <c r="I28" s="7">
        <v>7.0053572779671214</v>
      </c>
      <c r="J28" s="7">
        <v>6.9240419612965276</v>
      </c>
      <c r="K28" s="7">
        <v>6.7362204761548128</v>
      </c>
      <c r="L28" s="7">
        <v>6.9849218787897946</v>
      </c>
      <c r="M28" s="7">
        <v>6.9414931658682271</v>
      </c>
      <c r="N28" s="7">
        <v>6.7423001780771417</v>
      </c>
      <c r="O28" s="7">
        <v>6.9271652801136767</v>
      </c>
      <c r="P28" s="7">
        <v>6.837617901247512</v>
      </c>
      <c r="Q28" s="7">
        <v>6.8650488528422615</v>
      </c>
      <c r="R28" s="7">
        <v>6.8989278519016439</v>
      </c>
      <c r="S28" s="7">
        <v>6.6815321623218562</v>
      </c>
      <c r="T28" s="12">
        <v>6.957918987802139</v>
      </c>
      <c r="U28" s="11">
        <v>6.3617552579969354</v>
      </c>
      <c r="V28" s="7">
        <v>6.4445939555166696</v>
      </c>
      <c r="W28" s="7">
        <v>6.5187549966215075</v>
      </c>
      <c r="X28" s="7">
        <v>6.3696467374881784</v>
      </c>
      <c r="Y28" s="7">
        <v>6.2592958511429773</v>
      </c>
      <c r="Z28" s="7">
        <v>6.2752291007216892</v>
      </c>
      <c r="AA28" s="7">
        <v>6.2693080534214172</v>
      </c>
      <c r="AB28" s="7">
        <v>6.454304548026597</v>
      </c>
      <c r="AC28" s="7">
        <v>6.2228776543940478</v>
      </c>
      <c r="AD28" s="7">
        <v>6.4145753301584412</v>
      </c>
      <c r="AE28" s="7">
        <v>6.5808875977931685</v>
      </c>
      <c r="AF28" s="7">
        <v>6.4572725284644799</v>
      </c>
      <c r="AG28" s="7">
        <v>6.4569875481571906</v>
      </c>
      <c r="AH28" s="7">
        <v>6.4885996173945131</v>
      </c>
      <c r="AI28" s="7">
        <v>6.4736800014677076</v>
      </c>
      <c r="AJ28" s="7">
        <v>6.4784984827520873</v>
      </c>
      <c r="AK28" s="7">
        <v>6.4521452848860177</v>
      </c>
      <c r="AL28" s="7">
        <v>6.4212439866466395</v>
      </c>
      <c r="AM28" s="7">
        <v>6.3903522043126681</v>
      </c>
      <c r="AN28" s="7">
        <v>6.3787909479234521</v>
      </c>
      <c r="AO28" s="7">
        <v>6.2977390749144897</v>
      </c>
      <c r="AP28" s="7">
        <v>6.2971221626714859</v>
      </c>
      <c r="AQ28" s="7">
        <v>6.4329480439180795</v>
      </c>
      <c r="AR28" s="7">
        <v>6.2652866707589139</v>
      </c>
      <c r="AS28" s="7">
        <v>6.4596520478677402</v>
      </c>
      <c r="AT28" s="7">
        <v>6.3703671583277828</v>
      </c>
      <c r="AU28" s="7">
        <v>6.2896727363069465</v>
      </c>
      <c r="AV28" s="7">
        <v>6.1872223544114018</v>
      </c>
      <c r="AW28" s="7">
        <v>6.2699636105255721</v>
      </c>
      <c r="AX28" s="12">
        <v>6.4541154624227648</v>
      </c>
      <c r="AY28" s="35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</row>
    <row r="29" spans="1:80" x14ac:dyDescent="0.2">
      <c r="A29" s="6" t="s">
        <v>43</v>
      </c>
      <c r="B29" s="11">
        <v>5.6890090937817801</v>
      </c>
      <c r="C29" s="7">
        <v>5.98294173626544</v>
      </c>
      <c r="D29" s="7">
        <v>6.2177436866873075</v>
      </c>
      <c r="E29" s="7">
        <v>6.1366731845286742</v>
      </c>
      <c r="F29" s="7">
        <v>6.128239785400468</v>
      </c>
      <c r="G29" s="7">
        <v>5.8160827523924103</v>
      </c>
      <c r="H29" s="7">
        <v>6.2443386432737178</v>
      </c>
      <c r="I29" s="7">
        <v>5.8777292739632818</v>
      </c>
      <c r="J29" s="7">
        <v>6.2210779913337175</v>
      </c>
      <c r="K29" s="7">
        <v>6.1409835641761754</v>
      </c>
      <c r="L29" s="7">
        <v>6.2492927652080121</v>
      </c>
      <c r="M29" s="7">
        <v>6.3036860220383097</v>
      </c>
      <c r="N29" s="7">
        <v>5.7627841992737814</v>
      </c>
      <c r="O29" s="7">
        <v>6.0317456747273637</v>
      </c>
      <c r="P29" s="7">
        <v>6.348582377590998</v>
      </c>
      <c r="Q29" s="7">
        <v>5.4255099996233698</v>
      </c>
      <c r="R29" s="7">
        <v>6.0364222729721693</v>
      </c>
      <c r="S29" s="7">
        <v>5.9082509113970136</v>
      </c>
      <c r="T29" s="12">
        <v>6.2438550531192254</v>
      </c>
      <c r="U29" s="11">
        <v>5.3207826047440347</v>
      </c>
      <c r="V29" s="7">
        <v>5.2078860338385455</v>
      </c>
      <c r="W29" s="7">
        <v>5.2861141126070104</v>
      </c>
      <c r="X29" s="7">
        <v>5.1104086471625303</v>
      </c>
      <c r="Y29" s="7">
        <v>5.0686863868427521</v>
      </c>
      <c r="Z29" s="7">
        <v>5.0169934825442102</v>
      </c>
      <c r="AA29" s="7">
        <v>5.1961432242650689</v>
      </c>
      <c r="AB29" s="7">
        <v>5.1847223638444051</v>
      </c>
      <c r="AC29" s="7">
        <v>5.180590611647963</v>
      </c>
      <c r="AD29" s="7">
        <v>5.2839695723458986</v>
      </c>
      <c r="AE29" s="7">
        <v>5.2719454748351575</v>
      </c>
      <c r="AF29" s="7">
        <v>5.2466758187551648</v>
      </c>
      <c r="AG29" s="7">
        <v>5.2725049347930018</v>
      </c>
      <c r="AH29" s="7">
        <v>5.2713138357467244</v>
      </c>
      <c r="AI29" s="7">
        <v>5.3006074395301157</v>
      </c>
      <c r="AJ29" s="7">
        <v>5.2808186754217399</v>
      </c>
      <c r="AK29" s="7">
        <v>5.3307095857963889</v>
      </c>
      <c r="AL29" s="7">
        <v>5.2777868385063602</v>
      </c>
      <c r="AM29" s="7">
        <v>5.3317903999789644</v>
      </c>
      <c r="AN29" s="7">
        <v>5.3443161883842585</v>
      </c>
      <c r="AO29" s="7">
        <v>5.2396105731284042</v>
      </c>
      <c r="AP29" s="7">
        <v>4.9924392714153276</v>
      </c>
      <c r="AQ29" s="7">
        <v>5.1825991737493631</v>
      </c>
      <c r="AR29" s="7">
        <v>5.0782082976431644</v>
      </c>
      <c r="AS29" s="7">
        <v>5.0817458905996178</v>
      </c>
      <c r="AT29" s="7">
        <v>5.0806531975550966</v>
      </c>
      <c r="AU29" s="7">
        <v>5.175881869102863</v>
      </c>
      <c r="AV29" s="7">
        <v>5.2172949764581533</v>
      </c>
      <c r="AW29" s="7">
        <v>5.1692555304830172</v>
      </c>
      <c r="AX29" s="12">
        <v>5.1623557929039983</v>
      </c>
      <c r="AY29" s="35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</row>
    <row r="30" spans="1:80" x14ac:dyDescent="0.2">
      <c r="A30" s="6" t="s">
        <v>44</v>
      </c>
      <c r="B30" s="11">
        <v>5.7838201435121421</v>
      </c>
      <c r="C30" s="7">
        <v>5.5465467592662439</v>
      </c>
      <c r="D30" s="7">
        <v>5.459397456450783</v>
      </c>
      <c r="E30" s="7">
        <v>5.8398178542178156</v>
      </c>
      <c r="F30" s="7">
        <v>5.4251529265225749</v>
      </c>
      <c r="G30" s="7">
        <v>5.9115178877506382</v>
      </c>
      <c r="H30" s="7">
        <v>5.4596067048248775</v>
      </c>
      <c r="I30" s="7">
        <v>5.6016932176942182</v>
      </c>
      <c r="J30" s="7">
        <v>5.6204967382350182</v>
      </c>
      <c r="K30" s="7">
        <v>5.4089147801916821</v>
      </c>
      <c r="L30" s="7">
        <v>5.577539364785979</v>
      </c>
      <c r="M30" s="7">
        <v>5.4267804488177145</v>
      </c>
      <c r="N30" s="7">
        <v>5.8250844614830575</v>
      </c>
      <c r="O30" s="7">
        <v>5.8780748318145246</v>
      </c>
      <c r="P30" s="7">
        <v>5.432208592081718</v>
      </c>
      <c r="Q30" s="7">
        <v>5.5289126873863133</v>
      </c>
      <c r="R30" s="7">
        <v>5.5879071481165559</v>
      </c>
      <c r="S30" s="7">
        <v>5.6139903722160422</v>
      </c>
      <c r="T30" s="12">
        <v>5.5779095996210657</v>
      </c>
      <c r="U30" s="11">
        <v>4.8010330234712155</v>
      </c>
      <c r="V30" s="7">
        <v>4.8877680099278278</v>
      </c>
      <c r="W30" s="7">
        <v>5.2556129968377361</v>
      </c>
      <c r="X30" s="7">
        <v>4.8044251238219475</v>
      </c>
      <c r="Y30" s="7">
        <v>4.7761478216015352</v>
      </c>
      <c r="Z30" s="7">
        <v>4.9127572866820399</v>
      </c>
      <c r="AA30" s="7">
        <v>4.9796495730578059</v>
      </c>
      <c r="AB30" s="7">
        <v>5.1458450416097739</v>
      </c>
      <c r="AC30" s="7">
        <v>4.9918687678833873</v>
      </c>
      <c r="AD30" s="7">
        <v>4.8628668663575896</v>
      </c>
      <c r="AE30" s="7">
        <v>5.1934832310352244</v>
      </c>
      <c r="AF30" s="7">
        <v>5.0437597213295193</v>
      </c>
      <c r="AG30" s="7">
        <v>5.1179720892443452</v>
      </c>
      <c r="AH30" s="7">
        <v>5.3420050175945857</v>
      </c>
      <c r="AI30" s="7">
        <v>5.0175460507047154</v>
      </c>
      <c r="AJ30" s="7">
        <v>5.0821548072422278</v>
      </c>
      <c r="AK30" s="7">
        <v>4.8440383440845487</v>
      </c>
      <c r="AL30" s="7">
        <v>4.8072378418138983</v>
      </c>
      <c r="AM30" s="7">
        <v>5.1427633323946269</v>
      </c>
      <c r="AN30" s="7">
        <v>5.1858198109804876</v>
      </c>
      <c r="AO30" s="7">
        <v>4.8651474504484815</v>
      </c>
      <c r="AP30" s="7">
        <v>4.828727142236569</v>
      </c>
      <c r="AQ30" s="7">
        <v>5.1945010625348482</v>
      </c>
      <c r="AR30" s="7">
        <v>4.4986872821702981</v>
      </c>
      <c r="AS30" s="7">
        <v>4.6363793527976602</v>
      </c>
      <c r="AT30" s="7">
        <v>4.5227541178376676</v>
      </c>
      <c r="AU30" s="7">
        <v>4.4435629925918629</v>
      </c>
      <c r="AV30" s="7">
        <v>5.1177177442244748</v>
      </c>
      <c r="AW30" s="7">
        <v>4.8460285712422291</v>
      </c>
      <c r="AX30" s="12">
        <v>5.0031302320906068</v>
      </c>
      <c r="AY30" s="35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</row>
    <row r="31" spans="1:80" x14ac:dyDescent="0.2">
      <c r="A31" s="6" t="s">
        <v>45</v>
      </c>
      <c r="B31" s="11">
        <v>6.5341450753747932</v>
      </c>
      <c r="C31" s="7">
        <v>6.6817725448354679</v>
      </c>
      <c r="D31" s="7">
        <v>6.6753636031029027</v>
      </c>
      <c r="E31" s="7">
        <v>6.4755924961839328</v>
      </c>
      <c r="F31" s="7">
        <v>6.7078408855164975</v>
      </c>
      <c r="G31" s="7">
        <v>6.6670555565120502</v>
      </c>
      <c r="H31" s="7">
        <v>6.6493542113497259</v>
      </c>
      <c r="I31" s="7">
        <v>6.5795287276374292</v>
      </c>
      <c r="J31" s="7">
        <v>6.6341186869913908</v>
      </c>
      <c r="K31" s="7">
        <v>6.7492973574053687</v>
      </c>
      <c r="L31" s="7">
        <v>6.7181869651823467</v>
      </c>
      <c r="M31" s="7">
        <v>6.6825360400796434</v>
      </c>
      <c r="N31" s="7">
        <v>6.6308278091165631</v>
      </c>
      <c r="O31" s="7">
        <v>6.765476969153271</v>
      </c>
      <c r="P31" s="7">
        <v>6.7070315990894365</v>
      </c>
      <c r="Q31" s="7">
        <v>6.4379013857381739</v>
      </c>
      <c r="R31" s="7">
        <v>6.5089100743217045</v>
      </c>
      <c r="S31" s="7">
        <v>6.473912238882348</v>
      </c>
      <c r="T31" s="12">
        <v>6.6744369442684519</v>
      </c>
      <c r="U31" s="11">
        <v>6.3609579135170371</v>
      </c>
      <c r="V31" s="7">
        <v>6.2481192309755711</v>
      </c>
      <c r="W31" s="7">
        <v>6.3679572176907415</v>
      </c>
      <c r="X31" s="7">
        <v>6.2905336860431316</v>
      </c>
      <c r="Y31" s="7">
        <v>6.0881466537590079</v>
      </c>
      <c r="Z31" s="7">
        <v>6.036126512442034</v>
      </c>
      <c r="AA31" s="7">
        <v>6.3390296096433936</v>
      </c>
      <c r="AB31" s="7">
        <v>6.0421974069591977</v>
      </c>
      <c r="AC31" s="7">
        <v>6.0324175630844286</v>
      </c>
      <c r="AD31" s="7">
        <v>6.3466355414920823</v>
      </c>
      <c r="AE31" s="7">
        <v>6.2800584589558879</v>
      </c>
      <c r="AF31" s="7">
        <v>6.2975728374461504</v>
      </c>
      <c r="AG31" s="7">
        <v>6.3247232312956916</v>
      </c>
      <c r="AH31" s="7">
        <v>6.3233889110683181</v>
      </c>
      <c r="AI31" s="7">
        <v>6.3044656904680689</v>
      </c>
      <c r="AJ31" s="7">
        <v>6.1900881697169172</v>
      </c>
      <c r="AK31" s="7">
        <v>6.353219486935302</v>
      </c>
      <c r="AL31" s="7">
        <v>6.1660786628313788</v>
      </c>
      <c r="AM31" s="7">
        <v>6.2684459309630443</v>
      </c>
      <c r="AN31" s="7">
        <v>6.2893598404313087</v>
      </c>
      <c r="AO31" s="7">
        <v>6.2514100457455815</v>
      </c>
      <c r="AP31" s="7">
        <v>6.3071498599662856</v>
      </c>
      <c r="AQ31" s="7">
        <v>6.3149060483152963</v>
      </c>
      <c r="AR31" s="7">
        <v>6.2326082541323107</v>
      </c>
      <c r="AS31" s="7">
        <v>6.0114412443212135</v>
      </c>
      <c r="AT31" s="7">
        <v>6.2183881158089269</v>
      </c>
      <c r="AU31" s="7">
        <v>6.1864880443203756</v>
      </c>
      <c r="AV31" s="7">
        <v>6.0228236481524329</v>
      </c>
      <c r="AW31" s="7">
        <v>6.1714882318850179</v>
      </c>
      <c r="AX31" s="12">
        <v>6.2687161499468154</v>
      </c>
      <c r="AY31" s="35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</row>
    <row r="32" spans="1:80" x14ac:dyDescent="0.2">
      <c r="A32" s="6" t="s">
        <v>46</v>
      </c>
      <c r="B32" s="11">
        <v>5.8810677840241237</v>
      </c>
      <c r="C32" s="7">
        <v>6.7029693665951386</v>
      </c>
      <c r="D32" s="7">
        <v>6.6702943207749739</v>
      </c>
      <c r="E32" s="7">
        <v>5.9076656322259486</v>
      </c>
      <c r="F32" s="7">
        <v>7.9470611317748867</v>
      </c>
      <c r="G32" s="7">
        <v>5.9327351174851124</v>
      </c>
      <c r="H32" s="7">
        <v>6.7775209599635735</v>
      </c>
      <c r="I32" s="7">
        <v>5.8232367684008839</v>
      </c>
      <c r="J32" s="7">
        <v>6.0262217765328554</v>
      </c>
      <c r="K32" s="7">
        <v>7.7197150297753749</v>
      </c>
      <c r="L32" s="7">
        <v>6.5585883882397047</v>
      </c>
      <c r="M32" s="7">
        <v>6.2423838549799928</v>
      </c>
      <c r="N32" s="7">
        <v>6.29976982718002</v>
      </c>
      <c r="O32" s="7">
        <v>5.8846446763653848</v>
      </c>
      <c r="P32" s="7">
        <v>6.0700774386135308</v>
      </c>
      <c r="Q32" s="7">
        <v>6.9695459601416312</v>
      </c>
      <c r="R32" s="7">
        <v>6.2057081294127965</v>
      </c>
      <c r="S32" s="7">
        <v>5.8278764927544353</v>
      </c>
      <c r="T32" s="12">
        <v>7.0424661613755166</v>
      </c>
      <c r="U32" s="11">
        <v>4.7170257824054591</v>
      </c>
      <c r="V32" s="7">
        <v>4.7285653092938835</v>
      </c>
      <c r="W32" s="7">
        <v>5.076898895396722</v>
      </c>
      <c r="X32" s="7">
        <v>5.220599295103221</v>
      </c>
      <c r="Y32" s="7">
        <v>5.7788928865307714</v>
      </c>
      <c r="Z32" s="7">
        <v>4.5350211282134891</v>
      </c>
      <c r="AA32" s="7">
        <v>5.1391759607009782</v>
      </c>
      <c r="AB32" s="7">
        <v>5.0272793566880729</v>
      </c>
      <c r="AC32" s="7">
        <v>5.5940897807584085</v>
      </c>
      <c r="AD32" s="7">
        <v>4.7541836422350787</v>
      </c>
      <c r="AE32" s="7">
        <v>5.218207252146847</v>
      </c>
      <c r="AF32" s="7">
        <v>4.9590912901425241</v>
      </c>
      <c r="AG32" s="7">
        <v>5.5271723618970166</v>
      </c>
      <c r="AH32" s="7">
        <v>5.1547054743929754</v>
      </c>
      <c r="AI32" s="7">
        <v>4.9064170130972897</v>
      </c>
      <c r="AJ32" s="7">
        <v>4.8779329756195908</v>
      </c>
      <c r="AK32" s="7">
        <v>5.1219160602142404</v>
      </c>
      <c r="AL32" s="7">
        <v>5.4394699168175134</v>
      </c>
      <c r="AM32" s="7">
        <v>5.0517976411112731</v>
      </c>
      <c r="AN32" s="7">
        <v>5.5310509366794234</v>
      </c>
      <c r="AO32" s="7">
        <v>4.6353189404421924</v>
      </c>
      <c r="AP32" s="7">
        <v>5.6020539535038889</v>
      </c>
      <c r="AQ32" s="7">
        <v>5.2221946581357068</v>
      </c>
      <c r="AR32" s="7">
        <v>4.5786710141243088</v>
      </c>
      <c r="AS32" s="7">
        <v>4.7664735290809146</v>
      </c>
      <c r="AT32" s="7">
        <v>4.9334910251050159</v>
      </c>
      <c r="AU32" s="7">
        <v>4.7424004667673456</v>
      </c>
      <c r="AV32" s="7">
        <v>4.9086290944259678</v>
      </c>
      <c r="AW32" s="7">
        <v>5.3342680942916223</v>
      </c>
      <c r="AX32" s="12">
        <v>4.9360617383479406</v>
      </c>
      <c r="AY32" s="35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</row>
    <row r="33" spans="1:80" x14ac:dyDescent="0.2">
      <c r="A33" s="6" t="s">
        <v>47</v>
      </c>
      <c r="B33" s="11">
        <v>6.3270228376385722</v>
      </c>
      <c r="C33" s="7">
        <v>6.3907614990092858</v>
      </c>
      <c r="D33" s="7">
        <v>6.2891056918884871</v>
      </c>
      <c r="E33" s="7">
        <v>6.4652484150305174</v>
      </c>
      <c r="F33" s="7">
        <v>6.3556759768747506</v>
      </c>
      <c r="G33" s="7">
        <v>6.4454639686580055</v>
      </c>
      <c r="H33" s="7">
        <v>6.126598932716294</v>
      </c>
      <c r="I33" s="7">
        <v>6.2984418547144001</v>
      </c>
      <c r="J33" s="7">
        <v>6.1891248237595473</v>
      </c>
      <c r="K33" s="7">
        <v>6.296875612503972</v>
      </c>
      <c r="L33" s="7">
        <v>6.3121341531690591</v>
      </c>
      <c r="M33" s="7">
        <v>6.1236314308908764</v>
      </c>
      <c r="N33" s="7">
        <v>6.4079491995013322</v>
      </c>
      <c r="O33" s="7">
        <v>6.5322996484325149</v>
      </c>
      <c r="P33" s="7">
        <v>6.2925170373993087</v>
      </c>
      <c r="Q33" s="7">
        <v>6.4191891975454176</v>
      </c>
      <c r="R33" s="7">
        <v>6.3579563269646195</v>
      </c>
      <c r="S33" s="7">
        <v>6.124522990002931</v>
      </c>
      <c r="T33" s="12">
        <v>6.4065387065498829</v>
      </c>
      <c r="U33" s="11">
        <v>5.8774381966042544</v>
      </c>
      <c r="V33" s="7">
        <v>6.0103997044270239</v>
      </c>
      <c r="W33" s="7">
        <v>6.0937860413507456</v>
      </c>
      <c r="X33" s="7">
        <v>5.9115534486248409</v>
      </c>
      <c r="Y33" s="7">
        <v>5.8986450306677849</v>
      </c>
      <c r="Z33" s="7">
        <v>6.0799677793927893</v>
      </c>
      <c r="AA33" s="7">
        <v>5.9258511947745163</v>
      </c>
      <c r="AB33" s="7">
        <v>5.9222471948232123</v>
      </c>
      <c r="AC33" s="7">
        <v>5.8987668319447977</v>
      </c>
      <c r="AD33" s="7">
        <v>6.0002516786923472</v>
      </c>
      <c r="AE33" s="7">
        <v>6.0299979503211691</v>
      </c>
      <c r="AF33" s="7">
        <v>6.0329698741780575</v>
      </c>
      <c r="AG33" s="7">
        <v>6.0613537393305963</v>
      </c>
      <c r="AH33" s="7">
        <v>5.9751232577069509</v>
      </c>
      <c r="AI33" s="7">
        <v>5.8723658729855011</v>
      </c>
      <c r="AJ33" s="7">
        <v>6.0045201870916349</v>
      </c>
      <c r="AK33" s="7">
        <v>6.0210199116331466</v>
      </c>
      <c r="AL33" s="7">
        <v>5.9605178757384936</v>
      </c>
      <c r="AM33" s="7">
        <v>5.941934782098806</v>
      </c>
      <c r="AN33" s="7">
        <v>6.0062096007833414</v>
      </c>
      <c r="AO33" s="7">
        <v>5.9166355376722972</v>
      </c>
      <c r="AP33" s="7">
        <v>5.9993675514804545</v>
      </c>
      <c r="AQ33" s="7">
        <v>5.9783363571488746</v>
      </c>
      <c r="AR33" s="7">
        <v>5.8627072945133465</v>
      </c>
      <c r="AS33" s="7">
        <v>5.9006259756611561</v>
      </c>
      <c r="AT33" s="7">
        <v>5.9488743457184805</v>
      </c>
      <c r="AU33" s="7">
        <v>5.9306678802391772</v>
      </c>
      <c r="AV33" s="7">
        <v>5.8199868115596249</v>
      </c>
      <c r="AW33" s="7">
        <v>5.9912049295310696</v>
      </c>
      <c r="AX33" s="12">
        <v>5.9813184601656779</v>
      </c>
      <c r="AY33" s="35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</row>
    <row r="34" spans="1:80" x14ac:dyDescent="0.2">
      <c r="A34" s="6" t="s">
        <v>48</v>
      </c>
      <c r="B34" s="11">
        <v>5.6670781659699143</v>
      </c>
      <c r="C34" s="7">
        <v>6.0590406375770014</v>
      </c>
      <c r="D34" s="7">
        <v>5.909004507980061</v>
      </c>
      <c r="E34" s="7">
        <v>6.3457550544465606</v>
      </c>
      <c r="F34" s="7">
        <v>6.107891888679597</v>
      </c>
      <c r="G34" s="7">
        <v>5.9263719840854527</v>
      </c>
      <c r="H34" s="7">
        <v>6.1088845794146671</v>
      </c>
      <c r="I34" s="7">
        <v>6.0399797071748296</v>
      </c>
      <c r="J34" s="7">
        <v>6.1032631741839385</v>
      </c>
      <c r="K34" s="7">
        <v>5.9867057098103569</v>
      </c>
      <c r="L34" s="7">
        <v>6.1271033264740691</v>
      </c>
      <c r="M34" s="7">
        <v>5.9874172940759891</v>
      </c>
      <c r="N34" s="7">
        <v>6.0217330922463619</v>
      </c>
      <c r="O34" s="7">
        <v>6.2856631385819135</v>
      </c>
      <c r="P34" s="7">
        <v>6.1882523240758847</v>
      </c>
      <c r="Q34" s="7">
        <v>5.8307313326311867</v>
      </c>
      <c r="R34" s="7">
        <v>6.2874282478361669</v>
      </c>
      <c r="S34" s="7">
        <v>5.8352891255460202</v>
      </c>
      <c r="T34" s="12">
        <v>6.1184915128512793</v>
      </c>
      <c r="U34" s="11">
        <v>5.5071934085898899</v>
      </c>
      <c r="V34" s="7">
        <v>5.6334310533494376</v>
      </c>
      <c r="W34" s="7">
        <v>5.6087361610125033</v>
      </c>
      <c r="X34" s="7">
        <v>5.5514085770780577</v>
      </c>
      <c r="Y34" s="7">
        <v>5.3332440242180184</v>
      </c>
      <c r="Z34" s="7">
        <v>5.4611530824460885</v>
      </c>
      <c r="AA34" s="7">
        <v>5.3665086750478945</v>
      </c>
      <c r="AB34" s="7">
        <v>5.0019886361628663</v>
      </c>
      <c r="AC34" s="7">
        <v>5.3899681293931447</v>
      </c>
      <c r="AD34" s="7">
        <v>5.4791103742321505</v>
      </c>
      <c r="AE34" s="7">
        <v>5.5782245312702763</v>
      </c>
      <c r="AF34" s="7">
        <v>5.4936801259733041</v>
      </c>
      <c r="AG34" s="7">
        <v>5.5652810813633238</v>
      </c>
      <c r="AH34" s="7">
        <v>5.4841934340301517</v>
      </c>
      <c r="AI34" s="7">
        <v>5.4181576619894134</v>
      </c>
      <c r="AJ34" s="7">
        <v>5.3949175193532861</v>
      </c>
      <c r="AK34" s="7">
        <v>5.5408198246144718</v>
      </c>
      <c r="AL34" s="7">
        <v>5.3680302762125303</v>
      </c>
      <c r="AM34" s="7">
        <v>5.4343274204534886</v>
      </c>
      <c r="AN34" s="7">
        <v>5.2849901388987295</v>
      </c>
      <c r="AO34" s="7">
        <v>5.3853722714930603</v>
      </c>
      <c r="AP34" s="7">
        <v>5.6060390061852345</v>
      </c>
      <c r="AQ34" s="7">
        <v>5.6591713647028961</v>
      </c>
      <c r="AR34" s="7">
        <v>5.5495332011740439</v>
      </c>
      <c r="AS34" s="7">
        <v>5.3804697893621176</v>
      </c>
      <c r="AT34" s="7">
        <v>5.2881437117750627</v>
      </c>
      <c r="AU34" s="7">
        <v>5.3553547489721636</v>
      </c>
      <c r="AV34" s="7">
        <v>5.2116896349211199</v>
      </c>
      <c r="AW34" s="7">
        <v>5.31376594272706</v>
      </c>
      <c r="AX34" s="12">
        <v>5.237567909663797</v>
      </c>
      <c r="AY34" s="35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</row>
    <row r="35" spans="1:80" x14ac:dyDescent="0.2">
      <c r="A35" s="6" t="s">
        <v>49</v>
      </c>
      <c r="B35" s="11">
        <v>5.4754073190757691</v>
      </c>
      <c r="C35" s="7">
        <v>5.9628268237293502</v>
      </c>
      <c r="D35" s="7">
        <v>5.7404470838543711</v>
      </c>
      <c r="E35" s="7">
        <v>5.9400630140616242</v>
      </c>
      <c r="F35" s="7">
        <v>5.6475138634809454</v>
      </c>
      <c r="G35" s="7">
        <v>4.764241400572919</v>
      </c>
      <c r="H35" s="7">
        <v>6.2172055100672772</v>
      </c>
      <c r="I35" s="7">
        <v>5.2297995707687797</v>
      </c>
      <c r="J35" s="7">
        <v>5.8706957029678035</v>
      </c>
      <c r="K35" s="7">
        <v>5.0246336927890152</v>
      </c>
      <c r="L35" s="7">
        <v>5.4140098942095713</v>
      </c>
      <c r="M35" s="7">
        <v>5.0465209144874903</v>
      </c>
      <c r="N35" s="7">
        <v>5.0836327387007438</v>
      </c>
      <c r="O35" s="7">
        <v>5.7482234429302288</v>
      </c>
      <c r="P35" s="7">
        <v>5.480953260082817</v>
      </c>
      <c r="Q35" s="7">
        <v>6.1028118408146996</v>
      </c>
      <c r="R35" s="7">
        <v>5.2808616964308683</v>
      </c>
      <c r="S35" s="7">
        <v>4.9422693639289825</v>
      </c>
      <c r="T35" s="12">
        <v>5.759610657126335</v>
      </c>
      <c r="U35" s="11">
        <v>7.3412227669629289</v>
      </c>
      <c r="V35" s="7">
        <v>7.1788255981781193</v>
      </c>
      <c r="W35" s="7">
        <v>6.9925493684305824</v>
      </c>
      <c r="X35" s="7">
        <v>7.0271487148231442</v>
      </c>
      <c r="Y35" s="7">
        <v>6.709622401203915</v>
      </c>
      <c r="Z35" s="7">
        <v>6.9272844253440731</v>
      </c>
      <c r="AA35" s="7">
        <v>6.9577580866440298</v>
      </c>
      <c r="AB35" s="7">
        <v>7.0772869193814012</v>
      </c>
      <c r="AC35" s="7">
        <v>7.0200908298850981</v>
      </c>
      <c r="AD35" s="7">
        <v>7.0754223377884298</v>
      </c>
      <c r="AE35" s="7">
        <v>7.1255011218842119</v>
      </c>
      <c r="AF35" s="7">
        <v>7.0891171612492876</v>
      </c>
      <c r="AG35" s="7">
        <v>7.159770249594505</v>
      </c>
      <c r="AH35" s="7">
        <v>7.1482814778511337</v>
      </c>
      <c r="AI35" s="7">
        <v>7.0824052592209847</v>
      </c>
      <c r="AJ35" s="7">
        <v>7.1333855323023725</v>
      </c>
      <c r="AK35" s="7">
        <v>7.0935875775458879</v>
      </c>
      <c r="AL35" s="7">
        <v>7.0057661675468479</v>
      </c>
      <c r="AM35" s="7">
        <v>7.1896964445425215</v>
      </c>
      <c r="AN35" s="7">
        <v>7.1272422601871144</v>
      </c>
      <c r="AO35" s="7">
        <v>7.0188923167821402</v>
      </c>
      <c r="AP35" s="7">
        <v>6.9998285241740996</v>
      </c>
      <c r="AQ35" s="7">
        <v>7.0811261804653665</v>
      </c>
      <c r="AR35" s="7">
        <v>6.9944421697883721</v>
      </c>
      <c r="AS35" s="7">
        <v>6.8507409668376438</v>
      </c>
      <c r="AT35" s="7">
        <v>6.8727346071122648</v>
      </c>
      <c r="AU35" s="7">
        <v>6.9300038805724355</v>
      </c>
      <c r="AV35" s="7">
        <v>6.9659070500571501</v>
      </c>
      <c r="AW35" s="7">
        <v>7.0221351560153487</v>
      </c>
      <c r="AX35" s="12">
        <v>7.0626112919178876</v>
      </c>
      <c r="AY35" s="35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</row>
    <row r="36" spans="1:80" x14ac:dyDescent="0.2">
      <c r="A36" s="6" t="s">
        <v>50</v>
      </c>
      <c r="B36" s="11">
        <v>4.0952366819353481</v>
      </c>
      <c r="C36" s="7">
        <v>3.9288048759485701</v>
      </c>
      <c r="D36" s="7">
        <v>4.0910153512051126</v>
      </c>
      <c r="E36" s="7">
        <v>3.8826700920280275</v>
      </c>
      <c r="F36" s="7">
        <v>4.2379102363749919</v>
      </c>
      <c r="G36" s="7">
        <v>4.0176933078971127</v>
      </c>
      <c r="H36" s="7">
        <v>3.9982107694593108</v>
      </c>
      <c r="I36" s="7">
        <v>3.9894561322361666</v>
      </c>
      <c r="J36" s="7">
        <v>3.8560744997506826</v>
      </c>
      <c r="K36" s="7">
        <v>4.0381549598953272</v>
      </c>
      <c r="L36" s="7">
        <v>3.8076943999241419</v>
      </c>
      <c r="M36" s="7">
        <v>3.9878442387984347</v>
      </c>
      <c r="N36" s="7">
        <v>4.1053442809784624</v>
      </c>
      <c r="O36" s="7">
        <v>3.8991520053900661</v>
      </c>
      <c r="P36" s="7">
        <v>4.0119170642808628</v>
      </c>
      <c r="Q36" s="7">
        <v>3.7829699520394633</v>
      </c>
      <c r="R36" s="7">
        <v>3.9810466798636694</v>
      </c>
      <c r="S36" s="7">
        <v>4.1357064176728509</v>
      </c>
      <c r="T36" s="12">
        <v>3.9605709228183312</v>
      </c>
      <c r="U36" s="11">
        <v>5.1211115951740114</v>
      </c>
      <c r="V36" s="7">
        <v>5.050954746549781</v>
      </c>
      <c r="W36" s="7">
        <v>4.8829364948972085</v>
      </c>
      <c r="X36" s="7">
        <v>4.7661096849355271</v>
      </c>
      <c r="Y36" s="7">
        <v>4.5764509082424087</v>
      </c>
      <c r="Z36" s="7">
        <v>4.6384521048972527</v>
      </c>
      <c r="AA36" s="7">
        <v>4.7403407813587686</v>
      </c>
      <c r="AB36" s="7">
        <v>4.6304443794517294</v>
      </c>
      <c r="AC36" s="7">
        <v>4.7713080687265395</v>
      </c>
      <c r="AD36" s="7">
        <v>5.0238968877167576</v>
      </c>
      <c r="AE36" s="7">
        <v>4.882194561063673</v>
      </c>
      <c r="AF36" s="7">
        <v>5.0653109081724432</v>
      </c>
      <c r="AG36" s="7">
        <v>4.8021465227232962</v>
      </c>
      <c r="AH36" s="7">
        <v>5.02189617227834</v>
      </c>
      <c r="AI36" s="7">
        <v>4.8428691120551735</v>
      </c>
      <c r="AJ36" s="7">
        <v>4.7243007477696022</v>
      </c>
      <c r="AK36" s="7">
        <v>4.8119554139628855</v>
      </c>
      <c r="AL36" s="7">
        <v>4.9727511221891145</v>
      </c>
      <c r="AM36" s="7">
        <v>4.9303379386456054</v>
      </c>
      <c r="AN36" s="7">
        <v>5.0414378793594947</v>
      </c>
      <c r="AO36" s="7">
        <v>4.8728613441680571</v>
      </c>
      <c r="AP36" s="7">
        <v>4.8383713944448523</v>
      </c>
      <c r="AQ36" s="7">
        <v>4.8090339827409423</v>
      </c>
      <c r="AR36" s="7">
        <v>4.5641356243975677</v>
      </c>
      <c r="AS36" s="7">
        <v>4.6204955057070256</v>
      </c>
      <c r="AT36" s="7">
        <v>4.6881337226336202</v>
      </c>
      <c r="AU36" s="7">
        <v>4.5312496697501627</v>
      </c>
      <c r="AV36" s="7">
        <v>4.6898066770523377</v>
      </c>
      <c r="AW36" s="7">
        <v>4.6342068286095941</v>
      </c>
      <c r="AX36" s="12">
        <v>4.7104176511604274</v>
      </c>
      <c r="AY36" s="35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</row>
    <row r="37" spans="1:80" x14ac:dyDescent="0.2">
      <c r="A37" s="6" t="s">
        <v>51</v>
      </c>
      <c r="B37" s="11">
        <v>5.2666347977579573</v>
      </c>
      <c r="C37" s="7">
        <v>5.3452571017896835</v>
      </c>
      <c r="D37" s="7">
        <v>5.2306118919433535</v>
      </c>
      <c r="E37" s="7">
        <v>5.2457198130221077</v>
      </c>
      <c r="F37" s="7">
        <v>5.2853408874473748</v>
      </c>
      <c r="G37" s="7">
        <v>5.2744944363526978</v>
      </c>
      <c r="H37" s="7">
        <v>5.2910802079638781</v>
      </c>
      <c r="I37" s="7">
        <v>5.2386773419260368</v>
      </c>
      <c r="J37" s="7">
        <v>5.2891713636908779</v>
      </c>
      <c r="K37" s="7">
        <v>5.3721324011754392</v>
      </c>
      <c r="L37" s="7">
        <v>5.2314199216765394</v>
      </c>
      <c r="M37" s="7">
        <v>5.3002570734768186</v>
      </c>
      <c r="N37" s="7">
        <v>5.311818877200678</v>
      </c>
      <c r="O37" s="7">
        <v>5.2266496999286236</v>
      </c>
      <c r="P37" s="7">
        <v>5.335513815113174</v>
      </c>
      <c r="Q37" s="7">
        <v>5.2815102391362219</v>
      </c>
      <c r="R37" s="7">
        <v>5.1559298694440834</v>
      </c>
      <c r="S37" s="7">
        <v>5.3083818126529971</v>
      </c>
      <c r="T37" s="12">
        <v>5.3491982970584031</v>
      </c>
      <c r="U37" s="11">
        <v>5.7262109542883417</v>
      </c>
      <c r="V37" s="7">
        <v>5.7135732460799931</v>
      </c>
      <c r="W37" s="7">
        <v>5.7737425794887205</v>
      </c>
      <c r="X37" s="7">
        <v>5.714804733860821</v>
      </c>
      <c r="Y37" s="7">
        <v>5.652436979189738</v>
      </c>
      <c r="Z37" s="7">
        <v>5.7301268100140668</v>
      </c>
      <c r="AA37" s="7">
        <v>5.6579884519269239</v>
      </c>
      <c r="AB37" s="7">
        <v>5.7093292818633516</v>
      </c>
      <c r="AC37" s="7">
        <v>5.6144371892041063</v>
      </c>
      <c r="AD37" s="7">
        <v>5.7933341612009892</v>
      </c>
      <c r="AE37" s="7">
        <v>5.9466163446839806</v>
      </c>
      <c r="AF37" s="7">
        <v>5.703024645557333</v>
      </c>
      <c r="AG37" s="7">
        <v>5.8506261428079842</v>
      </c>
      <c r="AH37" s="7">
        <v>5.6641938760262756</v>
      </c>
      <c r="AI37" s="7">
        <v>5.7226835351947587</v>
      </c>
      <c r="AJ37" s="7">
        <v>5.7023780449605459</v>
      </c>
      <c r="AK37" s="7">
        <v>5.8900295136085834</v>
      </c>
      <c r="AL37" s="7">
        <v>5.7615161170870959</v>
      </c>
      <c r="AM37" s="7">
        <v>5.7092490051169626</v>
      </c>
      <c r="AN37" s="7">
        <v>5.7847730602569163</v>
      </c>
      <c r="AO37" s="7">
        <v>5.7854083073255191</v>
      </c>
      <c r="AP37" s="7">
        <v>5.7323497371574499</v>
      </c>
      <c r="AQ37" s="7">
        <v>5.7202494048415851</v>
      </c>
      <c r="AR37" s="7">
        <v>5.7909022855876415</v>
      </c>
      <c r="AS37" s="7">
        <v>5.6700756500322056</v>
      </c>
      <c r="AT37" s="7">
        <v>5.6688984984305968</v>
      </c>
      <c r="AU37" s="7">
        <v>5.7760960759823661</v>
      </c>
      <c r="AV37" s="7">
        <v>5.6171723153790492</v>
      </c>
      <c r="AW37" s="7">
        <v>5.7047694075166122</v>
      </c>
      <c r="AX37" s="12">
        <v>5.7348640487097571</v>
      </c>
      <c r="AY37" s="35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</row>
    <row r="38" spans="1:80" x14ac:dyDescent="0.2">
      <c r="A38" s="6" t="s">
        <v>52</v>
      </c>
      <c r="B38" s="11">
        <v>5.0666639813784364</v>
      </c>
      <c r="C38" s="7">
        <v>5.4342451013194566</v>
      </c>
      <c r="D38" s="7">
        <v>4.7723188004114165</v>
      </c>
      <c r="E38" s="7">
        <v>4.9779642122165928</v>
      </c>
      <c r="F38" s="7">
        <v>4.8954438162033238</v>
      </c>
      <c r="G38" s="7">
        <v>4.7858199477682151</v>
      </c>
      <c r="H38" s="7">
        <v>4.6601786986873295</v>
      </c>
      <c r="I38" s="7">
        <v>4.9101281355004565</v>
      </c>
      <c r="J38" s="7">
        <v>5.0579349993106657</v>
      </c>
      <c r="K38" s="7">
        <v>4.4744715338677858</v>
      </c>
      <c r="L38" s="7">
        <v>4.6747618303104845</v>
      </c>
      <c r="M38" s="7">
        <v>4.6791951845574058</v>
      </c>
      <c r="N38" s="7">
        <v>4.9299308675836695</v>
      </c>
      <c r="O38" s="7">
        <v>4.9692869663822758</v>
      </c>
      <c r="P38" s="7">
        <v>4.686226714686696</v>
      </c>
      <c r="Q38" s="7">
        <v>5.6161452772561002</v>
      </c>
      <c r="R38" s="7">
        <v>4.7853399916219637</v>
      </c>
      <c r="S38" s="7">
        <v>4.7164734289887909</v>
      </c>
      <c r="T38" s="12">
        <v>4.9083641299221421</v>
      </c>
      <c r="U38" s="11">
        <v>5.9115415223121719</v>
      </c>
      <c r="V38" s="7">
        <v>5.962684572895613</v>
      </c>
      <c r="W38" s="7">
        <v>5.8957464325920963</v>
      </c>
      <c r="X38" s="7">
        <v>5.8973779230039964</v>
      </c>
      <c r="Y38" s="7">
        <v>5.844769107153982</v>
      </c>
      <c r="Z38" s="7">
        <v>5.8735470614711511</v>
      </c>
      <c r="AA38" s="7">
        <v>5.8455096742781114</v>
      </c>
      <c r="AB38" s="7">
        <v>5.8367613201361905</v>
      </c>
      <c r="AC38" s="7">
        <v>5.7999308716294333</v>
      </c>
      <c r="AD38" s="7">
        <v>5.8994254943215001</v>
      </c>
      <c r="AE38" s="7">
        <v>6.1026729189110158</v>
      </c>
      <c r="AF38" s="7">
        <v>5.8204772926721562</v>
      </c>
      <c r="AG38" s="7">
        <v>6.0556014292268925</v>
      </c>
      <c r="AH38" s="7">
        <v>5.8554823886388627</v>
      </c>
      <c r="AI38" s="7">
        <v>5.8801203904063613</v>
      </c>
      <c r="AJ38" s="7">
        <v>5.8542159726709135</v>
      </c>
      <c r="AK38" s="7">
        <v>6.0696184986167818</v>
      </c>
      <c r="AL38" s="7">
        <v>5.9505995710283424</v>
      </c>
      <c r="AM38" s="7">
        <v>5.8898239078395198</v>
      </c>
      <c r="AN38" s="7">
        <v>5.9113856502811828</v>
      </c>
      <c r="AO38" s="7">
        <v>5.920520710852708</v>
      </c>
      <c r="AP38" s="7">
        <v>5.9225908042105733</v>
      </c>
      <c r="AQ38" s="7">
        <v>5.9421022495010831</v>
      </c>
      <c r="AR38" s="7">
        <v>5.9756147404811042</v>
      </c>
      <c r="AS38" s="7">
        <v>5.8357747798788342</v>
      </c>
      <c r="AT38" s="7">
        <v>5.8755774418795559</v>
      </c>
      <c r="AU38" s="7">
        <v>5.9285821852364649</v>
      </c>
      <c r="AV38" s="7">
        <v>5.7646488222806553</v>
      </c>
      <c r="AW38" s="7">
        <v>5.8728971466949522</v>
      </c>
      <c r="AX38" s="12">
        <v>5.7775591471695877</v>
      </c>
      <c r="AY38" s="35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</row>
    <row r="39" spans="1:80" x14ac:dyDescent="0.2">
      <c r="A39" s="6" t="s">
        <v>53</v>
      </c>
      <c r="B39" s="11">
        <v>6.7640979960691006</v>
      </c>
      <c r="C39" s="7">
        <v>6.742855902387161</v>
      </c>
      <c r="D39" s="7">
        <v>6.8199993748565655</v>
      </c>
      <c r="E39" s="7">
        <v>6.7652715843106161</v>
      </c>
      <c r="F39" s="7">
        <v>6.8830043420999099</v>
      </c>
      <c r="G39" s="7">
        <v>6.8711600481139241</v>
      </c>
      <c r="H39" s="7">
        <v>6.636734841408531</v>
      </c>
      <c r="I39" s="7">
        <v>6.8309132709542588</v>
      </c>
      <c r="J39" s="7">
        <v>6.8011455757670438</v>
      </c>
      <c r="K39" s="7">
        <v>6.5555781197308223</v>
      </c>
      <c r="L39" s="7">
        <v>6.7295648901657366</v>
      </c>
      <c r="M39" s="7">
        <v>6.8173356478928682</v>
      </c>
      <c r="N39" s="7">
        <v>6.8881554416156012</v>
      </c>
      <c r="O39" s="7">
        <v>6.8832278676601231</v>
      </c>
      <c r="P39" s="7">
        <v>6.6501536069058798</v>
      </c>
      <c r="Q39" s="7">
        <v>6.6506363938866224</v>
      </c>
      <c r="R39" s="7">
        <v>6.8061307411494196</v>
      </c>
      <c r="S39" s="7">
        <v>6.7110572426040758</v>
      </c>
      <c r="T39" s="12">
        <v>6.8549337042258269</v>
      </c>
      <c r="U39" s="11">
        <v>7.1585279761489851</v>
      </c>
      <c r="V39" s="7">
        <v>7.2632536202840736</v>
      </c>
      <c r="W39" s="7">
        <v>7.3605365546419703</v>
      </c>
      <c r="X39" s="7">
        <v>7.2589265304439099</v>
      </c>
      <c r="Y39" s="7">
        <v>7.1351490922792502</v>
      </c>
      <c r="Z39" s="7">
        <v>7.1061171274350317</v>
      </c>
      <c r="AA39" s="7">
        <v>7.0625032700935551</v>
      </c>
      <c r="AB39" s="7">
        <v>7.2219598592258523</v>
      </c>
      <c r="AC39" s="7">
        <v>7.074985283406301</v>
      </c>
      <c r="AD39" s="7">
        <v>7.2618088444755351</v>
      </c>
      <c r="AE39" s="7">
        <v>7.2812482347621108</v>
      </c>
      <c r="AF39" s="7">
        <v>7.4679055517181299</v>
      </c>
      <c r="AG39" s="7">
        <v>7.2321829687505339</v>
      </c>
      <c r="AH39" s="7">
        <v>7.5039112350920831</v>
      </c>
      <c r="AI39" s="7">
        <v>7.1625579000314694</v>
      </c>
      <c r="AJ39" s="7">
        <v>7.2566652144449098</v>
      </c>
      <c r="AK39" s="7">
        <v>7.2734842397793633</v>
      </c>
      <c r="AL39" s="7">
        <v>7.2578455437359537</v>
      </c>
      <c r="AM39" s="7">
        <v>7.1894545361947495</v>
      </c>
      <c r="AN39" s="7">
        <v>7.2513569221272069</v>
      </c>
      <c r="AO39" s="7">
        <v>7.1954946963230242</v>
      </c>
      <c r="AP39" s="7">
        <v>7.1573502864351521</v>
      </c>
      <c r="AQ39" s="7">
        <v>7.2693059703405378</v>
      </c>
      <c r="AR39" s="7">
        <v>7.1741573209816289</v>
      </c>
      <c r="AS39" s="7">
        <v>7.0964788900741578</v>
      </c>
      <c r="AT39" s="7">
        <v>7.1763229701324613</v>
      </c>
      <c r="AU39" s="7">
        <v>6.9857475092922634</v>
      </c>
      <c r="AV39" s="7">
        <v>7.0165411712441124</v>
      </c>
      <c r="AW39" s="7">
        <v>7.21594541151984</v>
      </c>
      <c r="AX39" s="12">
        <v>7.2180488668831488</v>
      </c>
      <c r="AY39" s="35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</row>
    <row r="40" spans="1:80" x14ac:dyDescent="0.2">
      <c r="A40" s="6" t="s">
        <v>54</v>
      </c>
      <c r="B40" s="11">
        <v>5.1917634792780678</v>
      </c>
      <c r="C40" s="7">
        <v>5.1924273294570611</v>
      </c>
      <c r="D40" s="7">
        <v>4.9023544325937838</v>
      </c>
      <c r="E40" s="7">
        <v>4.9854734635685656</v>
      </c>
      <c r="F40" s="7">
        <v>5.1914271499250999</v>
      </c>
      <c r="G40" s="7">
        <v>4.9666379956451738</v>
      </c>
      <c r="H40" s="7">
        <v>4.6815986605732176</v>
      </c>
      <c r="I40" s="7">
        <v>5.0898033090593584</v>
      </c>
      <c r="J40" s="7">
        <v>5.1948292676784229</v>
      </c>
      <c r="K40" s="7">
        <v>4.8568153990582381</v>
      </c>
      <c r="L40" s="7">
        <v>5.0255020978935576</v>
      </c>
      <c r="M40" s="7">
        <v>5.0103780174789252</v>
      </c>
      <c r="N40" s="7">
        <v>4.9979561336008409</v>
      </c>
      <c r="O40" s="7">
        <v>5.158820374387119</v>
      </c>
      <c r="P40" s="7">
        <v>4.786662316395037</v>
      </c>
      <c r="Q40" s="7">
        <v>5.0938432577784161</v>
      </c>
      <c r="R40" s="7">
        <v>5.099039096445404</v>
      </c>
      <c r="S40" s="7">
        <v>5.0409515279624397</v>
      </c>
      <c r="T40" s="12">
        <v>5.007059102669162</v>
      </c>
      <c r="U40" s="11">
        <v>5.4892344312099368</v>
      </c>
      <c r="V40" s="7">
        <v>5.3562962558857592</v>
      </c>
      <c r="W40" s="7">
        <v>5.4684215902599513</v>
      </c>
      <c r="X40" s="7">
        <v>5.3964498863033583</v>
      </c>
      <c r="Y40" s="7">
        <v>5.2730991446643145</v>
      </c>
      <c r="Z40" s="7">
        <v>5.302273540982215</v>
      </c>
      <c r="AA40" s="7">
        <v>5.3310480700456848</v>
      </c>
      <c r="AB40" s="7">
        <v>5.2167422674727684</v>
      </c>
      <c r="AC40" s="7">
        <v>5.3872567802425211</v>
      </c>
      <c r="AD40" s="7">
        <v>5.4776290713620783</v>
      </c>
      <c r="AE40" s="7">
        <v>5.5147558498989833</v>
      </c>
      <c r="AF40" s="7">
        <v>5.5105808348076488</v>
      </c>
      <c r="AG40" s="7">
        <v>5.5462003603298307</v>
      </c>
      <c r="AH40" s="7">
        <v>5.4732339776870811</v>
      </c>
      <c r="AI40" s="7">
        <v>5.4718923942760105</v>
      </c>
      <c r="AJ40" s="7">
        <v>5.4440256977500505</v>
      </c>
      <c r="AK40" s="7">
        <v>5.5116556350499568</v>
      </c>
      <c r="AL40" s="7">
        <v>5.4299071162447428</v>
      </c>
      <c r="AM40" s="7">
        <v>5.574387268210085</v>
      </c>
      <c r="AN40" s="7">
        <v>5.6635461110126419</v>
      </c>
      <c r="AO40" s="7">
        <v>5.4971213802240859</v>
      </c>
      <c r="AP40" s="7">
        <v>5.3516684898937976</v>
      </c>
      <c r="AQ40" s="7">
        <v>5.397671852302163</v>
      </c>
      <c r="AR40" s="7">
        <v>5.2814602285997925</v>
      </c>
      <c r="AS40" s="7">
        <v>5.3339487040497549</v>
      </c>
      <c r="AT40" s="7">
        <v>5.291751660072765</v>
      </c>
      <c r="AU40" s="7">
        <v>5.3952127237702667</v>
      </c>
      <c r="AV40" s="7">
        <v>5.3312474594097186</v>
      </c>
      <c r="AW40" s="7">
        <v>5.3518675851143005</v>
      </c>
      <c r="AX40" s="12">
        <v>5.2735256781725326</v>
      </c>
      <c r="AY40" s="35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</row>
    <row r="41" spans="1:80" x14ac:dyDescent="0.2">
      <c r="A41" s="6" t="s">
        <v>55</v>
      </c>
      <c r="B41" s="11">
        <v>5.0635955434747748</v>
      </c>
      <c r="C41" s="7">
        <v>5.1997328945597738</v>
      </c>
      <c r="D41" s="7">
        <v>4.9952448795231073</v>
      </c>
      <c r="E41" s="7">
        <v>4.9916169064419202</v>
      </c>
      <c r="F41" s="7">
        <v>5.0977453921471838</v>
      </c>
      <c r="G41" s="7">
        <v>5.1555028251909771</v>
      </c>
      <c r="H41" s="7">
        <v>5.0509012213204159</v>
      </c>
      <c r="I41" s="7">
        <v>5.0003451276398119</v>
      </c>
      <c r="J41" s="7">
        <v>5.0505963946439598</v>
      </c>
      <c r="K41" s="7">
        <v>5.1393539600262779</v>
      </c>
      <c r="L41" s="7">
        <v>5.0979002739109252</v>
      </c>
      <c r="M41" s="7">
        <v>5.14125498174102</v>
      </c>
      <c r="N41" s="7">
        <v>5.0823759549529708</v>
      </c>
      <c r="O41" s="7">
        <v>5.0545212564604673</v>
      </c>
      <c r="P41" s="7">
        <v>5.0828859838166034</v>
      </c>
      <c r="Q41" s="7">
        <v>5.0882275336088929</v>
      </c>
      <c r="R41" s="7">
        <v>4.9969844623178359</v>
      </c>
      <c r="S41" s="7">
        <v>5.1034136947720912</v>
      </c>
      <c r="T41" s="12">
        <v>5.1381911328757264</v>
      </c>
      <c r="U41" s="11">
        <v>5.2768669104089501</v>
      </c>
      <c r="V41" s="7">
        <v>5.366320115057162</v>
      </c>
      <c r="W41" s="7">
        <v>5.3195928747303691</v>
      </c>
      <c r="X41" s="7">
        <v>5.2776377408013699</v>
      </c>
      <c r="Y41" s="7">
        <v>5.2903554613512744</v>
      </c>
      <c r="Z41" s="7">
        <v>5.2737570060831107</v>
      </c>
      <c r="AA41" s="7">
        <v>5.2932113003868677</v>
      </c>
      <c r="AB41" s="7">
        <v>5.3326671300067678</v>
      </c>
      <c r="AC41" s="7">
        <v>5.2290450276699287</v>
      </c>
      <c r="AD41" s="7">
        <v>5.3230372093752436</v>
      </c>
      <c r="AE41" s="7">
        <v>5.5572679584097644</v>
      </c>
      <c r="AF41" s="7">
        <v>5.243713785092905</v>
      </c>
      <c r="AG41" s="7">
        <v>5.5014860954943581</v>
      </c>
      <c r="AH41" s="7">
        <v>5.2612921105149812</v>
      </c>
      <c r="AI41" s="7">
        <v>5.3330458414298807</v>
      </c>
      <c r="AJ41" s="7">
        <v>5.287387242344197</v>
      </c>
      <c r="AK41" s="7">
        <v>5.4376551892059606</v>
      </c>
      <c r="AL41" s="7">
        <v>5.361503551433807</v>
      </c>
      <c r="AM41" s="7">
        <v>5.3067662294061009</v>
      </c>
      <c r="AN41" s="7">
        <v>5.4056727174371586</v>
      </c>
      <c r="AO41" s="7">
        <v>5.326659313900846</v>
      </c>
      <c r="AP41" s="7">
        <v>5.2707250822733585</v>
      </c>
      <c r="AQ41" s="7">
        <v>5.3587724834253798</v>
      </c>
      <c r="AR41" s="7">
        <v>5.4146057135534029</v>
      </c>
      <c r="AS41" s="7">
        <v>5.2176852623161789</v>
      </c>
      <c r="AT41" s="7">
        <v>5.2507324646331384</v>
      </c>
      <c r="AU41" s="7">
        <v>5.3604495323002093</v>
      </c>
      <c r="AV41" s="7">
        <v>5.2150361201992403</v>
      </c>
      <c r="AW41" s="7">
        <v>5.3396031675202487</v>
      </c>
      <c r="AX41" s="12">
        <v>5.3199744735475507</v>
      </c>
      <c r="AY41" s="35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</row>
    <row r="42" spans="1:80" x14ac:dyDescent="0.2">
      <c r="A42" s="6" t="s">
        <v>56</v>
      </c>
      <c r="B42" s="11">
        <v>6.7527671761482084</v>
      </c>
      <c r="C42" s="7">
        <v>6.6949758709790084</v>
      </c>
      <c r="D42" s="7">
        <v>6.7672305428827473</v>
      </c>
      <c r="E42" s="7">
        <v>6.7166045190931456</v>
      </c>
      <c r="F42" s="7">
        <v>6.8161281537551632</v>
      </c>
      <c r="G42" s="7">
        <v>6.803950539911102</v>
      </c>
      <c r="H42" s="7">
        <v>6.6098204344314224</v>
      </c>
      <c r="I42" s="7">
        <v>6.8316538541100451</v>
      </c>
      <c r="J42" s="7">
        <v>6.7784706480621297</v>
      </c>
      <c r="K42" s="7">
        <v>6.4745536293050074</v>
      </c>
      <c r="L42" s="7">
        <v>6.6704303417917181</v>
      </c>
      <c r="M42" s="7">
        <v>6.7701033222671443</v>
      </c>
      <c r="N42" s="7">
        <v>6.8664723533264675</v>
      </c>
      <c r="O42" s="7">
        <v>6.8308149662992701</v>
      </c>
      <c r="P42" s="7">
        <v>6.6218547891528603</v>
      </c>
      <c r="Q42" s="7">
        <v>6.6150009460065844</v>
      </c>
      <c r="R42" s="7">
        <v>6.7368580285968358</v>
      </c>
      <c r="S42" s="7">
        <v>6.6549298679184004</v>
      </c>
      <c r="T42" s="12">
        <v>6.813720868244217</v>
      </c>
      <c r="U42" s="11">
        <v>7.1083703269950513</v>
      </c>
      <c r="V42" s="7">
        <v>7.209701842061758</v>
      </c>
      <c r="W42" s="7">
        <v>7.2884860393266671</v>
      </c>
      <c r="X42" s="7">
        <v>7.176798028816771</v>
      </c>
      <c r="Y42" s="7">
        <v>6.991634076125802</v>
      </c>
      <c r="Z42" s="7">
        <v>7.0270342167518915</v>
      </c>
      <c r="AA42" s="7">
        <v>7.0039270111634329</v>
      </c>
      <c r="AB42" s="7">
        <v>7.1520151812829544</v>
      </c>
      <c r="AC42" s="7">
        <v>6.9317252642543252</v>
      </c>
      <c r="AD42" s="7">
        <v>7.1912270389235342</v>
      </c>
      <c r="AE42" s="7">
        <v>7.2185909439337816</v>
      </c>
      <c r="AF42" s="7">
        <v>7.3951133173862642</v>
      </c>
      <c r="AG42" s="7">
        <v>7.1660319492308213</v>
      </c>
      <c r="AH42" s="7">
        <v>7.4311236958755362</v>
      </c>
      <c r="AI42" s="7">
        <v>7.0962387291675411</v>
      </c>
      <c r="AJ42" s="7">
        <v>7.19930559372186</v>
      </c>
      <c r="AK42" s="7">
        <v>7.2064304904903809</v>
      </c>
      <c r="AL42" s="7">
        <v>7.1587765126285294</v>
      </c>
      <c r="AM42" s="7">
        <v>7.1119194178862628</v>
      </c>
      <c r="AN42" s="7">
        <v>7.1649555112925913</v>
      </c>
      <c r="AO42" s="7">
        <v>7.0816418568567583</v>
      </c>
      <c r="AP42" s="7">
        <v>7.1525291840983858</v>
      </c>
      <c r="AQ42" s="7">
        <v>7.1794051643596246</v>
      </c>
      <c r="AR42" s="7">
        <v>7.057963186550209</v>
      </c>
      <c r="AS42" s="7">
        <v>7.0238610300902034</v>
      </c>
      <c r="AT42" s="7">
        <v>7.0681867801585812</v>
      </c>
      <c r="AU42" s="7">
        <v>6.8761288348916043</v>
      </c>
      <c r="AV42" s="7">
        <v>6.9068335153223268</v>
      </c>
      <c r="AW42" s="7">
        <v>7.1262069033997202</v>
      </c>
      <c r="AX42" s="12">
        <v>7.1279653609941747</v>
      </c>
      <c r="AY42" s="35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</row>
    <row r="43" spans="1:80" x14ac:dyDescent="0.2">
      <c r="A43" s="6" t="s">
        <v>57</v>
      </c>
      <c r="B43" s="11">
        <v>6.3968259164997088</v>
      </c>
      <c r="C43" s="7">
        <v>6.3443640397632599</v>
      </c>
      <c r="D43" s="7">
        <v>6.4414498267818514</v>
      </c>
      <c r="E43" s="7">
        <v>6.3755131862269021</v>
      </c>
      <c r="F43" s="7">
        <v>6.4716899290960592</v>
      </c>
      <c r="G43" s="7">
        <v>6.4761383287145691</v>
      </c>
      <c r="H43" s="7">
        <v>6.2135110965110938</v>
      </c>
      <c r="I43" s="7">
        <v>6.4454476252425508</v>
      </c>
      <c r="J43" s="7">
        <v>6.4247176701885804</v>
      </c>
      <c r="K43" s="7">
        <v>6.168553907636249</v>
      </c>
      <c r="L43" s="7">
        <v>6.3359591079498436</v>
      </c>
      <c r="M43" s="7">
        <v>6.4512975388745124</v>
      </c>
      <c r="N43" s="7">
        <v>6.5198802718087281</v>
      </c>
      <c r="O43" s="7">
        <v>6.5065335911940405</v>
      </c>
      <c r="P43" s="7">
        <v>6.2368889291925802</v>
      </c>
      <c r="Q43" s="7">
        <v>6.2652555478353005</v>
      </c>
      <c r="R43" s="7">
        <v>6.4018134026477487</v>
      </c>
      <c r="S43" s="7">
        <v>6.3376368761262905</v>
      </c>
      <c r="T43" s="12">
        <v>6.4732085493882545</v>
      </c>
      <c r="U43" s="11">
        <v>6.7018168875540702</v>
      </c>
      <c r="V43" s="7">
        <v>6.7752648279674528</v>
      </c>
      <c r="W43" s="7">
        <v>6.8725915018141537</v>
      </c>
      <c r="X43" s="7">
        <v>6.7683469882856517</v>
      </c>
      <c r="Y43" s="7">
        <v>6.6021902954551477</v>
      </c>
      <c r="Z43" s="7">
        <v>6.6216997032126041</v>
      </c>
      <c r="AA43" s="7">
        <v>6.6031298368800693</v>
      </c>
      <c r="AB43" s="7">
        <v>6.7273063098618922</v>
      </c>
      <c r="AC43" s="7">
        <v>6.6009171456757469</v>
      </c>
      <c r="AD43" s="7">
        <v>6.7737302760498412</v>
      </c>
      <c r="AE43" s="7">
        <v>6.7848593560602666</v>
      </c>
      <c r="AF43" s="7">
        <v>6.955609112855492</v>
      </c>
      <c r="AG43" s="7">
        <v>6.7316334873951549</v>
      </c>
      <c r="AH43" s="7">
        <v>7.0088691255905244</v>
      </c>
      <c r="AI43" s="7">
        <v>6.6663037960330023</v>
      </c>
      <c r="AJ43" s="7">
        <v>6.7755717718663417</v>
      </c>
      <c r="AK43" s="7">
        <v>6.7733745867668773</v>
      </c>
      <c r="AL43" s="7">
        <v>6.7619060618800351</v>
      </c>
      <c r="AM43" s="7">
        <v>6.7054655590199639</v>
      </c>
      <c r="AN43" s="7">
        <v>6.7636945840308176</v>
      </c>
      <c r="AO43" s="7">
        <v>6.7078282489281049</v>
      </c>
      <c r="AP43" s="7">
        <v>6.7201068692440424</v>
      </c>
      <c r="AQ43" s="7">
        <v>6.7781820007073792</v>
      </c>
      <c r="AR43" s="7">
        <v>6.6362277227978845</v>
      </c>
      <c r="AS43" s="7">
        <v>6.6273439724870942</v>
      </c>
      <c r="AT43" s="7">
        <v>6.6754115019301956</v>
      </c>
      <c r="AU43" s="7">
        <v>6.4742738184451145</v>
      </c>
      <c r="AV43" s="7">
        <v>6.5260315816688319</v>
      </c>
      <c r="AW43" s="7">
        <v>6.7007780744163092</v>
      </c>
      <c r="AX43" s="12">
        <v>6.7054660711979368</v>
      </c>
      <c r="AY43" s="35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</row>
    <row r="44" spans="1:80" x14ac:dyDescent="0.2">
      <c r="A44" s="6" t="s">
        <v>58</v>
      </c>
      <c r="B44" s="11">
        <v>5.0716540962551191</v>
      </c>
      <c r="C44" s="7">
        <v>5.516091806283832</v>
      </c>
      <c r="D44" s="7">
        <v>4.7781759232971668</v>
      </c>
      <c r="E44" s="7">
        <v>4.9676811092733724</v>
      </c>
      <c r="F44" s="7">
        <v>4.8766231918229748</v>
      </c>
      <c r="G44" s="7">
        <v>4.8130468259729691</v>
      </c>
      <c r="H44" s="7">
        <v>4.6984531023203449</v>
      </c>
      <c r="I44" s="7">
        <v>4.9348470991486781</v>
      </c>
      <c r="J44" s="7">
        <v>5.072931363339463</v>
      </c>
      <c r="K44" s="7">
        <v>4.570565716808173</v>
      </c>
      <c r="L44" s="7">
        <v>4.7704922643911498</v>
      </c>
      <c r="M44" s="7">
        <v>4.7563805469022071</v>
      </c>
      <c r="N44" s="7">
        <v>4.9802640321144844</v>
      </c>
      <c r="O44" s="7">
        <v>5.1298834053055051</v>
      </c>
      <c r="P44" s="7">
        <v>4.8093373619020152</v>
      </c>
      <c r="Q44" s="7">
        <v>5.7524565676432511</v>
      </c>
      <c r="R44" s="7">
        <v>4.8300703945203853</v>
      </c>
      <c r="S44" s="7">
        <v>4.590447158852121</v>
      </c>
      <c r="T44" s="12">
        <v>4.998832241328425</v>
      </c>
      <c r="U44" s="11">
        <v>5.827288223644814</v>
      </c>
      <c r="V44" s="7">
        <v>5.8988047624672175</v>
      </c>
      <c r="W44" s="7">
        <v>5.9153360619075679</v>
      </c>
      <c r="X44" s="7">
        <v>5.8387354298357561</v>
      </c>
      <c r="Y44" s="7">
        <v>5.7754312870294537</v>
      </c>
      <c r="Z44" s="7">
        <v>5.8529812112789452</v>
      </c>
      <c r="AA44" s="7">
        <v>5.7926913082382043</v>
      </c>
      <c r="AB44" s="7">
        <v>5.7543640976050421</v>
      </c>
      <c r="AC44" s="7">
        <v>5.7621257277693267</v>
      </c>
      <c r="AD44" s="7">
        <v>5.8675705891652719</v>
      </c>
      <c r="AE44" s="7">
        <v>6.0529100578863622</v>
      </c>
      <c r="AF44" s="7">
        <v>5.7774268594844225</v>
      </c>
      <c r="AG44" s="7">
        <v>5.9777433089358532</v>
      </c>
      <c r="AH44" s="7">
        <v>5.8129707817326199</v>
      </c>
      <c r="AI44" s="7">
        <v>5.8125132807315518</v>
      </c>
      <c r="AJ44" s="7">
        <v>5.8270606773914366</v>
      </c>
      <c r="AK44" s="7">
        <v>6.0836588168578585</v>
      </c>
      <c r="AL44" s="7">
        <v>5.8836711102859072</v>
      </c>
      <c r="AM44" s="7">
        <v>5.7753036131157582</v>
      </c>
      <c r="AN44" s="7">
        <v>5.9274598485397147</v>
      </c>
      <c r="AO44" s="7">
        <v>5.9201142996916492</v>
      </c>
      <c r="AP44" s="7">
        <v>5.8486531561291661</v>
      </c>
      <c r="AQ44" s="7">
        <v>5.8654202419152695</v>
      </c>
      <c r="AR44" s="7">
        <v>5.9628257406631935</v>
      </c>
      <c r="AS44" s="7">
        <v>5.8451829124660728</v>
      </c>
      <c r="AT44" s="7">
        <v>5.8441551074456921</v>
      </c>
      <c r="AU44" s="7">
        <v>5.8801974080063939</v>
      </c>
      <c r="AV44" s="7">
        <v>5.6847681017826579</v>
      </c>
      <c r="AW44" s="7">
        <v>5.8754740830188608</v>
      </c>
      <c r="AX44" s="12">
        <v>5.7161015378937847</v>
      </c>
      <c r="AY44" s="35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</row>
    <row r="45" spans="1:80" x14ac:dyDescent="0.2">
      <c r="A45" s="6" t="s">
        <v>59</v>
      </c>
      <c r="B45" s="11">
        <v>6.7595758284661569</v>
      </c>
      <c r="C45" s="7">
        <v>6.7432465399335424</v>
      </c>
      <c r="D45" s="7">
        <v>6.8524906318908192</v>
      </c>
      <c r="E45" s="7">
        <v>6.7678534764605152</v>
      </c>
      <c r="F45" s="7">
        <v>6.8721935621764398</v>
      </c>
      <c r="G45" s="7">
        <v>6.8657357248811897</v>
      </c>
      <c r="H45" s="7">
        <v>6.6489598221374209</v>
      </c>
      <c r="I45" s="7">
        <v>6.8794124925227882</v>
      </c>
      <c r="J45" s="7">
        <v>6.8113857764446486</v>
      </c>
      <c r="K45" s="7">
        <v>6.5453158910717715</v>
      </c>
      <c r="L45" s="7">
        <v>6.7403720289168376</v>
      </c>
      <c r="M45" s="7">
        <v>6.8199193268008704</v>
      </c>
      <c r="N45" s="7">
        <v>6.921162861977959</v>
      </c>
      <c r="O45" s="7">
        <v>6.8891067214377024</v>
      </c>
      <c r="P45" s="7">
        <v>6.6344318475400961</v>
      </c>
      <c r="Q45" s="7">
        <v>6.6481284978192878</v>
      </c>
      <c r="R45" s="7">
        <v>6.8420628267564512</v>
      </c>
      <c r="S45" s="7">
        <v>6.7361650340380015</v>
      </c>
      <c r="T45" s="12">
        <v>6.8546565068864904</v>
      </c>
      <c r="U45" s="11">
        <v>7.0963253793944867</v>
      </c>
      <c r="V45" s="7">
        <v>7.1953855176301023</v>
      </c>
      <c r="W45" s="7">
        <v>7.2725890441506378</v>
      </c>
      <c r="X45" s="7">
        <v>7.1824994903538864</v>
      </c>
      <c r="Y45" s="7">
        <v>7.0092111171404303</v>
      </c>
      <c r="Z45" s="7">
        <v>7.0289502364188676</v>
      </c>
      <c r="AA45" s="7">
        <v>6.9996805172258334</v>
      </c>
      <c r="AB45" s="7">
        <v>7.1455609900229593</v>
      </c>
      <c r="AC45" s="7">
        <v>6.9987716816496093</v>
      </c>
      <c r="AD45" s="7">
        <v>7.1835275342916773</v>
      </c>
      <c r="AE45" s="7">
        <v>7.2137715616901641</v>
      </c>
      <c r="AF45" s="7">
        <v>7.3861157925049774</v>
      </c>
      <c r="AG45" s="7">
        <v>7.15943702657915</v>
      </c>
      <c r="AH45" s="7">
        <v>7.4238752205246366</v>
      </c>
      <c r="AI45" s="7">
        <v>7.0874527853235083</v>
      </c>
      <c r="AJ45" s="7">
        <v>7.1968445661382168</v>
      </c>
      <c r="AK45" s="7">
        <v>7.1980143007398043</v>
      </c>
      <c r="AL45" s="7">
        <v>7.1612069809125112</v>
      </c>
      <c r="AM45" s="7">
        <v>7.1198346895133788</v>
      </c>
      <c r="AN45" s="7">
        <v>7.1754370765464568</v>
      </c>
      <c r="AO45" s="7">
        <v>7.1146524971097396</v>
      </c>
      <c r="AP45" s="7">
        <v>7.1319067737505666</v>
      </c>
      <c r="AQ45" s="7">
        <v>7.1957580498057574</v>
      </c>
      <c r="AR45" s="7">
        <v>7.0705019832338385</v>
      </c>
      <c r="AS45" s="7">
        <v>7.0251579057318434</v>
      </c>
      <c r="AT45" s="7">
        <v>7.0876816348882592</v>
      </c>
      <c r="AU45" s="7">
        <v>6.8758886928710314</v>
      </c>
      <c r="AV45" s="7">
        <v>6.9182771731749453</v>
      </c>
      <c r="AW45" s="7">
        <v>7.1131412245682828</v>
      </c>
      <c r="AX45" s="12">
        <v>7.0995805327335013</v>
      </c>
      <c r="AY45" s="35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</row>
    <row r="46" spans="1:80" x14ac:dyDescent="0.2">
      <c r="A46" s="6" t="s">
        <v>60</v>
      </c>
      <c r="B46" s="11">
        <v>4.9358523994166363</v>
      </c>
      <c r="C46" s="7">
        <v>4.667196098671508</v>
      </c>
      <c r="D46" s="7">
        <v>4.473150754121896</v>
      </c>
      <c r="E46" s="7">
        <v>5.4733007576508284</v>
      </c>
      <c r="F46" s="7">
        <v>4.7901298256953</v>
      </c>
      <c r="G46" s="7">
        <v>3.8713443944036992</v>
      </c>
      <c r="H46" s="7">
        <v>4.1224905751483876</v>
      </c>
      <c r="I46" s="7">
        <v>4.008631704513915</v>
      </c>
      <c r="J46" s="7">
        <v>4.8367577742174346</v>
      </c>
      <c r="K46" s="7">
        <v>4.4775880639200043</v>
      </c>
      <c r="L46" s="7">
        <v>4.6061196958155897</v>
      </c>
      <c r="M46" s="7">
        <v>3.8619600784114239</v>
      </c>
      <c r="N46" s="7">
        <v>3.6556623667044015</v>
      </c>
      <c r="O46" s="7">
        <v>4.8037198863810247</v>
      </c>
      <c r="P46" s="7">
        <v>4.9576224100976427</v>
      </c>
      <c r="Q46" s="7">
        <v>5.0893094013315654</v>
      </c>
      <c r="R46" s="7">
        <v>3.495778398759136</v>
      </c>
      <c r="S46" s="7">
        <v>4.3627334849792643</v>
      </c>
      <c r="T46" s="12">
        <v>4.453417527671288</v>
      </c>
      <c r="U46" s="11">
        <v>6.2138825243239282</v>
      </c>
      <c r="V46" s="7">
        <v>6.2382460438045788</v>
      </c>
      <c r="W46" s="7">
        <v>5.7725665553654171</v>
      </c>
      <c r="X46" s="7">
        <v>5.6098430052584112</v>
      </c>
      <c r="Y46" s="7">
        <v>6.1220953624163821</v>
      </c>
      <c r="Z46" s="7">
        <v>5.5605925030121854</v>
      </c>
      <c r="AA46" s="7">
        <v>5.8691736808529669</v>
      </c>
      <c r="AB46" s="7">
        <v>5.491492422517859</v>
      </c>
      <c r="AC46" s="7">
        <v>5.6645742865553483</v>
      </c>
      <c r="AD46" s="7">
        <v>6.0249681215581159</v>
      </c>
      <c r="AE46" s="7">
        <v>5.3857445555043313</v>
      </c>
      <c r="AF46" s="7">
        <v>5.5018404230866187</v>
      </c>
      <c r="AG46" s="7">
        <v>5.8529324231984701</v>
      </c>
      <c r="AH46" s="7">
        <v>5.1359435872833261</v>
      </c>
      <c r="AI46" s="7">
        <v>6.0554948952377892</v>
      </c>
      <c r="AJ46" s="7">
        <v>6.0098591496547407</v>
      </c>
      <c r="AK46" s="7">
        <v>6.5595996530123104</v>
      </c>
      <c r="AL46" s="7">
        <v>6.112282653405682</v>
      </c>
      <c r="AM46" s="7">
        <v>6.3518361311875537</v>
      </c>
      <c r="AN46" s="7">
        <v>6.1789454358562663</v>
      </c>
      <c r="AO46" s="7">
        <v>5.5139064191187099</v>
      </c>
      <c r="AP46" s="7">
        <v>5.4267317794212193</v>
      </c>
      <c r="AQ46" s="7">
        <v>5.2474808192727487</v>
      </c>
      <c r="AR46" s="7">
        <v>6.0606483580312505</v>
      </c>
      <c r="AS46" s="7">
        <v>5.5279533779344847</v>
      </c>
      <c r="AT46" s="7">
        <v>5.5564537546736554</v>
      </c>
      <c r="AU46" s="7">
        <v>5.4968785149728685</v>
      </c>
      <c r="AV46" s="7">
        <v>5.3358644205884174</v>
      </c>
      <c r="AW46" s="7">
        <v>5.8067080473873922</v>
      </c>
      <c r="AX46" s="12">
        <v>5.6621483594192892</v>
      </c>
      <c r="AY46" s="35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</row>
    <row r="47" spans="1:80" x14ac:dyDescent="0.2">
      <c r="A47" s="6" t="s">
        <v>61</v>
      </c>
      <c r="B47" s="11">
        <v>5.9215364794287115</v>
      </c>
      <c r="C47" s="7">
        <v>5.854253742205767</v>
      </c>
      <c r="D47" s="7">
        <v>5.8015417146166053</v>
      </c>
      <c r="E47" s="7">
        <v>5.7808765496348427</v>
      </c>
      <c r="F47" s="7">
        <v>5.7151970213041254</v>
      </c>
      <c r="G47" s="7">
        <v>5.8809922101404606</v>
      </c>
      <c r="H47" s="7">
        <v>5.7812359425304356</v>
      </c>
      <c r="I47" s="7">
        <v>5.8652721101349901</v>
      </c>
      <c r="J47" s="7">
        <v>5.6626577873801471</v>
      </c>
      <c r="K47" s="7">
        <v>5.9240410007413216</v>
      </c>
      <c r="L47" s="7">
        <v>5.7474593326329497</v>
      </c>
      <c r="M47" s="7">
        <v>5.8507103493540571</v>
      </c>
      <c r="N47" s="7">
        <v>5.6728960951814758</v>
      </c>
      <c r="O47" s="7">
        <v>5.7248976428650726</v>
      </c>
      <c r="P47" s="7">
        <v>5.6299521752298691</v>
      </c>
      <c r="Q47" s="7">
        <v>5.8390021206096518</v>
      </c>
      <c r="R47" s="7">
        <v>5.8820123147916732</v>
      </c>
      <c r="S47" s="7">
        <v>5.9096881156186685</v>
      </c>
      <c r="T47" s="12">
        <v>5.6998465308344315</v>
      </c>
      <c r="U47" s="11">
        <v>6.0691959740308068</v>
      </c>
      <c r="V47" s="7">
        <v>6.1494306335537132</v>
      </c>
      <c r="W47" s="7">
        <v>6.1857926905783556</v>
      </c>
      <c r="X47" s="7">
        <v>6.0668848395918058</v>
      </c>
      <c r="Y47" s="7">
        <v>6.0675029743197415</v>
      </c>
      <c r="Z47" s="7">
        <v>6.0779642191553869</v>
      </c>
      <c r="AA47" s="7">
        <v>6.1340289735497917</v>
      </c>
      <c r="AB47" s="7">
        <v>6.0059261429779305</v>
      </c>
      <c r="AC47" s="7">
        <v>5.9246529636475511</v>
      </c>
      <c r="AD47" s="7">
        <v>6.1111808721941729</v>
      </c>
      <c r="AE47" s="7">
        <v>6.114493367416606</v>
      </c>
      <c r="AF47" s="7">
        <v>6.0717371532415791</v>
      </c>
      <c r="AG47" s="7">
        <v>6.1675936348597906</v>
      </c>
      <c r="AH47" s="7">
        <v>6.1428121735137191</v>
      </c>
      <c r="AI47" s="7">
        <v>6.1768270028703167</v>
      </c>
      <c r="AJ47" s="7">
        <v>6.2293029902476444</v>
      </c>
      <c r="AK47" s="7">
        <v>6.2038384551106507</v>
      </c>
      <c r="AL47" s="7">
        <v>6.1105192807009105</v>
      </c>
      <c r="AM47" s="7">
        <v>6.2606835847267464</v>
      </c>
      <c r="AN47" s="7">
        <v>6.3102291575054235</v>
      </c>
      <c r="AO47" s="7">
        <v>6.2970254162923895</v>
      </c>
      <c r="AP47" s="7">
        <v>6.1180282477743093</v>
      </c>
      <c r="AQ47" s="7">
        <v>6.0963201526036546</v>
      </c>
      <c r="AR47" s="7">
        <v>6.0199567268684699</v>
      </c>
      <c r="AS47" s="7">
        <v>6.0747327989637672</v>
      </c>
      <c r="AT47" s="7">
        <v>6.0285183721356468</v>
      </c>
      <c r="AU47" s="7">
        <v>6.0913795795754604</v>
      </c>
      <c r="AV47" s="7">
        <v>6.0472758168179315</v>
      </c>
      <c r="AW47" s="7">
        <v>6.0462941980915899</v>
      </c>
      <c r="AX47" s="12">
        <v>5.8971378860281245</v>
      </c>
      <c r="AY47" s="35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</row>
    <row r="48" spans="1:80" x14ac:dyDescent="0.2">
      <c r="A48" s="6" t="s">
        <v>62</v>
      </c>
      <c r="B48" s="11">
        <v>6.056090046970132</v>
      </c>
      <c r="C48" s="7">
        <v>5.8987572071955841</v>
      </c>
      <c r="D48" s="7">
        <v>5.9762336297567185</v>
      </c>
      <c r="E48" s="7">
        <v>6.2296515022590402</v>
      </c>
      <c r="F48" s="7">
        <v>5.8764936851491569</v>
      </c>
      <c r="G48" s="7">
        <v>6.2147855757509589</v>
      </c>
      <c r="H48" s="7">
        <v>5.6955523086659685</v>
      </c>
      <c r="I48" s="7">
        <v>5.9619762649633774</v>
      </c>
      <c r="J48" s="7">
        <v>5.9512245436466076</v>
      </c>
      <c r="K48" s="7">
        <v>5.8877015662172241</v>
      </c>
      <c r="L48" s="7">
        <v>5.731648945528752</v>
      </c>
      <c r="M48" s="7">
        <v>5.8900799498653944</v>
      </c>
      <c r="N48" s="7">
        <v>5.9418557102628808</v>
      </c>
      <c r="O48" s="7">
        <v>6.2788163889090649</v>
      </c>
      <c r="P48" s="7">
        <v>5.9270737687373156</v>
      </c>
      <c r="Q48" s="7">
        <v>5.8753453947781216</v>
      </c>
      <c r="R48" s="7">
        <v>5.9919655854109077</v>
      </c>
      <c r="S48" s="7">
        <v>5.7515136779669014</v>
      </c>
      <c r="T48" s="12">
        <v>5.9544422731750943</v>
      </c>
      <c r="U48" s="11">
        <v>6.6291316898000927</v>
      </c>
      <c r="V48" s="7">
        <v>6.5241010457938264</v>
      </c>
      <c r="W48" s="7">
        <v>6.1262672522688382</v>
      </c>
      <c r="X48" s="7">
        <v>6.4134899325548611</v>
      </c>
      <c r="Y48" s="7">
        <v>6.3023886648071992</v>
      </c>
      <c r="Z48" s="7">
        <v>6.3729345247521536</v>
      </c>
      <c r="AA48" s="7">
        <v>6.2543275913179812</v>
      </c>
      <c r="AB48" s="7">
        <v>6.2005475845814502</v>
      </c>
      <c r="AC48" s="7">
        <v>6.1974468673349046</v>
      </c>
      <c r="AD48" s="7">
        <v>6.2884028128916993</v>
      </c>
      <c r="AE48" s="7">
        <v>6.3585512729340117</v>
      </c>
      <c r="AF48" s="7">
        <v>6.3167658464443566</v>
      </c>
      <c r="AG48" s="7">
        <v>6.4384813846803368</v>
      </c>
      <c r="AH48" s="7">
        <v>6.3495980274338937</v>
      </c>
      <c r="AI48" s="7">
        <v>6.4715124282102048</v>
      </c>
      <c r="AJ48" s="7">
        <v>6.4071874826526667</v>
      </c>
      <c r="AK48" s="7">
        <v>6.3596163913671964</v>
      </c>
      <c r="AL48" s="7">
        <v>6.3008582901305124</v>
      </c>
      <c r="AM48" s="7">
        <v>6.3648704802989871</v>
      </c>
      <c r="AN48" s="7">
        <v>6.2767228029702506</v>
      </c>
      <c r="AO48" s="7">
        <v>6.0710734719801227</v>
      </c>
      <c r="AP48" s="7">
        <v>6.1558432043986189</v>
      </c>
      <c r="AQ48" s="7">
        <v>6.0127689056012121</v>
      </c>
      <c r="AR48" s="7">
        <v>6.1126753932287352</v>
      </c>
      <c r="AS48" s="7">
        <v>6.1216209822841341</v>
      </c>
      <c r="AT48" s="7">
        <v>6.1064109705106429</v>
      </c>
      <c r="AU48" s="7">
        <v>6.2131907359278022</v>
      </c>
      <c r="AV48" s="7">
        <v>6.0877384303453272</v>
      </c>
      <c r="AW48" s="7">
        <v>6.289284552616583</v>
      </c>
      <c r="AX48" s="12">
        <v>6.2526959477752815</v>
      </c>
      <c r="AY48" s="35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</row>
    <row r="49" spans="1:80" x14ac:dyDescent="0.2">
      <c r="A49" s="6" t="s">
        <v>63</v>
      </c>
      <c r="B49" s="11">
        <v>8.3355435391734609</v>
      </c>
      <c r="C49" s="7">
        <v>8.3719613610200838</v>
      </c>
      <c r="D49" s="7">
        <v>8.4753637319177422</v>
      </c>
      <c r="E49" s="7">
        <v>8.2408937039940753</v>
      </c>
      <c r="F49" s="7">
        <v>8.4440049014307661</v>
      </c>
      <c r="G49" s="7">
        <v>8.3671899701014265</v>
      </c>
      <c r="H49" s="7">
        <v>8.249417323297779</v>
      </c>
      <c r="I49" s="7">
        <v>8.4196754983555699</v>
      </c>
      <c r="J49" s="7">
        <v>8.3161061135118164</v>
      </c>
      <c r="K49" s="7">
        <v>8.2508080268067765</v>
      </c>
      <c r="L49" s="7">
        <v>8.3901473195039546</v>
      </c>
      <c r="M49" s="7">
        <v>8.4505301628100096</v>
      </c>
      <c r="N49" s="7">
        <v>8.29862742741361</v>
      </c>
      <c r="O49" s="7">
        <v>8.2978850871695151</v>
      </c>
      <c r="P49" s="7">
        <v>8.3541014455068012</v>
      </c>
      <c r="Q49" s="7">
        <v>8.27192708276168</v>
      </c>
      <c r="R49" s="7">
        <v>8.3942986335545697</v>
      </c>
      <c r="S49" s="7">
        <v>8.2016884725581409</v>
      </c>
      <c r="T49" s="12">
        <v>8.3629284485717648</v>
      </c>
      <c r="U49" s="11">
        <v>8.6091641435193935</v>
      </c>
      <c r="V49" s="7">
        <v>8.7349471002996655</v>
      </c>
      <c r="W49" s="7">
        <v>8.6306494797631537</v>
      </c>
      <c r="X49" s="7">
        <v>8.5776045143440705</v>
      </c>
      <c r="Y49" s="7">
        <v>8.5871955489193024</v>
      </c>
      <c r="Z49" s="7">
        <v>8.4470034168164538</v>
      </c>
      <c r="AA49" s="7">
        <v>8.461062379514388</v>
      </c>
      <c r="AB49" s="7">
        <v>8.5275439399240902</v>
      </c>
      <c r="AC49" s="7">
        <v>8.5014731538548123</v>
      </c>
      <c r="AD49" s="7">
        <v>8.6906528129121181</v>
      </c>
      <c r="AE49" s="7">
        <v>8.6090127431543646</v>
      </c>
      <c r="AF49" s="7">
        <v>8.6516520659267027</v>
      </c>
      <c r="AG49" s="7">
        <v>8.7427282928308863</v>
      </c>
      <c r="AH49" s="7">
        <v>8.7273247408567265</v>
      </c>
      <c r="AI49" s="7">
        <v>8.6286795389018778</v>
      </c>
      <c r="AJ49" s="7">
        <v>8.6023308263759404</v>
      </c>
      <c r="AK49" s="7">
        <v>8.8056115755928612</v>
      </c>
      <c r="AL49" s="7">
        <v>8.6740607628525677</v>
      </c>
      <c r="AM49" s="7">
        <v>8.6810834704262092</v>
      </c>
      <c r="AN49" s="7">
        <v>8.7128501753994065</v>
      </c>
      <c r="AO49" s="7">
        <v>8.5872618182808242</v>
      </c>
      <c r="AP49" s="7">
        <v>8.5555715358521844</v>
      </c>
      <c r="AQ49" s="7">
        <v>8.6603307773613203</v>
      </c>
      <c r="AR49" s="7">
        <v>8.5074549191285236</v>
      </c>
      <c r="AS49" s="7">
        <v>8.4340137128242638</v>
      </c>
      <c r="AT49" s="7">
        <v>8.5349479425788921</v>
      </c>
      <c r="AU49" s="7">
        <v>8.4566706890822534</v>
      </c>
      <c r="AV49" s="7">
        <v>8.4127853043002734</v>
      </c>
      <c r="AW49" s="7">
        <v>8.6373488877411315</v>
      </c>
      <c r="AX49" s="12">
        <v>8.4096653592465156</v>
      </c>
      <c r="AY49" s="35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</row>
    <row r="50" spans="1:80" x14ac:dyDescent="0.2">
      <c r="A50" s="6" t="s">
        <v>64</v>
      </c>
      <c r="B50" s="11">
        <v>4.5942935477718336</v>
      </c>
      <c r="C50" s="7">
        <v>4.7156345386730498</v>
      </c>
      <c r="D50" s="7">
        <v>4.6454205635994761</v>
      </c>
      <c r="E50" s="7">
        <v>4.6748917864083595</v>
      </c>
      <c r="F50" s="7">
        <v>4.6351510218307856</v>
      </c>
      <c r="G50" s="7">
        <v>4.8606214574945774</v>
      </c>
      <c r="H50" s="7">
        <v>4.6964983880424178</v>
      </c>
      <c r="I50" s="7">
        <v>4.7034395758669145</v>
      </c>
      <c r="J50" s="7">
        <v>4.5207869366833329</v>
      </c>
      <c r="K50" s="7">
        <v>4.5852823650455594</v>
      </c>
      <c r="L50" s="7">
        <v>4.6853209943810956</v>
      </c>
      <c r="M50" s="7">
        <v>4.4799595938888679</v>
      </c>
      <c r="N50" s="7">
        <v>4.717790493431866</v>
      </c>
      <c r="O50" s="7">
        <v>4.7926543571116937</v>
      </c>
      <c r="P50" s="7">
        <v>4.6653082867135449</v>
      </c>
      <c r="Q50" s="7">
        <v>4.4404510269907327</v>
      </c>
      <c r="R50" s="7">
        <v>4.74934809335151</v>
      </c>
      <c r="S50" s="7">
        <v>4.539491537244789</v>
      </c>
      <c r="T50" s="12">
        <v>4.6628446819578908</v>
      </c>
      <c r="U50" s="11">
        <v>5.0657610235235602</v>
      </c>
      <c r="V50" s="7">
        <v>4.8791247213970035</v>
      </c>
      <c r="W50" s="7">
        <v>4.7372338235656519</v>
      </c>
      <c r="X50" s="7">
        <v>5.0973816266521865</v>
      </c>
      <c r="Y50" s="7">
        <v>4.9016757015176795</v>
      </c>
      <c r="Z50" s="7">
        <v>4.9452071457647762</v>
      </c>
      <c r="AA50" s="7">
        <v>4.9539717555166618</v>
      </c>
      <c r="AB50" s="7">
        <v>5.0469001547400412</v>
      </c>
      <c r="AC50" s="7">
        <v>4.8717173620426886</v>
      </c>
      <c r="AD50" s="7">
        <v>5.1769469461168001</v>
      </c>
      <c r="AE50" s="7">
        <v>4.9692881998537333</v>
      </c>
      <c r="AF50" s="7">
        <v>5.0643871572187757</v>
      </c>
      <c r="AG50" s="7">
        <v>5.0624104128580898</v>
      </c>
      <c r="AH50" s="7">
        <v>4.9991274553192859</v>
      </c>
      <c r="AI50" s="7">
        <v>5.0014599766972703</v>
      </c>
      <c r="AJ50" s="7">
        <v>4.8933910237559335</v>
      </c>
      <c r="AK50" s="7">
        <v>5.15977374791514</v>
      </c>
      <c r="AL50" s="7">
        <v>4.9586429638112541</v>
      </c>
      <c r="AM50" s="7">
        <v>4.7961868407639061</v>
      </c>
      <c r="AN50" s="7">
        <v>5.0686491652794796</v>
      </c>
      <c r="AO50" s="7">
        <v>5.0054084672172232</v>
      </c>
      <c r="AP50" s="7">
        <v>5.0174959577877569</v>
      </c>
      <c r="AQ50" s="7">
        <v>4.9520488776039198</v>
      </c>
      <c r="AR50" s="7">
        <v>5.207275429556069</v>
      </c>
      <c r="AS50" s="7">
        <v>4.7191615697122744</v>
      </c>
      <c r="AT50" s="7">
        <v>4.7384461768997186</v>
      </c>
      <c r="AU50" s="7">
        <v>4.8370584522255902</v>
      </c>
      <c r="AV50" s="7">
        <v>4.8076642168915713</v>
      </c>
      <c r="AW50" s="7">
        <v>5.0364298043025384</v>
      </c>
      <c r="AX50" s="12">
        <v>4.9791623394650131</v>
      </c>
      <c r="AY50" s="35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</row>
    <row r="51" spans="1:80" x14ac:dyDescent="0.2">
      <c r="A51" s="6" t="s">
        <v>65</v>
      </c>
      <c r="B51" s="11">
        <v>4.9050855040912422</v>
      </c>
      <c r="C51" s="7">
        <v>4.8903955882451209</v>
      </c>
      <c r="D51" s="7">
        <v>4.3012125160601444</v>
      </c>
      <c r="E51" s="7">
        <v>4.9003509236603469</v>
      </c>
      <c r="F51" s="7">
        <v>4.641974519920705</v>
      </c>
      <c r="G51" s="7">
        <v>4.5159009098453708</v>
      </c>
      <c r="H51" s="7">
        <v>4.4903510520125414</v>
      </c>
      <c r="I51" s="7">
        <v>4.3759160457746615</v>
      </c>
      <c r="J51" s="7">
        <v>4.6698311197641145</v>
      </c>
      <c r="K51" s="7">
        <v>4.2912750283923593</v>
      </c>
      <c r="L51" s="7">
        <v>4.4501746081380986</v>
      </c>
      <c r="M51" s="7">
        <v>4.5797092771357271</v>
      </c>
      <c r="N51" s="7">
        <v>4.5250187351306908</v>
      </c>
      <c r="O51" s="7">
        <v>4.7289272807942027</v>
      </c>
      <c r="P51" s="7">
        <v>4.6150704763901675</v>
      </c>
      <c r="Q51" s="7">
        <v>4.7336589781622962</v>
      </c>
      <c r="R51" s="7">
        <v>4.0120697568707877</v>
      </c>
      <c r="S51" s="7">
        <v>4.4021182591481649</v>
      </c>
      <c r="T51" s="12">
        <v>4.522258968800057</v>
      </c>
      <c r="U51" s="11">
        <v>5.2303209599439855</v>
      </c>
      <c r="V51" s="7">
        <v>5.0862806490179198</v>
      </c>
      <c r="W51" s="7">
        <v>5.2223968507894867</v>
      </c>
      <c r="X51" s="7">
        <v>4.7828765261382022</v>
      </c>
      <c r="Y51" s="7">
        <v>5.0022230876421983</v>
      </c>
      <c r="Z51" s="7">
        <v>4.7811576246024838</v>
      </c>
      <c r="AA51" s="7">
        <v>4.9435829203140713</v>
      </c>
      <c r="AB51" s="7">
        <v>4.8672745901315437</v>
      </c>
      <c r="AC51" s="7">
        <v>4.6260137707526523</v>
      </c>
      <c r="AD51" s="7">
        <v>5.2065653705899555</v>
      </c>
      <c r="AE51" s="7">
        <v>4.8108442593787419</v>
      </c>
      <c r="AF51" s="7">
        <v>5.0966633789886737</v>
      </c>
      <c r="AG51" s="7">
        <v>5.1731708215013832</v>
      </c>
      <c r="AH51" s="7">
        <v>5.0758474635440916</v>
      </c>
      <c r="AI51" s="7">
        <v>5.0022396465512875</v>
      </c>
      <c r="AJ51" s="7">
        <v>4.956798489984279</v>
      </c>
      <c r="AK51" s="7">
        <v>5.4168636316742802</v>
      </c>
      <c r="AL51" s="7">
        <v>5.1662300915594708</v>
      </c>
      <c r="AM51" s="7">
        <v>5.1184185262949509</v>
      </c>
      <c r="AN51" s="7">
        <v>5.2377633813571993</v>
      </c>
      <c r="AO51" s="7">
        <v>4.7528153094693959</v>
      </c>
      <c r="AP51" s="7">
        <v>4.9656530406792001</v>
      </c>
      <c r="AQ51" s="7">
        <v>5.2182144971473781</v>
      </c>
      <c r="AR51" s="7">
        <v>5.0983321834469191</v>
      </c>
      <c r="AS51" s="7">
        <v>4.8217034288281013</v>
      </c>
      <c r="AT51" s="7">
        <v>4.7570559669623425</v>
      </c>
      <c r="AU51" s="7">
        <v>4.8786664907099757</v>
      </c>
      <c r="AV51" s="7">
        <v>4.7936862441890566</v>
      </c>
      <c r="AW51" s="7">
        <v>4.9385679584070523</v>
      </c>
      <c r="AX51" s="12">
        <v>4.8938135792632336</v>
      </c>
      <c r="AY51" s="35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</row>
    <row r="52" spans="1:80" x14ac:dyDescent="0.2">
      <c r="A52" s="6" t="s">
        <v>66</v>
      </c>
      <c r="B52" s="11">
        <v>5.2207143472013566</v>
      </c>
      <c r="C52" s="7">
        <v>5.0987553461619326</v>
      </c>
      <c r="D52" s="7">
        <v>5.5038968263196031</v>
      </c>
      <c r="E52" s="7">
        <v>5.204571098465788</v>
      </c>
      <c r="F52" s="7">
        <v>5.4630149664166243</v>
      </c>
      <c r="G52" s="7">
        <v>5.3464349986322119</v>
      </c>
      <c r="H52" s="7">
        <v>5.3091811985500783</v>
      </c>
      <c r="I52" s="7">
        <v>5.5183207851120128</v>
      </c>
      <c r="J52" s="7">
        <v>5.3193509590233976</v>
      </c>
      <c r="K52" s="7">
        <v>5.3554324535322282</v>
      </c>
      <c r="L52" s="7">
        <v>5.2927718811898687</v>
      </c>
      <c r="M52" s="7">
        <v>5.5797863160579411</v>
      </c>
      <c r="N52" s="7">
        <v>5.3540054465441722</v>
      </c>
      <c r="O52" s="7">
        <v>5.4420640379076293</v>
      </c>
      <c r="P52" s="7">
        <v>5.451112473335419</v>
      </c>
      <c r="Q52" s="7">
        <v>4.9597717843964171</v>
      </c>
      <c r="R52" s="7">
        <v>5.6271858096789442</v>
      </c>
      <c r="S52" s="7">
        <v>5.0484939791052419</v>
      </c>
      <c r="T52" s="12">
        <v>5.3799978599379319</v>
      </c>
      <c r="U52" s="11">
        <v>6.0536372675012569</v>
      </c>
      <c r="V52" s="7">
        <v>6.1666718122785671</v>
      </c>
      <c r="W52" s="7">
        <v>5.7541186676276874</v>
      </c>
      <c r="X52" s="7">
        <v>5.5859659976169374</v>
      </c>
      <c r="Y52" s="7">
        <v>6.1967593420388329</v>
      </c>
      <c r="Z52" s="7">
        <v>6.1885177698281524</v>
      </c>
      <c r="AA52" s="7">
        <v>5.3406906643359671</v>
      </c>
      <c r="AB52" s="7">
        <v>6.3307541646468044</v>
      </c>
      <c r="AC52" s="7">
        <v>6.3972644585410929</v>
      </c>
      <c r="AD52" s="7">
        <v>5.4125292209881977</v>
      </c>
      <c r="AE52" s="7">
        <v>6.1412489794912517</v>
      </c>
      <c r="AF52" s="7">
        <v>6.1934816008467894</v>
      </c>
      <c r="AG52" s="7">
        <v>6.1306655483412751</v>
      </c>
      <c r="AH52" s="7">
        <v>6.1184880824028953</v>
      </c>
      <c r="AI52" s="7">
        <v>5.7258833820229569</v>
      </c>
      <c r="AJ52" s="7">
        <v>6.0880111231100065</v>
      </c>
      <c r="AK52" s="7">
        <v>6.2186539425949734</v>
      </c>
      <c r="AL52" s="7">
        <v>6.1029326117931344</v>
      </c>
      <c r="AM52" s="7">
        <v>6.5646827021128873</v>
      </c>
      <c r="AN52" s="7">
        <v>6.3282799238305802</v>
      </c>
      <c r="AO52" s="7">
        <v>5.5176965097816897</v>
      </c>
      <c r="AP52" s="7">
        <v>5.4078443727063918</v>
      </c>
      <c r="AQ52" s="7">
        <v>5.6661488167276772</v>
      </c>
      <c r="AR52" s="7">
        <v>5.5585798079324613</v>
      </c>
      <c r="AS52" s="7">
        <v>6.2019388768716706</v>
      </c>
      <c r="AT52" s="7">
        <v>6.1223496297839244</v>
      </c>
      <c r="AU52" s="7">
        <v>5.9008960263826022</v>
      </c>
      <c r="AV52" s="7">
        <v>5.7560249261305412</v>
      </c>
      <c r="AW52" s="7">
        <v>5.5824641174660128</v>
      </c>
      <c r="AX52" s="12">
        <v>6.1612380305576098</v>
      </c>
      <c r="AY52" s="35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</row>
    <row r="53" spans="1:80" x14ac:dyDescent="0.2">
      <c r="A53" s="6" t="s">
        <v>67</v>
      </c>
      <c r="B53" s="11">
        <v>3.8458298278447822</v>
      </c>
      <c r="C53" s="7">
        <v>4.1035942248896013</v>
      </c>
      <c r="D53" s="7">
        <v>4.1800464127572763</v>
      </c>
      <c r="E53" s="7">
        <v>4.0333674083979076</v>
      </c>
      <c r="F53" s="7">
        <v>4.2744090570611339</v>
      </c>
      <c r="G53" s="7">
        <v>4.2534540339236528</v>
      </c>
      <c r="H53" s="7">
        <v>4.1636960655883133</v>
      </c>
      <c r="I53" s="7">
        <v>4.0522243938330558</v>
      </c>
      <c r="J53" s="7">
        <v>4.4038397056741241</v>
      </c>
      <c r="K53" s="7">
        <v>4.2961851406059832</v>
      </c>
      <c r="L53" s="7">
        <v>4.3795490989910313</v>
      </c>
      <c r="M53" s="7">
        <v>4.2810108804925422</v>
      </c>
      <c r="N53" s="7">
        <v>4.1271676556210002</v>
      </c>
      <c r="O53" s="7">
        <v>4.030494440029357</v>
      </c>
      <c r="P53" s="7">
        <v>4.2178692009100169</v>
      </c>
      <c r="Q53" s="7">
        <v>4.0826716752332386</v>
      </c>
      <c r="R53" s="7">
        <v>4.0986679326133979</v>
      </c>
      <c r="S53" s="7">
        <v>3.9375883294229297</v>
      </c>
      <c r="T53" s="12">
        <v>4.3265742539712768</v>
      </c>
      <c r="U53" s="11">
        <v>4.3925059438012841</v>
      </c>
      <c r="V53" s="7">
        <v>4.2541129539596305</v>
      </c>
      <c r="W53" s="7">
        <v>4.7271105052020674</v>
      </c>
      <c r="X53" s="7">
        <v>4.4867844197796396</v>
      </c>
      <c r="Y53" s="7">
        <v>4.1112838194375412</v>
      </c>
      <c r="Z53" s="7">
        <v>4.5469742466488485</v>
      </c>
      <c r="AA53" s="7">
        <v>4.2756390554240085</v>
      </c>
      <c r="AB53" s="7">
        <v>4.4811034727290782</v>
      </c>
      <c r="AC53" s="7">
        <v>4.3491554774740147</v>
      </c>
      <c r="AD53" s="7">
        <v>4.5516986992062813</v>
      </c>
      <c r="AE53" s="7">
        <v>4.6121642121160455</v>
      </c>
      <c r="AF53" s="7">
        <v>4.7260896978289493</v>
      </c>
      <c r="AG53" s="7">
        <v>4.4306406344336251</v>
      </c>
      <c r="AH53" s="7">
        <v>4.2822020410158634</v>
      </c>
      <c r="AI53" s="7">
        <v>4.304483948861817</v>
      </c>
      <c r="AJ53" s="7">
        <v>4.5890187245445917</v>
      </c>
      <c r="AK53" s="7">
        <v>4.3455036936294391</v>
      </c>
      <c r="AL53" s="7">
        <v>4.5771588681176629</v>
      </c>
      <c r="AM53" s="7">
        <v>4.3366344081651329</v>
      </c>
      <c r="AN53" s="7">
        <v>4.75691587444632</v>
      </c>
      <c r="AO53" s="7">
        <v>4.5748167026872073</v>
      </c>
      <c r="AP53" s="7">
        <v>4.402417049626604</v>
      </c>
      <c r="AQ53" s="7">
        <v>4.5000670351561256</v>
      </c>
      <c r="AR53" s="7">
        <v>4.7576207731361739</v>
      </c>
      <c r="AS53" s="7">
        <v>4.4493662920599535</v>
      </c>
      <c r="AT53" s="7">
        <v>3.9910998182549027</v>
      </c>
      <c r="AU53" s="7">
        <v>4.343485839428209</v>
      </c>
      <c r="AV53" s="7">
        <v>4.4669269205629654</v>
      </c>
      <c r="AW53" s="7">
        <v>4.4255131890385178</v>
      </c>
      <c r="AX53" s="12">
        <v>4.3157085702171463</v>
      </c>
      <c r="AY53" s="35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</row>
    <row r="54" spans="1:80" x14ac:dyDescent="0.2">
      <c r="A54" s="6" t="s">
        <v>68</v>
      </c>
      <c r="B54" s="11">
        <v>4.3435323280417943</v>
      </c>
      <c r="C54" s="7">
        <v>4.4878558653648595</v>
      </c>
      <c r="D54" s="7">
        <v>4.5997369774171553</v>
      </c>
      <c r="E54" s="7">
        <v>4.1408308977154658</v>
      </c>
      <c r="F54" s="7">
        <v>4.4708755342693394</v>
      </c>
      <c r="G54" s="7">
        <v>4.4997438668336525</v>
      </c>
      <c r="H54" s="7">
        <v>4.6869625277510973</v>
      </c>
      <c r="I54" s="7">
        <v>4.5741380337722575</v>
      </c>
      <c r="J54" s="7">
        <v>4.433717487670398</v>
      </c>
      <c r="K54" s="7">
        <v>4.5750948584138804</v>
      </c>
      <c r="L54" s="7">
        <v>4.5945532304671266</v>
      </c>
      <c r="M54" s="7">
        <v>4.1764144869841919</v>
      </c>
      <c r="N54" s="7">
        <v>4.6900103863007665</v>
      </c>
      <c r="O54" s="7">
        <v>4.3606060773131654</v>
      </c>
      <c r="P54" s="7">
        <v>4.7499768546523864</v>
      </c>
      <c r="Q54" s="7">
        <v>4.5687762635826994</v>
      </c>
      <c r="R54" s="7">
        <v>4.26196171642927</v>
      </c>
      <c r="S54" s="7">
        <v>4.6876331891329848</v>
      </c>
      <c r="T54" s="12">
        <v>4.5141184228071003</v>
      </c>
      <c r="U54" s="11">
        <v>5.1572463240322532</v>
      </c>
      <c r="V54" s="7">
        <v>4.6775297512380671</v>
      </c>
      <c r="W54" s="7">
        <v>4.5586806773083275</v>
      </c>
      <c r="X54" s="7">
        <v>4.7371559294626486</v>
      </c>
      <c r="Y54" s="7">
        <v>4.8331520598854905</v>
      </c>
      <c r="Z54" s="7">
        <v>4.774220357016473</v>
      </c>
      <c r="AA54" s="7">
        <v>4.7539809499389811</v>
      </c>
      <c r="AB54" s="7">
        <v>4.8306214412545065</v>
      </c>
      <c r="AC54" s="7">
        <v>4.9823711009966152</v>
      </c>
      <c r="AD54" s="7">
        <v>4.8841183414983691</v>
      </c>
      <c r="AE54" s="7">
        <v>4.9002640809482045</v>
      </c>
      <c r="AF54" s="7">
        <v>4.9097624973814051</v>
      </c>
      <c r="AG54" s="7">
        <v>4.7529532690625391</v>
      </c>
      <c r="AH54" s="7">
        <v>4.5442652937371459</v>
      </c>
      <c r="AI54" s="7">
        <v>4.7001297719736677</v>
      </c>
      <c r="AJ54" s="7">
        <v>4.8408019917747707</v>
      </c>
      <c r="AK54" s="7">
        <v>4.7542526809676442</v>
      </c>
      <c r="AL54" s="7">
        <v>5.0614901033070812</v>
      </c>
      <c r="AM54" s="7">
        <v>4.7803639450493955</v>
      </c>
      <c r="AN54" s="7">
        <v>4.693666847641552</v>
      </c>
      <c r="AO54" s="7">
        <v>4.8822734485267132</v>
      </c>
      <c r="AP54" s="7">
        <v>4.7261138584534086</v>
      </c>
      <c r="AQ54" s="7">
        <v>4.7695332820695659</v>
      </c>
      <c r="AR54" s="7">
        <v>4.7183860571670362</v>
      </c>
      <c r="AS54" s="7">
        <v>4.9866168587325372</v>
      </c>
      <c r="AT54" s="7">
        <v>4.7076279182638512</v>
      </c>
      <c r="AU54" s="7">
        <v>4.6853226997009774</v>
      </c>
      <c r="AV54" s="7">
        <v>4.6246738724393008</v>
      </c>
      <c r="AW54" s="7">
        <v>4.9771225269460295</v>
      </c>
      <c r="AX54" s="12">
        <v>4.9167994640436499</v>
      </c>
      <c r="AY54" s="35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</row>
    <row r="55" spans="1:80" x14ac:dyDescent="0.2">
      <c r="A55" s="6" t="s">
        <v>69</v>
      </c>
      <c r="B55" s="11">
        <v>4.8946231391152075</v>
      </c>
      <c r="C55" s="7">
        <v>4.9903660417495805</v>
      </c>
      <c r="D55" s="7">
        <v>5.2462277770574826</v>
      </c>
      <c r="E55" s="7">
        <v>5.0052079893792039</v>
      </c>
      <c r="F55" s="7">
        <v>5.1873890849282951</v>
      </c>
      <c r="G55" s="7">
        <v>5.0640660890035223</v>
      </c>
      <c r="H55" s="7">
        <v>5.4474707613027613</v>
      </c>
      <c r="I55" s="7">
        <v>5.154411289729433</v>
      </c>
      <c r="J55" s="7">
        <v>5.1219060692479292</v>
      </c>
      <c r="K55" s="7">
        <v>5.5942054967797183</v>
      </c>
      <c r="L55" s="7">
        <v>5.3245542037564526</v>
      </c>
      <c r="M55" s="7">
        <v>5.2048688672107621</v>
      </c>
      <c r="N55" s="7">
        <v>4.9964136673347719</v>
      </c>
      <c r="O55" s="7">
        <v>5.1732759658588039</v>
      </c>
      <c r="P55" s="7">
        <v>5.4064000356204112</v>
      </c>
      <c r="Q55" s="7">
        <v>5.1907655509269883</v>
      </c>
      <c r="R55" s="7">
        <v>5.1597492676207413</v>
      </c>
      <c r="S55" s="7">
        <v>4.9432271326496702</v>
      </c>
      <c r="T55" s="12">
        <v>5.3181211563103021</v>
      </c>
      <c r="U55" s="11">
        <v>6.6103205214141356</v>
      </c>
      <c r="V55" s="7">
        <v>6.700026041728834</v>
      </c>
      <c r="W55" s="7">
        <v>5.3157269767101125</v>
      </c>
      <c r="X55" s="7">
        <v>5.3816718200001477</v>
      </c>
      <c r="Y55" s="7">
        <v>5.2974739345018991</v>
      </c>
      <c r="Z55" s="7">
        <v>6.4695329525219121</v>
      </c>
      <c r="AA55" s="7">
        <v>5.2962821281504757</v>
      </c>
      <c r="AB55" s="7">
        <v>6.585132864335856</v>
      </c>
      <c r="AC55" s="7">
        <v>6.1327163895348775</v>
      </c>
      <c r="AD55" s="7">
        <v>5.2127323593051225</v>
      </c>
      <c r="AE55" s="7">
        <v>5.2785640820901856</v>
      </c>
      <c r="AF55" s="7">
        <v>5.3316199149456622</v>
      </c>
      <c r="AG55" s="7">
        <v>5.4395586517429333</v>
      </c>
      <c r="AH55" s="7">
        <v>5.4486459566208874</v>
      </c>
      <c r="AI55" s="7">
        <v>5.3183071876535601</v>
      </c>
      <c r="AJ55" s="7">
        <v>5.2451813490787149</v>
      </c>
      <c r="AK55" s="7">
        <v>6.571326403349226</v>
      </c>
      <c r="AL55" s="7">
        <v>5.2690014365745714</v>
      </c>
      <c r="AM55" s="7">
        <v>6.8098624093164739</v>
      </c>
      <c r="AN55" s="7">
        <v>5.3869492699443331</v>
      </c>
      <c r="AO55" s="7">
        <v>5.2487965535758683</v>
      </c>
      <c r="AP55" s="7">
        <v>5.2529391518476292</v>
      </c>
      <c r="AQ55" s="7">
        <v>5.4297854215224266</v>
      </c>
      <c r="AR55" s="7">
        <v>5.250261640079076</v>
      </c>
      <c r="AS55" s="7">
        <v>5.0159168539381263</v>
      </c>
      <c r="AT55" s="7">
        <v>5.2066549386597849</v>
      </c>
      <c r="AU55" s="7">
        <v>5.1815743710126458</v>
      </c>
      <c r="AV55" s="7">
        <v>5.0956866735903237</v>
      </c>
      <c r="AW55" s="7">
        <v>5.3233190543068938</v>
      </c>
      <c r="AX55" s="12">
        <v>6.6220323893056401</v>
      </c>
      <c r="AY55" s="35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</row>
    <row r="56" spans="1:80" x14ac:dyDescent="0.2">
      <c r="A56" s="6" t="s">
        <v>70</v>
      </c>
      <c r="B56" s="11">
        <v>5.598439975323128</v>
      </c>
      <c r="C56" s="7">
        <v>5.6710342347331597</v>
      </c>
      <c r="D56" s="7">
        <v>5.5952234691538854</v>
      </c>
      <c r="E56" s="7">
        <v>5.7794756611986315</v>
      </c>
      <c r="F56" s="7">
        <v>5.3298629110459057</v>
      </c>
      <c r="G56" s="7">
        <v>5.8664662883279286</v>
      </c>
      <c r="H56" s="7">
        <v>5.5223710493884308</v>
      </c>
      <c r="I56" s="7">
        <v>5.3670609592704857</v>
      </c>
      <c r="J56" s="7">
        <v>5.5509116144667434</v>
      </c>
      <c r="K56" s="7">
        <v>5.3504924404812382</v>
      </c>
      <c r="L56" s="7">
        <v>5.5805513143312293</v>
      </c>
      <c r="M56" s="7">
        <v>5.2774516697102642</v>
      </c>
      <c r="N56" s="7">
        <v>5.4934460676772607</v>
      </c>
      <c r="O56" s="7">
        <v>5.7292680642121105</v>
      </c>
      <c r="P56" s="7">
        <v>5.5799287300589446</v>
      </c>
      <c r="Q56" s="7">
        <v>5.767991742107772</v>
      </c>
      <c r="R56" s="7">
        <v>5.364096214534757</v>
      </c>
      <c r="S56" s="7">
        <v>5.3062856445267039</v>
      </c>
      <c r="T56" s="12">
        <v>5.5742088832597494</v>
      </c>
      <c r="U56" s="11">
        <v>5.775088656284483</v>
      </c>
      <c r="V56" s="7">
        <v>5.8860171355667488</v>
      </c>
      <c r="W56" s="7">
        <v>5.9005198540339876</v>
      </c>
      <c r="X56" s="7">
        <v>5.7583593563473174</v>
      </c>
      <c r="Y56" s="7">
        <v>5.7269872241152315</v>
      </c>
      <c r="Z56" s="7">
        <v>5.6952589234837125</v>
      </c>
      <c r="AA56" s="7">
        <v>5.5924783233101527</v>
      </c>
      <c r="AB56" s="7">
        <v>5.8009274967079607</v>
      </c>
      <c r="AC56" s="7">
        <v>5.7577664727835769</v>
      </c>
      <c r="AD56" s="7">
        <v>5.8199738219405672</v>
      </c>
      <c r="AE56" s="7">
        <v>5.9360738091365404</v>
      </c>
      <c r="AF56" s="7">
        <v>5.8752822462488385</v>
      </c>
      <c r="AG56" s="7">
        <v>5.9425253587082647</v>
      </c>
      <c r="AH56" s="7">
        <v>5.8302201210734461</v>
      </c>
      <c r="AI56" s="7">
        <v>5.5254307950270132</v>
      </c>
      <c r="AJ56" s="7">
        <v>6.0338770789874339</v>
      </c>
      <c r="AK56" s="7">
        <v>5.8416461095757937</v>
      </c>
      <c r="AL56" s="7">
        <v>5.8776119769149489</v>
      </c>
      <c r="AM56" s="7">
        <v>5.7822445565678677</v>
      </c>
      <c r="AN56" s="7">
        <v>5.7348452615649412</v>
      </c>
      <c r="AO56" s="7">
        <v>5.5718795370359331</v>
      </c>
      <c r="AP56" s="7">
        <v>5.7091942122008232</v>
      </c>
      <c r="AQ56" s="7">
        <v>5.6884875744447774</v>
      </c>
      <c r="AR56" s="7">
        <v>5.5070207864499023</v>
      </c>
      <c r="AS56" s="7">
        <v>5.6327026940398017</v>
      </c>
      <c r="AT56" s="7">
        <v>5.6487990030142852</v>
      </c>
      <c r="AU56" s="7">
        <v>5.4821700847503498</v>
      </c>
      <c r="AV56" s="7">
        <v>5.5392020430065365</v>
      </c>
      <c r="AW56" s="7">
        <v>5.6069800043926703</v>
      </c>
      <c r="AX56" s="12">
        <v>5.9866982781611275</v>
      </c>
      <c r="AY56" s="35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</row>
    <row r="57" spans="1:80" x14ac:dyDescent="0.2">
      <c r="A57" s="6" t="s">
        <v>71</v>
      </c>
      <c r="B57" s="11">
        <v>7.4421276595592776</v>
      </c>
      <c r="C57" s="7">
        <v>7.445765889911355</v>
      </c>
      <c r="D57" s="7">
        <v>7.3792870418890839</v>
      </c>
      <c r="E57" s="7">
        <v>7.5325382030627361</v>
      </c>
      <c r="F57" s="7">
        <v>7.4566757360552121</v>
      </c>
      <c r="G57" s="7">
        <v>7.6006352386565776</v>
      </c>
      <c r="H57" s="7">
        <v>7.1672329673733781</v>
      </c>
      <c r="I57" s="7">
        <v>7.5285292602879563</v>
      </c>
      <c r="J57" s="7">
        <v>6.4604502093629863</v>
      </c>
      <c r="K57" s="7">
        <v>4.4395758875054927</v>
      </c>
      <c r="L57" s="7">
        <v>7.4774197137785734</v>
      </c>
      <c r="M57" s="7">
        <v>6.9713101969966464</v>
      </c>
      <c r="N57" s="7">
        <v>7.4094540549495767</v>
      </c>
      <c r="O57" s="7">
        <v>7.747207924415628</v>
      </c>
      <c r="P57" s="7">
        <v>6.7737004942153218</v>
      </c>
      <c r="Q57" s="7">
        <v>6.771589800883425</v>
      </c>
      <c r="R57" s="7">
        <v>7.603747522902581</v>
      </c>
      <c r="S57" s="7">
        <v>7.4104758500463488</v>
      </c>
      <c r="T57" s="12">
        <v>7.5866820119513987</v>
      </c>
      <c r="U57" s="11">
        <v>7.7509883964023896</v>
      </c>
      <c r="V57" s="7">
        <v>7.4672332492199871</v>
      </c>
      <c r="W57" s="7">
        <v>7.9079928502645238</v>
      </c>
      <c r="X57" s="7">
        <v>7.6318316037096059</v>
      </c>
      <c r="Y57" s="7">
        <v>7.5576842855221749</v>
      </c>
      <c r="Z57" s="7">
        <v>7.3384469264906098</v>
      </c>
      <c r="AA57" s="7">
        <v>7.6351087665848585</v>
      </c>
      <c r="AB57" s="7">
        <v>7.5292635219449711</v>
      </c>
      <c r="AC57" s="7">
        <v>7.6008962373502467</v>
      </c>
      <c r="AD57" s="7">
        <v>7.7410126666041599</v>
      </c>
      <c r="AE57" s="7">
        <v>7.639950141630405</v>
      </c>
      <c r="AF57" s="7">
        <v>7.6613547307466545</v>
      </c>
      <c r="AG57" s="7">
        <v>7.7566248600680652</v>
      </c>
      <c r="AH57" s="7">
        <v>7.5558732391218859</v>
      </c>
      <c r="AI57" s="7">
        <v>7.6623105652080348</v>
      </c>
      <c r="AJ57" s="7">
        <v>7.5154511939886115</v>
      </c>
      <c r="AK57" s="7">
        <v>7.6592323245017591</v>
      </c>
      <c r="AL57" s="7">
        <v>7.642825264997076</v>
      </c>
      <c r="AM57" s="7">
        <v>7.5435676035323409</v>
      </c>
      <c r="AN57" s="7">
        <v>7.6762726378123958</v>
      </c>
      <c r="AO57" s="7">
        <v>7.7748649174493751</v>
      </c>
      <c r="AP57" s="7">
        <v>7.7381523862925814</v>
      </c>
      <c r="AQ57" s="7">
        <v>7.8328790663445744</v>
      </c>
      <c r="AR57" s="7">
        <v>7.4449665951192321</v>
      </c>
      <c r="AS57" s="7">
        <v>7.4394508096387382</v>
      </c>
      <c r="AT57" s="7">
        <v>7.5680904960542073</v>
      </c>
      <c r="AU57" s="7">
        <v>7.5713481457458096</v>
      </c>
      <c r="AV57" s="7">
        <v>7.3923877872803923</v>
      </c>
      <c r="AW57" s="7">
        <v>7.6254334072600924</v>
      </c>
      <c r="AX57" s="12">
        <v>7.8054703613820537</v>
      </c>
      <c r="AY57" s="35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</row>
    <row r="58" spans="1:80" x14ac:dyDescent="0.2">
      <c r="A58" s="6" t="s">
        <v>72</v>
      </c>
      <c r="B58" s="11">
        <v>5.1716371286056448</v>
      </c>
      <c r="C58" s="7">
        <v>5.142676404635834</v>
      </c>
      <c r="D58" s="7">
        <v>5.1359416858257827</v>
      </c>
      <c r="E58" s="7">
        <v>6.8807864950055473</v>
      </c>
      <c r="F58" s="7">
        <v>5.0268435041833603</v>
      </c>
      <c r="G58" s="7">
        <v>5.2142884935115585</v>
      </c>
      <c r="H58" s="7">
        <v>4.1228027847006095</v>
      </c>
      <c r="I58" s="7">
        <v>4.7943273971463958</v>
      </c>
      <c r="J58" s="7">
        <v>4.6698059911877658</v>
      </c>
      <c r="K58" s="7">
        <v>4.7960217859993994</v>
      </c>
      <c r="L58" s="7">
        <v>4.9428098775458444</v>
      </c>
      <c r="M58" s="7">
        <v>4.8160146153304364</v>
      </c>
      <c r="N58" s="7">
        <v>5.1261769659718635</v>
      </c>
      <c r="O58" s="7">
        <v>5.0455267354470292</v>
      </c>
      <c r="P58" s="7">
        <v>5.0935218846915884</v>
      </c>
      <c r="Q58" s="7">
        <v>3.8787501644717155</v>
      </c>
      <c r="R58" s="7">
        <v>5.0132824195779317</v>
      </c>
      <c r="S58" s="7">
        <v>5.6475837966013911</v>
      </c>
      <c r="T58" s="12">
        <v>5.1488279827023353</v>
      </c>
      <c r="U58" s="11">
        <v>5.6593168540308367</v>
      </c>
      <c r="V58" s="7">
        <v>5.8760632232410748</v>
      </c>
      <c r="W58" s="7">
        <v>5.5464583159008036</v>
      </c>
      <c r="X58" s="7">
        <v>5.4122122146442049</v>
      </c>
      <c r="Y58" s="7">
        <v>5.0855319783945241</v>
      </c>
      <c r="Z58" s="7">
        <v>5.0315710350451344</v>
      </c>
      <c r="AA58" s="7">
        <v>5.1410660465882767</v>
      </c>
      <c r="AB58" s="7">
        <v>4.9973036353542595</v>
      </c>
      <c r="AC58" s="7">
        <v>5.248866702542637</v>
      </c>
      <c r="AD58" s="7">
        <v>5.5317175083884447</v>
      </c>
      <c r="AE58" s="7">
        <v>5.4144927877997917</v>
      </c>
      <c r="AF58" s="7">
        <v>5.6113693774157412</v>
      </c>
      <c r="AG58" s="7">
        <v>5.2367664198392267</v>
      </c>
      <c r="AH58" s="7">
        <v>5.5378858195804375</v>
      </c>
      <c r="AI58" s="7">
        <v>5.2970608746805752</v>
      </c>
      <c r="AJ58" s="7">
        <v>5.3485377048486731</v>
      </c>
      <c r="AK58" s="7">
        <v>5.4262829997399065</v>
      </c>
      <c r="AL58" s="7">
        <v>5.3748485495005331</v>
      </c>
      <c r="AM58" s="7">
        <v>5.4066371226649661</v>
      </c>
      <c r="AN58" s="7">
        <v>5.562315010696345</v>
      </c>
      <c r="AO58" s="7">
        <v>5.4923260349626668</v>
      </c>
      <c r="AP58" s="7">
        <v>5.4239524893711728</v>
      </c>
      <c r="AQ58" s="7">
        <v>5.3949083496049548</v>
      </c>
      <c r="AR58" s="7">
        <v>5.1635984606704204</v>
      </c>
      <c r="AS58" s="7">
        <v>5.1443595166903009</v>
      </c>
      <c r="AT58" s="7">
        <v>5.2821075240227993</v>
      </c>
      <c r="AU58" s="7">
        <v>5.1051938280031255</v>
      </c>
      <c r="AV58" s="7">
        <v>4.9810597595805159</v>
      </c>
      <c r="AW58" s="7">
        <v>5.2816380787947317</v>
      </c>
      <c r="AX58" s="12">
        <v>5.2668972661294831</v>
      </c>
      <c r="AY58" s="35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</row>
    <row r="59" spans="1:80" x14ac:dyDescent="0.2">
      <c r="A59" s="6" t="s">
        <v>73</v>
      </c>
      <c r="B59" s="11">
        <v>6.595702216933832</v>
      </c>
      <c r="C59" s="7">
        <v>6.1600272878780737</v>
      </c>
      <c r="D59" s="7">
        <v>6.2694623880931246</v>
      </c>
      <c r="E59" s="7">
        <v>6.4255519333028932</v>
      </c>
      <c r="F59" s="7">
        <v>6.5411026192598269</v>
      </c>
      <c r="G59" s="7">
        <v>6.7466379634731979</v>
      </c>
      <c r="H59" s="7">
        <v>6.3797449508106814</v>
      </c>
      <c r="I59" s="7">
        <v>6.3969385984852076</v>
      </c>
      <c r="J59" s="7">
        <v>6.3422705794249437</v>
      </c>
      <c r="K59" s="7">
        <v>6.0969899767246636</v>
      </c>
      <c r="L59" s="7">
        <v>6.2398031600957022</v>
      </c>
      <c r="M59" s="7">
        <v>6.417533249225416</v>
      </c>
      <c r="N59" s="7">
        <v>6.5551813574115609</v>
      </c>
      <c r="O59" s="7">
        <v>6.5998665998184638</v>
      </c>
      <c r="P59" s="7">
        <v>6.4998633000253134</v>
      </c>
      <c r="Q59" s="7">
        <v>6.4048579648227424</v>
      </c>
      <c r="R59" s="7">
        <v>6.6333387214802224</v>
      </c>
      <c r="S59" s="7">
        <v>6.1872339116678345</v>
      </c>
      <c r="T59" s="12">
        <v>6.4995184421493981</v>
      </c>
      <c r="U59" s="11">
        <v>6.4033166415448077</v>
      </c>
      <c r="V59" s="7">
        <v>6.4008850886785869</v>
      </c>
      <c r="W59" s="7">
        <v>6.9961212977676377</v>
      </c>
      <c r="X59" s="7">
        <v>6.7648694427090064</v>
      </c>
      <c r="Y59" s="7">
        <v>6.676797291825717</v>
      </c>
      <c r="Z59" s="7">
        <v>6.4390468300817556</v>
      </c>
      <c r="AA59" s="7">
        <v>6.6336082591811634</v>
      </c>
      <c r="AB59" s="7">
        <v>6.3385565679939413</v>
      </c>
      <c r="AC59" s="7">
        <v>6.5831652316602156</v>
      </c>
      <c r="AD59" s="7">
        <v>6.8018290552495868</v>
      </c>
      <c r="AE59" s="7">
        <v>6.8141896139348246</v>
      </c>
      <c r="AF59" s="7">
        <v>6.9864933029807679</v>
      </c>
      <c r="AG59" s="7">
        <v>6.7369794929100433</v>
      </c>
      <c r="AH59" s="7">
        <v>7.006332495271673</v>
      </c>
      <c r="AI59" s="7">
        <v>6.7207511882004072</v>
      </c>
      <c r="AJ59" s="7">
        <v>6.8281428560558579</v>
      </c>
      <c r="AK59" s="7">
        <v>6.5093848345988983</v>
      </c>
      <c r="AL59" s="7">
        <v>6.8049940898523316</v>
      </c>
      <c r="AM59" s="7">
        <v>6.3015622629763159</v>
      </c>
      <c r="AN59" s="7">
        <v>6.8306550851746</v>
      </c>
      <c r="AO59" s="7">
        <v>6.7083453756975393</v>
      </c>
      <c r="AP59" s="7">
        <v>6.509228516159741</v>
      </c>
      <c r="AQ59" s="7">
        <v>6.6116315193550452</v>
      </c>
      <c r="AR59" s="7">
        <v>6.6734774042471683</v>
      </c>
      <c r="AS59" s="7">
        <v>6.684487826337155</v>
      </c>
      <c r="AT59" s="7">
        <v>6.8608435205222422</v>
      </c>
      <c r="AU59" s="7">
        <v>6.709704992089355</v>
      </c>
      <c r="AV59" s="7">
        <v>6.536742458322105</v>
      </c>
      <c r="AW59" s="7">
        <v>6.837747438352678</v>
      </c>
      <c r="AX59" s="12">
        <v>6.2643084059509713</v>
      </c>
      <c r="AY59" s="35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</row>
    <row r="60" spans="1:80" x14ac:dyDescent="0.2">
      <c r="A60" s="6" t="s">
        <v>74</v>
      </c>
      <c r="B60" s="11">
        <v>5.4322133673545272</v>
      </c>
      <c r="C60" s="7">
        <v>5.5102223927491387</v>
      </c>
      <c r="D60" s="7">
        <v>5.5877814804911958</v>
      </c>
      <c r="E60" s="7">
        <v>5.3243221886090444</v>
      </c>
      <c r="F60" s="7">
        <v>5.5998283408247129</v>
      </c>
      <c r="G60" s="7">
        <v>5.5174315585055647</v>
      </c>
      <c r="H60" s="7">
        <v>5.4139555168631173</v>
      </c>
      <c r="I60" s="7">
        <v>5.40208323543881</v>
      </c>
      <c r="J60" s="7">
        <v>5.4900338959198045</v>
      </c>
      <c r="K60" s="7">
        <v>5.5496875018435858</v>
      </c>
      <c r="L60" s="7">
        <v>5.3108150664916209</v>
      </c>
      <c r="M60" s="7">
        <v>5.4661983042308311</v>
      </c>
      <c r="N60" s="7">
        <v>5.6149333885653547</v>
      </c>
      <c r="O60" s="7">
        <v>5.4224000641224617</v>
      </c>
      <c r="P60" s="7">
        <v>5.4502101518957113</v>
      </c>
      <c r="Q60" s="7">
        <v>5.3583444971976393</v>
      </c>
      <c r="R60" s="7">
        <v>5.3803007432459289</v>
      </c>
      <c r="S60" s="7">
        <v>5.4758931753201834</v>
      </c>
      <c r="T60" s="12">
        <v>5.1829387096745725</v>
      </c>
      <c r="U60" s="11">
        <v>5.7922572170598077</v>
      </c>
      <c r="V60" s="7">
        <v>5.6513934640873194</v>
      </c>
      <c r="W60" s="7">
        <v>5.516577651220663</v>
      </c>
      <c r="X60" s="7">
        <v>5.5921538947123048</v>
      </c>
      <c r="Y60" s="7">
        <v>5.2850107656062466</v>
      </c>
      <c r="Z60" s="7">
        <v>5.3739721909065175</v>
      </c>
      <c r="AA60" s="7">
        <v>5.4419866146628264</v>
      </c>
      <c r="AB60" s="7">
        <v>5.57112883296631</v>
      </c>
      <c r="AC60" s="7">
        <v>5.5407561552723621</v>
      </c>
      <c r="AD60" s="7">
        <v>5.5418074278767078</v>
      </c>
      <c r="AE60" s="7">
        <v>5.6232693356388701</v>
      </c>
      <c r="AF60" s="7">
        <v>5.6185198419783227</v>
      </c>
      <c r="AG60" s="7">
        <v>5.6657346884101063</v>
      </c>
      <c r="AH60" s="7">
        <v>5.6628317507274781</v>
      </c>
      <c r="AI60" s="7">
        <v>5.5406334421175405</v>
      </c>
      <c r="AJ60" s="7">
        <v>5.6541005570449228</v>
      </c>
      <c r="AK60" s="7">
        <v>5.5706819627519293</v>
      </c>
      <c r="AL60" s="7">
        <v>5.4692463674715786</v>
      </c>
      <c r="AM60" s="7">
        <v>5.68298626207444</v>
      </c>
      <c r="AN60" s="7">
        <v>5.6251947427045081</v>
      </c>
      <c r="AO60" s="7">
        <v>5.503819780244358</v>
      </c>
      <c r="AP60" s="7">
        <v>5.4895801329839173</v>
      </c>
      <c r="AQ60" s="7">
        <v>5.5227657673554438</v>
      </c>
      <c r="AR60" s="7">
        <v>5.4900611328901476</v>
      </c>
      <c r="AS60" s="7">
        <v>5.3206255889829963</v>
      </c>
      <c r="AT60" s="7">
        <v>5.3866812035316141</v>
      </c>
      <c r="AU60" s="7">
        <v>5.4149793761596703</v>
      </c>
      <c r="AV60" s="7">
        <v>5.4850889183675067</v>
      </c>
      <c r="AW60" s="7">
        <v>5.4826247981539895</v>
      </c>
      <c r="AX60" s="12">
        <v>5.6029666984719828</v>
      </c>
      <c r="AY60" s="35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</row>
    <row r="61" spans="1:80" x14ac:dyDescent="0.2">
      <c r="A61" s="6" t="s">
        <v>75</v>
      </c>
      <c r="B61" s="11">
        <v>5.3806775252742396</v>
      </c>
      <c r="C61" s="7">
        <v>5.5016906093582616</v>
      </c>
      <c r="D61" s="7">
        <v>6.0544066596727006</v>
      </c>
      <c r="E61" s="7">
        <v>5.5823882761716348</v>
      </c>
      <c r="F61" s="7">
        <v>6.1337546432697847</v>
      </c>
      <c r="G61" s="7">
        <v>6.385221743739125</v>
      </c>
      <c r="H61" s="7">
        <v>5.4114165441251911</v>
      </c>
      <c r="I61" s="7">
        <v>6.2516789940403203</v>
      </c>
      <c r="J61" s="7">
        <v>5.6125833265026897</v>
      </c>
      <c r="K61" s="7">
        <v>5.3994334276789386</v>
      </c>
      <c r="L61" s="7">
        <v>6.1248519577860003</v>
      </c>
      <c r="M61" s="7">
        <v>5.0491273365218925</v>
      </c>
      <c r="N61" s="7">
        <v>4.9761686796583291</v>
      </c>
      <c r="O61" s="7">
        <v>6.2713971581540209</v>
      </c>
      <c r="P61" s="7">
        <v>5.4681088058527836</v>
      </c>
      <c r="Q61" s="7">
        <v>5.5114735550247964</v>
      </c>
      <c r="R61" s="7">
        <v>6.5399981467798156</v>
      </c>
      <c r="S61" s="7">
        <v>5.1472180256165254</v>
      </c>
      <c r="T61" s="12">
        <v>5.9062210556772552</v>
      </c>
      <c r="U61" s="11">
        <v>5.820242208023152</v>
      </c>
      <c r="V61" s="7">
        <v>4.9673611381741525</v>
      </c>
      <c r="W61" s="7">
        <v>6.2895326552995963</v>
      </c>
      <c r="X61" s="7">
        <v>6.1028448020142321</v>
      </c>
      <c r="Y61" s="7">
        <v>5.6920647561844122</v>
      </c>
      <c r="Z61" s="7">
        <v>6.2982591000512782</v>
      </c>
      <c r="AA61" s="7">
        <v>5.9222815491238787</v>
      </c>
      <c r="AB61" s="7">
        <v>5.5207742182285742</v>
      </c>
      <c r="AC61" s="7">
        <v>5.8857965256571063</v>
      </c>
      <c r="AD61" s="7">
        <v>5.8472340113210475</v>
      </c>
      <c r="AE61" s="7">
        <v>5.6181874544720634</v>
      </c>
      <c r="AF61" s="7">
        <v>5.8140447494299581</v>
      </c>
      <c r="AG61" s="7">
        <v>6.3153459241309688</v>
      </c>
      <c r="AH61" s="7">
        <v>5.7473821710975113</v>
      </c>
      <c r="AI61" s="7">
        <v>5.9299031827401683</v>
      </c>
      <c r="AJ61" s="7">
        <v>6.1138829435036293</v>
      </c>
      <c r="AK61" s="7">
        <v>5.3008408181004931</v>
      </c>
      <c r="AL61" s="7">
        <v>5.5959929872329468</v>
      </c>
      <c r="AM61" s="7">
        <v>5.5421109882944846</v>
      </c>
      <c r="AN61" s="7">
        <v>5.5553954715988692</v>
      </c>
      <c r="AO61" s="7">
        <v>6.0471353747641654</v>
      </c>
      <c r="AP61" s="7">
        <v>6.2939590195661808</v>
      </c>
      <c r="AQ61" s="7">
        <v>6.1556106659348018</v>
      </c>
      <c r="AR61" s="7">
        <v>5.9574582274834258</v>
      </c>
      <c r="AS61" s="7">
        <v>5.6812431527757621</v>
      </c>
      <c r="AT61" s="7">
        <v>5.4415422415164612</v>
      </c>
      <c r="AU61" s="7">
        <v>5.899566217660877</v>
      </c>
      <c r="AV61" s="7">
        <v>5.9984018337257412</v>
      </c>
      <c r="AW61" s="7">
        <v>5.6892754403948373</v>
      </c>
      <c r="AX61" s="12">
        <v>5.9454259646216174</v>
      </c>
      <c r="AY61" s="35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</row>
    <row r="62" spans="1:80" x14ac:dyDescent="0.2">
      <c r="A62" s="6" t="s">
        <v>76</v>
      </c>
      <c r="B62" s="11">
        <v>4.9493219848532997</v>
      </c>
      <c r="C62" s="7">
        <v>5.0595869932080451</v>
      </c>
      <c r="D62" s="7">
        <v>4.7543793533292797</v>
      </c>
      <c r="E62" s="7">
        <v>4.9722568062020756</v>
      </c>
      <c r="F62" s="7">
        <v>4.7271603863196843</v>
      </c>
      <c r="G62" s="7">
        <v>5.1203362896169002</v>
      </c>
      <c r="H62" s="7">
        <v>4.6713598772613896</v>
      </c>
      <c r="I62" s="7">
        <v>4.7210672069513659</v>
      </c>
      <c r="J62" s="7">
        <v>4.7130492937129693</v>
      </c>
      <c r="K62" s="7">
        <v>4.4390334885166647</v>
      </c>
      <c r="L62" s="7">
        <v>4.7733352162495963</v>
      </c>
      <c r="M62" s="7">
        <v>4.5818389495470893</v>
      </c>
      <c r="N62" s="7">
        <v>4.7804728429682113</v>
      </c>
      <c r="O62" s="7">
        <v>5.1309256168098427</v>
      </c>
      <c r="P62" s="7">
        <v>4.7085420175971002</v>
      </c>
      <c r="Q62" s="7">
        <v>4.7019936271925955</v>
      </c>
      <c r="R62" s="7">
        <v>4.7376099489509054</v>
      </c>
      <c r="S62" s="7">
        <v>4.5825810444595758</v>
      </c>
      <c r="T62" s="12">
        <v>4.8120220498194159</v>
      </c>
      <c r="U62" s="11">
        <v>4.9605647066729137</v>
      </c>
      <c r="V62" s="7">
        <v>4.8521112129719279</v>
      </c>
      <c r="W62" s="7">
        <v>5.0619913381892294</v>
      </c>
      <c r="X62" s="7">
        <v>4.8879479560183405</v>
      </c>
      <c r="Y62" s="7">
        <v>4.8484527323065834</v>
      </c>
      <c r="Z62" s="7">
        <v>4.7471694898075407</v>
      </c>
      <c r="AA62" s="7">
        <v>4.9683897230399401</v>
      </c>
      <c r="AB62" s="7">
        <v>4.7312238205553339</v>
      </c>
      <c r="AC62" s="7">
        <v>4.7166718591930294</v>
      </c>
      <c r="AD62" s="7">
        <v>4.9208828166214973</v>
      </c>
      <c r="AE62" s="7">
        <v>4.8807788680163924</v>
      </c>
      <c r="AF62" s="7">
        <v>4.7368319127942708</v>
      </c>
      <c r="AG62" s="7">
        <v>5.0364465311445903</v>
      </c>
      <c r="AH62" s="7">
        <v>4.9701916086500786</v>
      </c>
      <c r="AI62" s="7">
        <v>4.887035491317989</v>
      </c>
      <c r="AJ62" s="7">
        <v>4.9055177417878388</v>
      </c>
      <c r="AK62" s="7">
        <v>4.9557372675632445</v>
      </c>
      <c r="AL62" s="7">
        <v>4.8333347436301626</v>
      </c>
      <c r="AM62" s="7">
        <v>4.8360220260565141</v>
      </c>
      <c r="AN62" s="7">
        <v>4.7955340662236958</v>
      </c>
      <c r="AO62" s="7">
        <v>4.8603199831193189</v>
      </c>
      <c r="AP62" s="7">
        <v>4.8824189368052107</v>
      </c>
      <c r="AQ62" s="7">
        <v>5.0677102658311508</v>
      </c>
      <c r="AR62" s="7">
        <v>4.8117632608644669</v>
      </c>
      <c r="AS62" s="7">
        <v>4.7727497020325096</v>
      </c>
      <c r="AT62" s="7">
        <v>4.7208951019599112</v>
      </c>
      <c r="AU62" s="7">
        <v>4.7425509315993786</v>
      </c>
      <c r="AV62" s="7">
        <v>4.6902696253787033</v>
      </c>
      <c r="AW62" s="7">
        <v>4.7309070267535072</v>
      </c>
      <c r="AX62" s="12">
        <v>4.9484219329038703</v>
      </c>
      <c r="AY62" s="35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</row>
    <row r="63" spans="1:80" x14ac:dyDescent="0.2">
      <c r="A63" s="6" t="s">
        <v>77</v>
      </c>
      <c r="B63" s="11">
        <v>4.5317616262094793</v>
      </c>
      <c r="C63" s="7">
        <v>4.8007461037346175</v>
      </c>
      <c r="D63" s="7">
        <v>4.7520515212185739</v>
      </c>
      <c r="E63" s="7">
        <v>4.7818983998783589</v>
      </c>
      <c r="F63" s="7">
        <v>4.8936627531097789</v>
      </c>
      <c r="G63" s="7">
        <v>4.8582997710272524</v>
      </c>
      <c r="H63" s="7">
        <v>4.6532778444533145</v>
      </c>
      <c r="I63" s="7">
        <v>4.7346799483423547</v>
      </c>
      <c r="J63" s="7">
        <v>4.8077085778146511</v>
      </c>
      <c r="K63" s="7">
        <v>4.8546726115472847</v>
      </c>
      <c r="L63" s="7">
        <v>4.9035537490630174</v>
      </c>
      <c r="M63" s="7">
        <v>4.5659544873915605</v>
      </c>
      <c r="N63" s="7">
        <v>4.6622372459247154</v>
      </c>
      <c r="O63" s="7">
        <v>4.5914907674159799</v>
      </c>
      <c r="P63" s="7">
        <v>4.6276960303155876</v>
      </c>
      <c r="Q63" s="7">
        <v>4.8661293624111828</v>
      </c>
      <c r="R63" s="7">
        <v>4.6924861011469226</v>
      </c>
      <c r="S63" s="7">
        <v>4.5437527187776992</v>
      </c>
      <c r="T63" s="12">
        <v>4.8455266552209588</v>
      </c>
      <c r="U63" s="11">
        <v>4.7852517047373553</v>
      </c>
      <c r="V63" s="7">
        <v>4.7764577738030978</v>
      </c>
      <c r="W63" s="7">
        <v>4.826048528161281</v>
      </c>
      <c r="X63" s="7">
        <v>5.080254387266252</v>
      </c>
      <c r="Y63" s="7">
        <v>4.949050647875147</v>
      </c>
      <c r="Z63" s="7">
        <v>4.9031868064971746</v>
      </c>
      <c r="AA63" s="7">
        <v>4.9571090306321794</v>
      </c>
      <c r="AB63" s="7">
        <v>4.7081423951324624</v>
      </c>
      <c r="AC63" s="7">
        <v>4.8521766533265724</v>
      </c>
      <c r="AD63" s="7">
        <v>4.9867805030800749</v>
      </c>
      <c r="AE63" s="7">
        <v>5.0296199581975856</v>
      </c>
      <c r="AF63" s="7">
        <v>4.821322655610528</v>
      </c>
      <c r="AG63" s="7">
        <v>5.0454315091340138</v>
      </c>
      <c r="AH63" s="7">
        <v>4.922279354133221</v>
      </c>
      <c r="AI63" s="7">
        <v>4.9304444402129821</v>
      </c>
      <c r="AJ63" s="7">
        <v>4.9341564490150862</v>
      </c>
      <c r="AK63" s="7">
        <v>4.960978306888908</v>
      </c>
      <c r="AL63" s="7">
        <v>4.5624987717783982</v>
      </c>
      <c r="AM63" s="7">
        <v>4.8657869050730911</v>
      </c>
      <c r="AN63" s="7">
        <v>4.9321621522875727</v>
      </c>
      <c r="AO63" s="7">
        <v>4.7991793464353201</v>
      </c>
      <c r="AP63" s="7">
        <v>4.8680421255861113</v>
      </c>
      <c r="AQ63" s="7">
        <v>4.8950258717047799</v>
      </c>
      <c r="AR63" s="7">
        <v>4.9861541244889382</v>
      </c>
      <c r="AS63" s="7">
        <v>4.7197115905007898</v>
      </c>
      <c r="AT63" s="7">
        <v>4.7811871444509428</v>
      </c>
      <c r="AU63" s="7">
        <v>4.7944848341005688</v>
      </c>
      <c r="AV63" s="7">
        <v>4.8368762769983178</v>
      </c>
      <c r="AW63" s="7">
        <v>4.7539263674628414</v>
      </c>
      <c r="AX63" s="12">
        <v>4.767722614763926</v>
      </c>
      <c r="AY63" s="35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</row>
    <row r="64" spans="1:80" x14ac:dyDescent="0.2">
      <c r="A64" s="6" t="s">
        <v>78</v>
      </c>
      <c r="B64" s="11">
        <v>5.038207782421015</v>
      </c>
      <c r="C64" s="7">
        <v>5.2720463113214517</v>
      </c>
      <c r="D64" s="7">
        <v>5.0767200602949734</v>
      </c>
      <c r="E64" s="7">
        <v>5.0720422525174804</v>
      </c>
      <c r="F64" s="7">
        <v>4.904666030497272</v>
      </c>
      <c r="G64" s="7">
        <v>5.3308713888463704</v>
      </c>
      <c r="H64" s="7">
        <v>4.9385921798567392</v>
      </c>
      <c r="I64" s="7">
        <v>5.1007163543050265</v>
      </c>
      <c r="J64" s="7">
        <v>5.0490905690022538</v>
      </c>
      <c r="K64" s="7">
        <v>4.6248430494746664</v>
      </c>
      <c r="L64" s="7">
        <v>5.1298511756736422</v>
      </c>
      <c r="M64" s="7">
        <v>5.0246878800531434</v>
      </c>
      <c r="N64" s="7">
        <v>5.0800131483867137</v>
      </c>
      <c r="O64" s="7">
        <v>5.1974394272290549</v>
      </c>
      <c r="P64" s="7">
        <v>5.0625135217543269</v>
      </c>
      <c r="Q64" s="7">
        <v>5.1646289385489075</v>
      </c>
      <c r="R64" s="7">
        <v>4.7862713657715243</v>
      </c>
      <c r="S64" s="7">
        <v>4.9234562466034291</v>
      </c>
      <c r="T64" s="12">
        <v>5.0452506686060916</v>
      </c>
      <c r="U64" s="11">
        <v>5.198968070008104</v>
      </c>
      <c r="V64" s="7">
        <v>5.2125501894399786</v>
      </c>
      <c r="W64" s="7">
        <v>5.3838697715973085</v>
      </c>
      <c r="X64" s="7">
        <v>5.0091491276473885</v>
      </c>
      <c r="Y64" s="7">
        <v>4.8148645815104381</v>
      </c>
      <c r="Z64" s="7">
        <v>5.0754709238279156</v>
      </c>
      <c r="AA64" s="7">
        <v>5.0959470090629493</v>
      </c>
      <c r="AB64" s="7">
        <v>5.388407083450562</v>
      </c>
      <c r="AC64" s="7">
        <v>5.1364859250609021</v>
      </c>
      <c r="AD64" s="7">
        <v>5.2145019464083386</v>
      </c>
      <c r="AE64" s="7">
        <v>5.5676570583486358</v>
      </c>
      <c r="AF64" s="7">
        <v>5.4139113718799168</v>
      </c>
      <c r="AG64" s="7">
        <v>5.4145201148891999</v>
      </c>
      <c r="AH64" s="7">
        <v>5.1857291813895969</v>
      </c>
      <c r="AI64" s="7">
        <v>5.2328266201079119</v>
      </c>
      <c r="AJ64" s="7">
        <v>5.3909897481663185</v>
      </c>
      <c r="AK64" s="7">
        <v>5.2264168524574108</v>
      </c>
      <c r="AL64" s="7">
        <v>5.3952306725913068</v>
      </c>
      <c r="AM64" s="7">
        <v>5.2942944233322011</v>
      </c>
      <c r="AN64" s="7">
        <v>5.2532863241129748</v>
      </c>
      <c r="AO64" s="7">
        <v>5.0275971247655464</v>
      </c>
      <c r="AP64" s="7">
        <v>5.3681895131873461</v>
      </c>
      <c r="AQ64" s="7">
        <v>5.2216264459962529</v>
      </c>
      <c r="AR64" s="7">
        <v>5.0064228274186089</v>
      </c>
      <c r="AS64" s="7">
        <v>5.013569510264511</v>
      </c>
      <c r="AT64" s="7">
        <v>4.9458425377701634</v>
      </c>
      <c r="AU64" s="7">
        <v>5.0779864071376899</v>
      </c>
      <c r="AV64" s="7">
        <v>5.1866895813238036</v>
      </c>
      <c r="AW64" s="7">
        <v>4.7161614095635693</v>
      </c>
      <c r="AX64" s="12">
        <v>5.2337091182551365</v>
      </c>
      <c r="AY64" s="35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</row>
    <row r="65" spans="1:80" x14ac:dyDescent="0.2">
      <c r="A65" s="6" t="s">
        <v>79</v>
      </c>
      <c r="B65" s="11">
        <v>5.9937323509340814</v>
      </c>
      <c r="C65" s="7">
        <v>5.9663657653524131</v>
      </c>
      <c r="D65" s="7">
        <v>6.1000877001930274</v>
      </c>
      <c r="E65" s="7">
        <v>5.9093212335532215</v>
      </c>
      <c r="F65" s="7">
        <v>6.0652630172974584</v>
      </c>
      <c r="G65" s="7">
        <v>6.3227322954730498</v>
      </c>
      <c r="H65" s="7">
        <v>6.0848607501111687</v>
      </c>
      <c r="I65" s="7">
        <v>6.2845881254329417</v>
      </c>
      <c r="J65" s="7">
        <v>5.9891185963692983</v>
      </c>
      <c r="K65" s="7">
        <v>5.9960209415392862</v>
      </c>
      <c r="L65" s="7">
        <v>5.9401745144218854</v>
      </c>
      <c r="M65" s="7">
        <v>6.0856479231769498</v>
      </c>
      <c r="N65" s="7">
        <v>5.7297175039591082</v>
      </c>
      <c r="O65" s="7">
        <v>5.8348186367419785</v>
      </c>
      <c r="P65" s="7">
        <v>5.9927755682518278</v>
      </c>
      <c r="Q65" s="7">
        <v>5.856995642156213</v>
      </c>
      <c r="R65" s="7">
        <v>6.1574305684339921</v>
      </c>
      <c r="S65" s="7">
        <v>6.056037050281871</v>
      </c>
      <c r="T65" s="12">
        <v>6.000661165801529</v>
      </c>
      <c r="U65" s="11">
        <v>6.3811995423190426</v>
      </c>
      <c r="V65" s="7">
        <v>6.112554896495241</v>
      </c>
      <c r="W65" s="7">
        <v>6.3008515526089033</v>
      </c>
      <c r="X65" s="7">
        <v>6.1587634792439703</v>
      </c>
      <c r="Y65" s="7">
        <v>6.240717318974105</v>
      </c>
      <c r="Z65" s="7">
        <v>6.0029586322534048</v>
      </c>
      <c r="AA65" s="7">
        <v>6.3063974016592645</v>
      </c>
      <c r="AB65" s="7">
        <v>6.2225002387640087</v>
      </c>
      <c r="AC65" s="7">
        <v>6.026020804686727</v>
      </c>
      <c r="AD65" s="7">
        <v>6.4222277620082586</v>
      </c>
      <c r="AE65" s="7">
        <v>6.3213861382405474</v>
      </c>
      <c r="AF65" s="7">
        <v>6.2533783945852779</v>
      </c>
      <c r="AG65" s="7">
        <v>6.1880513300741047</v>
      </c>
      <c r="AH65" s="7">
        <v>6.2554229242747565</v>
      </c>
      <c r="AI65" s="7">
        <v>5.9650020975488651</v>
      </c>
      <c r="AJ65" s="7">
        <v>6.2492727438895121</v>
      </c>
      <c r="AK65" s="7">
        <v>6.2501895137083467</v>
      </c>
      <c r="AL65" s="7">
        <v>6.3329979328137105</v>
      </c>
      <c r="AM65" s="7">
        <v>6.175874183061099</v>
      </c>
      <c r="AN65" s="7">
        <v>6.5572727535314552</v>
      </c>
      <c r="AO65" s="7">
        <v>5.9040686792680122</v>
      </c>
      <c r="AP65" s="7">
        <v>6.2881791654376693</v>
      </c>
      <c r="AQ65" s="7">
        <v>6.0177581788999479</v>
      </c>
      <c r="AR65" s="7">
        <v>6.5283878306622087</v>
      </c>
      <c r="AS65" s="7">
        <v>5.969080117740508</v>
      </c>
      <c r="AT65" s="7">
        <v>5.8777763047208023</v>
      </c>
      <c r="AU65" s="7">
        <v>6.0053840284354019</v>
      </c>
      <c r="AV65" s="7">
        <v>6.2115200819285663</v>
      </c>
      <c r="AW65" s="7">
        <v>6.0677618800070876</v>
      </c>
      <c r="AX65" s="12">
        <v>5.8911733262149877</v>
      </c>
      <c r="AY65" s="35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</row>
    <row r="66" spans="1:80" x14ac:dyDescent="0.2">
      <c r="A66" s="6" t="s">
        <v>80</v>
      </c>
      <c r="B66" s="11">
        <v>5.1565357040278181</v>
      </c>
      <c r="C66" s="7">
        <v>5.0605262626643013</v>
      </c>
      <c r="D66" s="7">
        <v>4.9185075746658899</v>
      </c>
      <c r="E66" s="7">
        <v>5.1014184986394699</v>
      </c>
      <c r="F66" s="7">
        <v>4.5617805233678901</v>
      </c>
      <c r="G66" s="7">
        <v>4.9668299256471951</v>
      </c>
      <c r="H66" s="7">
        <v>4.6626993599159192</v>
      </c>
      <c r="I66" s="7">
        <v>4.5933328373199052</v>
      </c>
      <c r="J66" s="7">
        <v>5.0102730588884272</v>
      </c>
      <c r="K66" s="7">
        <v>4.5514255000685102</v>
      </c>
      <c r="L66" s="7">
        <v>4.8867207397666226</v>
      </c>
      <c r="M66" s="7">
        <v>4.7460281282705186</v>
      </c>
      <c r="N66" s="7">
        <v>4.8894314018163652</v>
      </c>
      <c r="O66" s="7">
        <v>4.8483323511585885</v>
      </c>
      <c r="P66" s="7">
        <v>5.0222634982412808</v>
      </c>
      <c r="Q66" s="7">
        <v>5.4232332638672576</v>
      </c>
      <c r="R66" s="7">
        <v>4.8792405351773489</v>
      </c>
      <c r="S66" s="7">
        <v>4.6283523631675836</v>
      </c>
      <c r="T66" s="12">
        <v>4.8860783448809952</v>
      </c>
      <c r="U66" s="11">
        <v>5.7314502475662774</v>
      </c>
      <c r="V66" s="7">
        <v>5.6359650109101951</v>
      </c>
      <c r="W66" s="7">
        <v>4.8784691165918561</v>
      </c>
      <c r="X66" s="7">
        <v>5.65708325494783</v>
      </c>
      <c r="Y66" s="7">
        <v>5.9993765882879853</v>
      </c>
      <c r="Z66" s="7">
        <v>4.6535202490669869</v>
      </c>
      <c r="AA66" s="7">
        <v>5.882918483915021</v>
      </c>
      <c r="AB66" s="7">
        <v>6.0028144878339731</v>
      </c>
      <c r="AC66" s="7">
        <v>5.7514773589213473</v>
      </c>
      <c r="AD66" s="7">
        <v>5.8581328507448358</v>
      </c>
      <c r="AE66" s="7">
        <v>4.785512723902638</v>
      </c>
      <c r="AF66" s="7">
        <v>4.8387796153259925</v>
      </c>
      <c r="AG66" s="7">
        <v>6.0375197383260053</v>
      </c>
      <c r="AH66" s="7">
        <v>5.8044227184139539</v>
      </c>
      <c r="AI66" s="7">
        <v>6.1405266386695576</v>
      </c>
      <c r="AJ66" s="7">
        <v>4.8846208810019416</v>
      </c>
      <c r="AK66" s="7">
        <v>4.7450209771704541</v>
      </c>
      <c r="AL66" s="7">
        <v>4.9548469081762532</v>
      </c>
      <c r="AM66" s="7">
        <v>5.5873681984792514</v>
      </c>
      <c r="AN66" s="7">
        <v>6.2652696532137133</v>
      </c>
      <c r="AO66" s="7">
        <v>5.8075556344143653</v>
      </c>
      <c r="AP66" s="7">
        <v>4.7601539559897992</v>
      </c>
      <c r="AQ66" s="7">
        <v>5.9619832616399915</v>
      </c>
      <c r="AR66" s="7">
        <v>5.612923641870549</v>
      </c>
      <c r="AS66" s="7">
        <v>4.6730179146895425</v>
      </c>
      <c r="AT66" s="7">
        <v>5.5081971935150946</v>
      </c>
      <c r="AU66" s="7">
        <v>5.4649669260325684</v>
      </c>
      <c r="AV66" s="7">
        <v>6.0055379167051886</v>
      </c>
      <c r="AW66" s="7">
        <v>5.4815234659759842</v>
      </c>
      <c r="AX66" s="12">
        <v>5.1007778834495081</v>
      </c>
      <c r="AY66" s="35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</row>
    <row r="67" spans="1:80" x14ac:dyDescent="0.2">
      <c r="A67" s="6" t="s">
        <v>81</v>
      </c>
      <c r="B67" s="11">
        <v>5.5601926674157252</v>
      </c>
      <c r="C67" s="7">
        <v>5.4584066344093847</v>
      </c>
      <c r="D67" s="7">
        <v>5.0406814191365239</v>
      </c>
      <c r="E67" s="7">
        <v>5.4958700753742571</v>
      </c>
      <c r="F67" s="7">
        <v>5.7877017078979671</v>
      </c>
      <c r="G67" s="7">
        <v>5.7345309524159394</v>
      </c>
      <c r="H67" s="7">
        <v>5.6339857434167415</v>
      </c>
      <c r="I67" s="7">
        <v>4.8639275150499639</v>
      </c>
      <c r="J67" s="7">
        <v>5.5231511113390823</v>
      </c>
      <c r="K67" s="7">
        <v>5.6417556025286926</v>
      </c>
      <c r="L67" s="7">
        <v>5.6696631003976092</v>
      </c>
      <c r="M67" s="7">
        <v>5.4241302270461373</v>
      </c>
      <c r="N67" s="7">
        <v>5.7383295780459846</v>
      </c>
      <c r="O67" s="7">
        <v>5.6600623438552251</v>
      </c>
      <c r="P67" s="7">
        <v>5.3060985547634987</v>
      </c>
      <c r="Q67" s="7">
        <v>5.4872845967579158</v>
      </c>
      <c r="R67" s="7">
        <v>5.7246450756572216</v>
      </c>
      <c r="S67" s="7">
        <v>5.4184359146902752</v>
      </c>
      <c r="T67" s="12">
        <v>5.6747367465205274</v>
      </c>
      <c r="U67" s="11">
        <v>6.129255410309721</v>
      </c>
      <c r="V67" s="7">
        <v>6.1583350348681973</v>
      </c>
      <c r="W67" s="7">
        <v>5.6245903685365644</v>
      </c>
      <c r="X67" s="7">
        <v>5.5475153381757663</v>
      </c>
      <c r="Y67" s="7">
        <v>5.5812097060082131</v>
      </c>
      <c r="Z67" s="7">
        <v>5.5384932291064306</v>
      </c>
      <c r="AA67" s="7">
        <v>5.5786533126105606</v>
      </c>
      <c r="AB67" s="7">
        <v>5.627324631027963</v>
      </c>
      <c r="AC67" s="7">
        <v>5.6470208376226321</v>
      </c>
      <c r="AD67" s="7">
        <v>5.6595296402077944</v>
      </c>
      <c r="AE67" s="7">
        <v>5.657370581270774</v>
      </c>
      <c r="AF67" s="7">
        <v>5.7372037042630541</v>
      </c>
      <c r="AG67" s="7">
        <v>5.7007309917310645</v>
      </c>
      <c r="AH67" s="7">
        <v>5.3539063885590821</v>
      </c>
      <c r="AI67" s="7">
        <v>5.6306552415741917</v>
      </c>
      <c r="AJ67" s="7">
        <v>5.6758117854654611</v>
      </c>
      <c r="AK67" s="7">
        <v>5.7598581282130246</v>
      </c>
      <c r="AL67" s="7">
        <v>5.5115142597293207</v>
      </c>
      <c r="AM67" s="7">
        <v>5.7318347936876579</v>
      </c>
      <c r="AN67" s="7">
        <v>5.6752629874560343</v>
      </c>
      <c r="AO67" s="7">
        <v>5.5811575794606805</v>
      </c>
      <c r="AP67" s="7">
        <v>5.4826895646776981</v>
      </c>
      <c r="AQ67" s="7">
        <v>5.3825581792728228</v>
      </c>
      <c r="AR67" s="7">
        <v>5.6107931443154291</v>
      </c>
      <c r="AS67" s="7">
        <v>5.4733424083383184</v>
      </c>
      <c r="AT67" s="7">
        <v>5.5487798507868034</v>
      </c>
      <c r="AU67" s="7">
        <v>5.5951517054827598</v>
      </c>
      <c r="AV67" s="7">
        <v>5.5641232678952814</v>
      </c>
      <c r="AW67" s="7">
        <v>5.7914890296499237</v>
      </c>
      <c r="AX67" s="12">
        <v>5.549904969587641</v>
      </c>
      <c r="AY67" s="35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</row>
    <row r="68" spans="1:80" x14ac:dyDescent="0.2">
      <c r="A68" s="6" t="s">
        <v>82</v>
      </c>
      <c r="B68" s="11">
        <v>5.4845659778327143</v>
      </c>
      <c r="C68" s="7">
        <v>5.8371282702985319</v>
      </c>
      <c r="D68" s="7">
        <v>6.4601743391638928</v>
      </c>
      <c r="E68" s="7">
        <v>5.8105905030098386</v>
      </c>
      <c r="F68" s="7">
        <v>5.586087956591073</v>
      </c>
      <c r="G68" s="7">
        <v>6.167919722229386</v>
      </c>
      <c r="H68" s="7">
        <v>6.1851649249983742</v>
      </c>
      <c r="I68" s="7">
        <v>6.2799387380522793</v>
      </c>
      <c r="J68" s="7">
        <v>6.5640230952316649</v>
      </c>
      <c r="K68" s="7">
        <v>5.4572136022460684</v>
      </c>
      <c r="L68" s="7">
        <v>5.9714453130251846</v>
      </c>
      <c r="M68" s="7">
        <v>5.8034188428987319</v>
      </c>
      <c r="N68" s="7">
        <v>4.1236897599947859</v>
      </c>
      <c r="O68" s="7">
        <v>5.8107461053650589</v>
      </c>
      <c r="P68" s="7">
        <v>5.1839744225658881</v>
      </c>
      <c r="Q68" s="7">
        <v>5.1889687867729846</v>
      </c>
      <c r="R68" s="7">
        <v>6.1224715918648531</v>
      </c>
      <c r="S68" s="7">
        <v>6.0549331491672147</v>
      </c>
      <c r="T68" s="12">
        <v>6.6418138077374005</v>
      </c>
      <c r="U68" s="11">
        <v>6.6080785655592109</v>
      </c>
      <c r="V68" s="7">
        <v>6.295826810197978</v>
      </c>
      <c r="W68" s="7">
        <v>6.0686206630070441</v>
      </c>
      <c r="X68" s="7">
        <v>6.5829225376072751</v>
      </c>
      <c r="Y68" s="7">
        <v>5.848466115457958</v>
      </c>
      <c r="Z68" s="7">
        <v>5.9263368235060012</v>
      </c>
      <c r="AA68" s="7">
        <v>6.0421627080413796</v>
      </c>
      <c r="AB68" s="7">
        <v>6.0383458857577059</v>
      </c>
      <c r="AC68" s="7">
        <v>5.9376567642524041</v>
      </c>
      <c r="AD68" s="7">
        <v>5.5111507808834892</v>
      </c>
      <c r="AE68" s="7">
        <v>6.4636745626043366</v>
      </c>
      <c r="AF68" s="7">
        <v>6.1541053545661617</v>
      </c>
      <c r="AG68" s="7">
        <v>6.1521109050315461</v>
      </c>
      <c r="AH68" s="7">
        <v>5.8460290370990347</v>
      </c>
      <c r="AI68" s="7">
        <v>5.6132480972213186</v>
      </c>
      <c r="AJ68" s="7">
        <v>6.298123206045239</v>
      </c>
      <c r="AK68" s="7">
        <v>5.4839518638342861</v>
      </c>
      <c r="AL68" s="7">
        <v>5.6955968574980345</v>
      </c>
      <c r="AM68" s="7">
        <v>6.5155304430567496</v>
      </c>
      <c r="AN68" s="7">
        <v>5.8862107300270141</v>
      </c>
      <c r="AO68" s="7">
        <v>6.3861997134408881</v>
      </c>
      <c r="AP68" s="7">
        <v>6.4057159436099171</v>
      </c>
      <c r="AQ68" s="7">
        <v>6.1354578023053374</v>
      </c>
      <c r="AR68" s="7">
        <v>5.9363797286565001</v>
      </c>
      <c r="AS68" s="7">
        <v>5.6750675208773069</v>
      </c>
      <c r="AT68" s="7">
        <v>5.7771784741880214</v>
      </c>
      <c r="AU68" s="7">
        <v>5.4989734279222811</v>
      </c>
      <c r="AV68" s="7">
        <v>6.0712198798290231</v>
      </c>
      <c r="AW68" s="7">
        <v>5.8162758497601512</v>
      </c>
      <c r="AX68" s="12">
        <v>5.4834054576424167</v>
      </c>
      <c r="AY68" s="35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</row>
    <row r="69" spans="1:80" x14ac:dyDescent="0.2">
      <c r="A69" s="6" t="s">
        <v>83</v>
      </c>
      <c r="B69" s="11">
        <v>6.0600285190130672</v>
      </c>
      <c r="C69" s="7">
        <v>6.350921926155487</v>
      </c>
      <c r="D69" s="7">
        <v>6.9419379767832998</v>
      </c>
      <c r="E69" s="7">
        <v>6.3442473027839803</v>
      </c>
      <c r="F69" s="7">
        <v>6.1278772972775597</v>
      </c>
      <c r="G69" s="7">
        <v>6.3913006107732091</v>
      </c>
      <c r="H69" s="7">
        <v>6.7467734642257362</v>
      </c>
      <c r="I69" s="7">
        <v>6.8122366120775339</v>
      </c>
      <c r="J69" s="7">
        <v>7.1030442631882638</v>
      </c>
      <c r="K69" s="7">
        <v>6.0343428997365507</v>
      </c>
      <c r="L69" s="7">
        <v>6.5777843129078253</v>
      </c>
      <c r="M69" s="7">
        <v>6.3394965533327765</v>
      </c>
      <c r="N69" s="7">
        <v>5.2132609237007514</v>
      </c>
      <c r="O69" s="7">
        <v>6.3307028456255772</v>
      </c>
      <c r="P69" s="7">
        <v>5.7561668171840177</v>
      </c>
      <c r="Q69" s="7">
        <v>5.8065990650938755</v>
      </c>
      <c r="R69" s="7">
        <v>6.6377718753563588</v>
      </c>
      <c r="S69" s="7">
        <v>6.5984444253875552</v>
      </c>
      <c r="T69" s="12">
        <v>7.1840037690380312</v>
      </c>
      <c r="U69" s="11">
        <v>6.8847557739324978</v>
      </c>
      <c r="V69" s="7">
        <v>6.6213652880391241</v>
      </c>
      <c r="W69" s="7">
        <v>6.6564998247249036</v>
      </c>
      <c r="X69" s="7">
        <v>7.1387440340194042</v>
      </c>
      <c r="Y69" s="7">
        <v>6.3853312952181813</v>
      </c>
      <c r="Z69" s="7">
        <v>6.532663191371733</v>
      </c>
      <c r="AA69" s="7">
        <v>6.706908310188239</v>
      </c>
      <c r="AB69" s="7">
        <v>6.6303802278335109</v>
      </c>
      <c r="AC69" s="7">
        <v>6.6175974651374805</v>
      </c>
      <c r="AD69" s="7">
        <v>5.9971836271101218</v>
      </c>
      <c r="AE69" s="7">
        <v>6.9758771132729391</v>
      </c>
      <c r="AF69" s="7">
        <v>6.6842808375379077</v>
      </c>
      <c r="AG69" s="7">
        <v>6.6830732492575819</v>
      </c>
      <c r="AH69" s="7">
        <v>6.4213715306090595</v>
      </c>
      <c r="AI69" s="7">
        <v>6.145740884369256</v>
      </c>
      <c r="AJ69" s="7">
        <v>6.7992822498194752</v>
      </c>
      <c r="AK69" s="7">
        <v>6.0672416120859767</v>
      </c>
      <c r="AL69" s="7">
        <v>6.2881991976718403</v>
      </c>
      <c r="AM69" s="7">
        <v>7.1267437912981908</v>
      </c>
      <c r="AN69" s="7">
        <v>6.4278218650025742</v>
      </c>
      <c r="AO69" s="7">
        <v>6.8454045200486204</v>
      </c>
      <c r="AP69" s="7">
        <v>6.9172790732975473</v>
      </c>
      <c r="AQ69" s="7">
        <v>6.6506151797674056</v>
      </c>
      <c r="AR69" s="7">
        <v>6.5333623529326443</v>
      </c>
      <c r="AS69" s="7">
        <v>6.3540239437581612</v>
      </c>
      <c r="AT69" s="7">
        <v>6.388779856069819</v>
      </c>
      <c r="AU69" s="7">
        <v>6.026145320331322</v>
      </c>
      <c r="AV69" s="7">
        <v>6.7155472786605399</v>
      </c>
      <c r="AW69" s="7">
        <v>6.2694667111417086</v>
      </c>
      <c r="AX69" s="12">
        <v>5.8668526705570443</v>
      </c>
      <c r="AY69" s="35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</row>
    <row r="70" spans="1:80" x14ac:dyDescent="0.2">
      <c r="A70" s="6" t="s">
        <v>84</v>
      </c>
      <c r="B70" s="11">
        <v>5.3291263032656726</v>
      </c>
      <c r="C70" s="7">
        <v>6.1635306783844914</v>
      </c>
      <c r="D70" s="7">
        <v>5.4918361574095949</v>
      </c>
      <c r="E70" s="7">
        <v>5.3528267345436102</v>
      </c>
      <c r="F70" s="7">
        <v>5.240323936958637</v>
      </c>
      <c r="G70" s="7">
        <v>5.3257108131799731</v>
      </c>
      <c r="H70" s="7">
        <v>5.4921675804817474</v>
      </c>
      <c r="I70" s="7">
        <v>5.2531659956339425</v>
      </c>
      <c r="J70" s="7">
        <v>5.3986697195701367</v>
      </c>
      <c r="K70" s="7">
        <v>5.3011299391936086</v>
      </c>
      <c r="L70" s="7">
        <v>5.6406608731029673</v>
      </c>
      <c r="M70" s="7">
        <v>5.3709025326884552</v>
      </c>
      <c r="N70" s="7">
        <v>5.3890780336724413</v>
      </c>
      <c r="O70" s="7">
        <v>5.5411347113504004</v>
      </c>
      <c r="P70" s="7">
        <v>5.2411381681072466</v>
      </c>
      <c r="Q70" s="7">
        <v>5.4906468950305278</v>
      </c>
      <c r="R70" s="7">
        <v>5.1685306354956859</v>
      </c>
      <c r="S70" s="7">
        <v>5.1832265355012037</v>
      </c>
      <c r="T70" s="12">
        <v>5.532199413971516</v>
      </c>
      <c r="U70" s="11">
        <v>5.641523336609624</v>
      </c>
      <c r="V70" s="7">
        <v>5.5150242474091113</v>
      </c>
      <c r="W70" s="7">
        <v>5.8746432231256049</v>
      </c>
      <c r="X70" s="7">
        <v>5.5423877071306569</v>
      </c>
      <c r="Y70" s="7">
        <v>5.3710015813622096</v>
      </c>
      <c r="Z70" s="7">
        <v>5.6685124922017547</v>
      </c>
      <c r="AA70" s="7">
        <v>5.5223027217214238</v>
      </c>
      <c r="AB70" s="7">
        <v>5.2294202123579154</v>
      </c>
      <c r="AC70" s="7">
        <v>5.2487682954100938</v>
      </c>
      <c r="AD70" s="7">
        <v>5.4502735660335562</v>
      </c>
      <c r="AE70" s="7">
        <v>5.5308861064835284</v>
      </c>
      <c r="AF70" s="7">
        <v>5.143414426559529</v>
      </c>
      <c r="AG70" s="7">
        <v>5.66866823061775</v>
      </c>
      <c r="AH70" s="7">
        <v>5.626879619440623</v>
      </c>
      <c r="AI70" s="7">
        <v>5.508078580123227</v>
      </c>
      <c r="AJ70" s="7">
        <v>5.4001651042263807</v>
      </c>
      <c r="AK70" s="7">
        <v>5.5067970067245406</v>
      </c>
      <c r="AL70" s="7">
        <v>5.196135346191153</v>
      </c>
      <c r="AM70" s="7">
        <v>5.47305929197318</v>
      </c>
      <c r="AN70" s="7">
        <v>5.5381519825308345</v>
      </c>
      <c r="AO70" s="7">
        <v>5.4152992155495543</v>
      </c>
      <c r="AP70" s="7">
        <v>5.5961819049378816</v>
      </c>
      <c r="AQ70" s="7">
        <v>5.7668790937497292</v>
      </c>
      <c r="AR70" s="7">
        <v>5.3884743817878107</v>
      </c>
      <c r="AS70" s="7">
        <v>5.3798666546988718</v>
      </c>
      <c r="AT70" s="7">
        <v>5.1374568586037981</v>
      </c>
      <c r="AU70" s="7">
        <v>5.3784279585560624</v>
      </c>
      <c r="AV70" s="7">
        <v>5.3314283978887174</v>
      </c>
      <c r="AW70" s="7">
        <v>5.202159244647456</v>
      </c>
      <c r="AX70" s="12">
        <v>5.378974728887302</v>
      </c>
      <c r="AY70" s="35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</row>
    <row r="71" spans="1:80" x14ac:dyDescent="0.2">
      <c r="A71" s="6" t="s">
        <v>85</v>
      </c>
      <c r="B71" s="11">
        <v>4.966930146807595</v>
      </c>
      <c r="C71" s="7">
        <v>5.3130008112379299</v>
      </c>
      <c r="D71" s="7">
        <v>5.0497683954506964</v>
      </c>
      <c r="E71" s="7">
        <v>4.9957109502067292</v>
      </c>
      <c r="F71" s="7">
        <v>4.9490886604389575</v>
      </c>
      <c r="G71" s="7">
        <v>5.3164846918849067</v>
      </c>
      <c r="H71" s="7">
        <v>4.9284840152400919</v>
      </c>
      <c r="I71" s="7">
        <v>5.0579274904547642</v>
      </c>
      <c r="J71" s="7">
        <v>5.1010634914346369</v>
      </c>
      <c r="K71" s="7">
        <v>4.580641615330082</v>
      </c>
      <c r="L71" s="7">
        <v>5.0582056852862696</v>
      </c>
      <c r="M71" s="7">
        <v>5.0001943508177531</v>
      </c>
      <c r="N71" s="7">
        <v>5.0709698813571391</v>
      </c>
      <c r="O71" s="7">
        <v>5.2011799607399487</v>
      </c>
      <c r="P71" s="7">
        <v>5.1042470084216687</v>
      </c>
      <c r="Q71" s="7">
        <v>5.04442735046569</v>
      </c>
      <c r="R71" s="7">
        <v>4.7808136569933106</v>
      </c>
      <c r="S71" s="7">
        <v>5.0026750840163974</v>
      </c>
      <c r="T71" s="12">
        <v>5.0856168740614764</v>
      </c>
      <c r="U71" s="11">
        <v>5.1253507132874088</v>
      </c>
      <c r="V71" s="7">
        <v>5.159112054989631</v>
      </c>
      <c r="W71" s="7">
        <v>5.2907349312905412</v>
      </c>
      <c r="X71" s="7">
        <v>5.0281163294109978</v>
      </c>
      <c r="Y71" s="7">
        <v>4.9588843047837736</v>
      </c>
      <c r="Z71" s="7">
        <v>5.0462440468111254</v>
      </c>
      <c r="AA71" s="7">
        <v>5.1192503004984102</v>
      </c>
      <c r="AB71" s="7">
        <v>5.2657419134515173</v>
      </c>
      <c r="AC71" s="7">
        <v>5.2499320123569699</v>
      </c>
      <c r="AD71" s="7">
        <v>5.1453313200179327</v>
      </c>
      <c r="AE71" s="7">
        <v>5.3095760026616201</v>
      </c>
      <c r="AF71" s="7">
        <v>5.126792305641283</v>
      </c>
      <c r="AG71" s="7">
        <v>5.2639690664366459</v>
      </c>
      <c r="AH71" s="7">
        <v>5.0230453340574046</v>
      </c>
      <c r="AI71" s="7">
        <v>5.1920429281600518</v>
      </c>
      <c r="AJ71" s="7">
        <v>5.2900504860002222</v>
      </c>
      <c r="AK71" s="7">
        <v>5.0961822617035217</v>
      </c>
      <c r="AL71" s="7">
        <v>5.1554258800664314</v>
      </c>
      <c r="AM71" s="7">
        <v>5.1024580523932528</v>
      </c>
      <c r="AN71" s="7">
        <v>5.4151745653486607</v>
      </c>
      <c r="AO71" s="7">
        <v>5.0200808399460177</v>
      </c>
      <c r="AP71" s="7">
        <v>5.3663020724501846</v>
      </c>
      <c r="AQ71" s="7">
        <v>5.2495186262688973</v>
      </c>
      <c r="AR71" s="7">
        <v>5.0038439062832332</v>
      </c>
      <c r="AS71" s="7">
        <v>4.9902274388229362</v>
      </c>
      <c r="AT71" s="7">
        <v>4.9380662596487648</v>
      </c>
      <c r="AU71" s="7">
        <v>5.107047722586942</v>
      </c>
      <c r="AV71" s="7">
        <v>5.0889239358605334</v>
      </c>
      <c r="AW71" s="7">
        <v>4.8380831200679983</v>
      </c>
      <c r="AX71" s="12">
        <v>5.3119431329384303</v>
      </c>
      <c r="AY71" s="35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</row>
    <row r="72" spans="1:80" x14ac:dyDescent="0.2">
      <c r="A72" s="6" t="s">
        <v>86</v>
      </c>
      <c r="B72" s="11">
        <v>7.7760471540250151</v>
      </c>
      <c r="C72" s="7">
        <v>7.896351476359631</v>
      </c>
      <c r="D72" s="7">
        <v>7.7430061352232702</v>
      </c>
      <c r="E72" s="7">
        <v>7.8441771657307964</v>
      </c>
      <c r="F72" s="7">
        <v>7.6584169609215866</v>
      </c>
      <c r="G72" s="7">
        <v>7.9190141151283067</v>
      </c>
      <c r="H72" s="7">
        <v>7.6091771946886668</v>
      </c>
      <c r="I72" s="7">
        <v>7.8178361530116538</v>
      </c>
      <c r="J72" s="7">
        <v>7.5479226485752156</v>
      </c>
      <c r="K72" s="7">
        <v>7.7539556233376663</v>
      </c>
      <c r="L72" s="7">
        <v>7.7337776612474434</v>
      </c>
      <c r="M72" s="7">
        <v>7.7505939319336594</v>
      </c>
      <c r="N72" s="7">
        <v>7.8842725111066025</v>
      </c>
      <c r="O72" s="7">
        <v>8.0351840621575157</v>
      </c>
      <c r="P72" s="7">
        <v>7.5667856633532971</v>
      </c>
      <c r="Q72" s="7">
        <v>7.8093625167174503</v>
      </c>
      <c r="R72" s="7">
        <v>7.7294582039942847</v>
      </c>
      <c r="S72" s="7">
        <v>7.441104193020692</v>
      </c>
      <c r="T72" s="12">
        <v>7.681829039886189</v>
      </c>
      <c r="U72" s="11">
        <v>7.9975483255470454</v>
      </c>
      <c r="V72" s="7">
        <v>7.8681596734454882</v>
      </c>
      <c r="W72" s="7">
        <v>8.1133725278728566</v>
      </c>
      <c r="X72" s="7">
        <v>7.8004037799066106</v>
      </c>
      <c r="Y72" s="7">
        <v>7.6947447931463913</v>
      </c>
      <c r="Z72" s="7">
        <v>7.8385322299730911</v>
      </c>
      <c r="AA72" s="7">
        <v>7.748078539979649</v>
      </c>
      <c r="AB72" s="7">
        <v>7.7365024707304713</v>
      </c>
      <c r="AC72" s="7">
        <v>7.8361813953169932</v>
      </c>
      <c r="AD72" s="7">
        <v>7.7416537266435741</v>
      </c>
      <c r="AE72" s="7">
        <v>7.9141803742700434</v>
      </c>
      <c r="AF72" s="7">
        <v>7.7844984022927957</v>
      </c>
      <c r="AG72" s="7">
        <v>7.8393059541661234</v>
      </c>
      <c r="AH72" s="7">
        <v>7.8410017407984656</v>
      </c>
      <c r="AI72" s="7">
        <v>7.8219701190204169</v>
      </c>
      <c r="AJ72" s="7">
        <v>7.8344240664874132</v>
      </c>
      <c r="AK72" s="7">
        <v>7.7848248843028607</v>
      </c>
      <c r="AL72" s="7">
        <v>7.8099925272263766</v>
      </c>
      <c r="AM72" s="7">
        <v>7.8800320165458215</v>
      </c>
      <c r="AN72" s="7">
        <v>7.8372690637590816</v>
      </c>
      <c r="AO72" s="7">
        <v>7.5981532047639062</v>
      </c>
      <c r="AP72" s="7">
        <v>7.7686380721822079</v>
      </c>
      <c r="AQ72" s="7">
        <v>7.8630905447254502</v>
      </c>
      <c r="AR72" s="7">
        <v>7.6295890312059234</v>
      </c>
      <c r="AS72" s="7">
        <v>7.7393911575575585</v>
      </c>
      <c r="AT72" s="7">
        <v>7.7303216397652523</v>
      </c>
      <c r="AU72" s="7">
        <v>7.7243350171730194</v>
      </c>
      <c r="AV72" s="7">
        <v>7.7154543631502399</v>
      </c>
      <c r="AW72" s="7">
        <v>7.777764112623502</v>
      </c>
      <c r="AX72" s="12">
        <v>7.7188188213285418</v>
      </c>
      <c r="AY72" s="35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</row>
    <row r="73" spans="1:80" x14ac:dyDescent="0.2">
      <c r="A73" s="6" t="s">
        <v>87</v>
      </c>
      <c r="B73" s="11">
        <v>4.7279767486758812</v>
      </c>
      <c r="C73" s="7">
        <v>4.792376250865491</v>
      </c>
      <c r="D73" s="7">
        <v>4.8544368310639543</v>
      </c>
      <c r="E73" s="7">
        <v>4.8567450234571261</v>
      </c>
      <c r="F73" s="7">
        <v>4.9178976596869894</v>
      </c>
      <c r="G73" s="7">
        <v>4.909528504558808</v>
      </c>
      <c r="H73" s="7">
        <v>4.7214345489566112</v>
      </c>
      <c r="I73" s="7">
        <v>4.7386855828426997</v>
      </c>
      <c r="J73" s="7">
        <v>4.8296885797335696</v>
      </c>
      <c r="K73" s="7">
        <v>4.8736347381035552</v>
      </c>
      <c r="L73" s="7">
        <v>4.9993334579208488</v>
      </c>
      <c r="M73" s="7">
        <v>4.6406867591537164</v>
      </c>
      <c r="N73" s="7">
        <v>4.6994306160328216</v>
      </c>
      <c r="O73" s="7">
        <v>4.7319630584350696</v>
      </c>
      <c r="P73" s="7">
        <v>4.5961475710347859</v>
      </c>
      <c r="Q73" s="7">
        <v>4.917905122787614</v>
      </c>
      <c r="R73" s="7">
        <v>4.8078841310389002</v>
      </c>
      <c r="S73" s="7">
        <v>4.4603225966792808</v>
      </c>
      <c r="T73" s="12">
        <v>4.9005006975862377</v>
      </c>
      <c r="U73" s="11">
        <v>4.7276618866014006</v>
      </c>
      <c r="V73" s="7">
        <v>4.7181782265394885</v>
      </c>
      <c r="W73" s="7">
        <v>4.8348234693218162</v>
      </c>
      <c r="X73" s="7">
        <v>5.0233985862161319</v>
      </c>
      <c r="Y73" s="7">
        <v>4.8997791712381993</v>
      </c>
      <c r="Z73" s="7">
        <v>4.9254587415870832</v>
      </c>
      <c r="AA73" s="7">
        <v>4.9875039008583322</v>
      </c>
      <c r="AB73" s="7">
        <v>4.6654841012525337</v>
      </c>
      <c r="AC73" s="7">
        <v>4.8443719986269205</v>
      </c>
      <c r="AD73" s="7">
        <v>4.9807951032561029</v>
      </c>
      <c r="AE73" s="7">
        <v>5.0588132152987546</v>
      </c>
      <c r="AF73" s="7">
        <v>4.7972751561963678</v>
      </c>
      <c r="AG73" s="7">
        <v>5.0455968810903729</v>
      </c>
      <c r="AH73" s="7">
        <v>4.8810660350876347</v>
      </c>
      <c r="AI73" s="7">
        <v>4.8917963463382979</v>
      </c>
      <c r="AJ73" s="7">
        <v>4.8759788132038375</v>
      </c>
      <c r="AK73" s="7">
        <v>5.0188366891381921</v>
      </c>
      <c r="AL73" s="7">
        <v>4.5961612658008155</v>
      </c>
      <c r="AM73" s="7">
        <v>4.7881288348158897</v>
      </c>
      <c r="AN73" s="7">
        <v>4.9661444524268177</v>
      </c>
      <c r="AO73" s="7">
        <v>4.7683412297218037</v>
      </c>
      <c r="AP73" s="7">
        <v>4.94001545504433</v>
      </c>
      <c r="AQ73" s="7">
        <v>4.8992789993048387</v>
      </c>
      <c r="AR73" s="7">
        <v>4.9745372520597755</v>
      </c>
      <c r="AS73" s="7">
        <v>4.715014617063968</v>
      </c>
      <c r="AT73" s="7">
        <v>4.761350148659953</v>
      </c>
      <c r="AU73" s="7">
        <v>4.8330046658347001</v>
      </c>
      <c r="AV73" s="7">
        <v>4.8356292336900983</v>
      </c>
      <c r="AW73" s="7">
        <v>4.8489902297396963</v>
      </c>
      <c r="AX73" s="12">
        <v>4.773583888877166</v>
      </c>
      <c r="AY73" s="35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</row>
    <row r="74" spans="1:80" x14ac:dyDescent="0.2">
      <c r="A74" s="6" t="s">
        <v>88</v>
      </c>
      <c r="B74" s="11">
        <v>6.0012022494580712</v>
      </c>
      <c r="C74" s="7">
        <v>5.7948480680366483</v>
      </c>
      <c r="D74" s="7">
        <v>6.5130747359521921</v>
      </c>
      <c r="E74" s="7">
        <v>5.9269513272795518</v>
      </c>
      <c r="F74" s="7">
        <v>6.535438661685502</v>
      </c>
      <c r="G74" s="7">
        <v>6.3187395055111359</v>
      </c>
      <c r="H74" s="7">
        <v>5.8723410548316357</v>
      </c>
      <c r="I74" s="7">
        <v>6.3410077765072126</v>
      </c>
      <c r="J74" s="7">
        <v>6.3379730898565807</v>
      </c>
      <c r="K74" s="7">
        <v>6.416898667669531</v>
      </c>
      <c r="L74" s="7">
        <v>6.3290800343443632</v>
      </c>
      <c r="M74" s="7">
        <v>6.0443499486115995</v>
      </c>
      <c r="N74" s="7">
        <v>6.2457093759352897</v>
      </c>
      <c r="O74" s="7">
        <v>5.8657896296163186</v>
      </c>
      <c r="P74" s="7">
        <v>6.0892077760725716</v>
      </c>
      <c r="Q74" s="7">
        <v>6.1651532850212112</v>
      </c>
      <c r="R74" s="7">
        <v>6.4475873437628515</v>
      </c>
      <c r="S74" s="7">
        <v>6.2355375366433687</v>
      </c>
      <c r="T74" s="12">
        <v>6.2964587439147461</v>
      </c>
      <c r="U74" s="11">
        <v>6.2455923031209393</v>
      </c>
      <c r="V74" s="7">
        <v>6.234238044911617</v>
      </c>
      <c r="W74" s="7">
        <v>6.0892652700077345</v>
      </c>
      <c r="X74" s="7">
        <v>6.3308114692122448</v>
      </c>
      <c r="Y74" s="7">
        <v>6.2218849273293397</v>
      </c>
      <c r="Z74" s="7">
        <v>6.2666111380113696</v>
      </c>
      <c r="AA74" s="7">
        <v>6.198948253413648</v>
      </c>
      <c r="AB74" s="7">
        <v>5.9921115579630557</v>
      </c>
      <c r="AC74" s="7">
        <v>6.0907890731575556</v>
      </c>
      <c r="AD74" s="7">
        <v>6.2627739163467275</v>
      </c>
      <c r="AE74" s="7">
        <v>6.3325117105066102</v>
      </c>
      <c r="AF74" s="7">
        <v>6.1837150611840181</v>
      </c>
      <c r="AG74" s="7">
        <v>6.3955674539658229</v>
      </c>
      <c r="AH74" s="7">
        <v>6.2958722919758792</v>
      </c>
      <c r="AI74" s="7">
        <v>6.193410862193705</v>
      </c>
      <c r="AJ74" s="7">
        <v>6.2084602985395794</v>
      </c>
      <c r="AK74" s="7">
        <v>6.3074803962182573</v>
      </c>
      <c r="AL74" s="7">
        <v>5.9754849307015352</v>
      </c>
      <c r="AM74" s="7">
        <v>6.2737286352484904</v>
      </c>
      <c r="AN74" s="7">
        <v>6.2778043486916193</v>
      </c>
      <c r="AO74" s="7">
        <v>6.0531232289122832</v>
      </c>
      <c r="AP74" s="7">
        <v>6.2867319156657748</v>
      </c>
      <c r="AQ74" s="7">
        <v>6.2322290245833765</v>
      </c>
      <c r="AR74" s="7">
        <v>6.2649161387874344</v>
      </c>
      <c r="AS74" s="7">
        <v>6.0701164506496248</v>
      </c>
      <c r="AT74" s="7">
        <v>6.020918327571902</v>
      </c>
      <c r="AU74" s="7">
        <v>6.065820276263576</v>
      </c>
      <c r="AV74" s="7">
        <v>6.0768110260213017</v>
      </c>
      <c r="AW74" s="7">
        <v>6.1597592671806485</v>
      </c>
      <c r="AX74" s="12">
        <v>6.033013519423899</v>
      </c>
      <c r="AY74" s="35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</row>
    <row r="75" spans="1:80" x14ac:dyDescent="0.2">
      <c r="A75" s="6" t="s">
        <v>89</v>
      </c>
      <c r="B75" s="11">
        <v>4.9261752230003442</v>
      </c>
      <c r="C75" s="7">
        <v>5.2609293486870401</v>
      </c>
      <c r="D75" s="7">
        <v>4.9990105984116102</v>
      </c>
      <c r="E75" s="7">
        <v>4.9428239089991646</v>
      </c>
      <c r="F75" s="7">
        <v>4.7234686490797522</v>
      </c>
      <c r="G75" s="7">
        <v>4.884060899248249</v>
      </c>
      <c r="H75" s="7">
        <v>4.825727139798671</v>
      </c>
      <c r="I75" s="7">
        <v>4.7470096643558577</v>
      </c>
      <c r="J75" s="7">
        <v>4.743523306088262</v>
      </c>
      <c r="K75" s="7">
        <v>5.0136665447994515</v>
      </c>
      <c r="L75" s="7">
        <v>4.8693435780708993</v>
      </c>
      <c r="M75" s="7">
        <v>5.0679470321468036</v>
      </c>
      <c r="N75" s="7">
        <v>4.8044887829277023</v>
      </c>
      <c r="O75" s="7">
        <v>4.9375080212990952</v>
      </c>
      <c r="P75" s="7">
        <v>4.9540272532783085</v>
      </c>
      <c r="Q75" s="7">
        <v>4.7617229438790973</v>
      </c>
      <c r="R75" s="7">
        <v>4.6537994549416926</v>
      </c>
      <c r="S75" s="7">
        <v>4.8732037348859478</v>
      </c>
      <c r="T75" s="12">
        <v>4.8204483877146806</v>
      </c>
      <c r="U75" s="11">
        <v>4.8855826601169365</v>
      </c>
      <c r="V75" s="7">
        <v>4.9928304776641674</v>
      </c>
      <c r="W75" s="7">
        <v>5.0312517745050815</v>
      </c>
      <c r="X75" s="7">
        <v>4.899589637956387</v>
      </c>
      <c r="Y75" s="7">
        <v>4.7923391478731965</v>
      </c>
      <c r="Z75" s="7">
        <v>4.9143935431510792</v>
      </c>
      <c r="AA75" s="7">
        <v>5.0019258072228867</v>
      </c>
      <c r="AB75" s="7">
        <v>4.8415333047438098</v>
      </c>
      <c r="AC75" s="7">
        <v>4.8235420552617221</v>
      </c>
      <c r="AD75" s="7">
        <v>4.8646328111348778</v>
      </c>
      <c r="AE75" s="7">
        <v>4.9508088383161066</v>
      </c>
      <c r="AF75" s="7">
        <v>4.9636044835138406</v>
      </c>
      <c r="AG75" s="7">
        <v>5.0903415651808714</v>
      </c>
      <c r="AH75" s="7">
        <v>5.1088675072939083</v>
      </c>
      <c r="AI75" s="7">
        <v>4.8564869390508889</v>
      </c>
      <c r="AJ75" s="7">
        <v>4.9162037561730818</v>
      </c>
      <c r="AK75" s="7">
        <v>5.0286864077703006</v>
      </c>
      <c r="AL75" s="7">
        <v>4.8876461593215641</v>
      </c>
      <c r="AM75" s="7">
        <v>5.0642383954060559</v>
      </c>
      <c r="AN75" s="7">
        <v>4.9604206368664281</v>
      </c>
      <c r="AO75" s="7">
        <v>4.8792350870523569</v>
      </c>
      <c r="AP75" s="7">
        <v>4.8260453051466428</v>
      </c>
      <c r="AQ75" s="7">
        <v>5.0785751516838493</v>
      </c>
      <c r="AR75" s="7">
        <v>4.7955170323155007</v>
      </c>
      <c r="AS75" s="7">
        <v>4.8606704553101689</v>
      </c>
      <c r="AT75" s="7">
        <v>4.867162760218946</v>
      </c>
      <c r="AU75" s="7">
        <v>4.8582799918035926</v>
      </c>
      <c r="AV75" s="7">
        <v>4.8711988892353144</v>
      </c>
      <c r="AW75" s="7">
        <v>4.7039517886703228</v>
      </c>
      <c r="AX75" s="12">
        <v>4.866077504475359</v>
      </c>
      <c r="AY75" s="35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</row>
    <row r="76" spans="1:80" x14ac:dyDescent="0.2">
      <c r="A76" s="6" t="s">
        <v>90</v>
      </c>
      <c r="B76" s="11">
        <v>7.5745516671814554</v>
      </c>
      <c r="C76" s="7">
        <v>7.5677942576855122</v>
      </c>
      <c r="D76" s="7">
        <v>7.7228976059763204</v>
      </c>
      <c r="E76" s="7">
        <v>7.4330663593924458</v>
      </c>
      <c r="F76" s="7">
        <v>7.8074680928281648</v>
      </c>
      <c r="G76" s="7">
        <v>7.8563996014741182</v>
      </c>
      <c r="H76" s="7">
        <v>7.5008176452486879</v>
      </c>
      <c r="I76" s="7">
        <v>7.8119178696674094</v>
      </c>
      <c r="J76" s="7">
        <v>7.6393018523348806</v>
      </c>
      <c r="K76" s="7">
        <v>7.1543128058360148</v>
      </c>
      <c r="L76" s="7">
        <v>7.5737550811384811</v>
      </c>
      <c r="M76" s="7">
        <v>7.7637536740965896</v>
      </c>
      <c r="N76" s="7">
        <v>7.7844918190597916</v>
      </c>
      <c r="O76" s="7">
        <v>7.4220887221258787</v>
      </c>
      <c r="P76" s="7">
        <v>7.4672439526367693</v>
      </c>
      <c r="Q76" s="7">
        <v>7.4577383457445556</v>
      </c>
      <c r="R76" s="7">
        <v>7.8600130133861326</v>
      </c>
      <c r="S76" s="7">
        <v>7.5131671254058698</v>
      </c>
      <c r="T76" s="12">
        <v>7.7680256803712906</v>
      </c>
      <c r="U76" s="11">
        <v>7.8581474915364673</v>
      </c>
      <c r="V76" s="7">
        <v>8.2415219547144218</v>
      </c>
      <c r="W76" s="7">
        <v>7.8042529217865386</v>
      </c>
      <c r="X76" s="7">
        <v>7.6888275108475357</v>
      </c>
      <c r="Y76" s="7">
        <v>7.5248247505762649</v>
      </c>
      <c r="Z76" s="7">
        <v>7.5085929999027785</v>
      </c>
      <c r="AA76" s="7">
        <v>7.4292176970773385</v>
      </c>
      <c r="AB76" s="7">
        <v>7.4706357831635364</v>
      </c>
      <c r="AC76" s="7">
        <v>7.3751608923116247</v>
      </c>
      <c r="AD76" s="7">
        <v>7.8270250040066669</v>
      </c>
      <c r="AE76" s="7">
        <v>7.7585137502590449</v>
      </c>
      <c r="AF76" s="7">
        <v>7.9703687515633099</v>
      </c>
      <c r="AG76" s="7">
        <v>7.5749419408574079</v>
      </c>
      <c r="AH76" s="7">
        <v>7.8183293868819872</v>
      </c>
      <c r="AI76" s="7">
        <v>7.6363742867920825</v>
      </c>
      <c r="AJ76" s="7">
        <v>7.5702526392322005</v>
      </c>
      <c r="AK76" s="7">
        <v>7.6332563129748685</v>
      </c>
      <c r="AL76" s="7">
        <v>7.6957370573055339</v>
      </c>
      <c r="AM76" s="7">
        <v>7.5954159368898395</v>
      </c>
      <c r="AN76" s="7">
        <v>7.7544276544293691</v>
      </c>
      <c r="AO76" s="7">
        <v>7.6826758916490023</v>
      </c>
      <c r="AP76" s="7">
        <v>7.7024568732953469</v>
      </c>
      <c r="AQ76" s="7">
        <v>7.6491172964299068</v>
      </c>
      <c r="AR76" s="7">
        <v>7.5477530949300036</v>
      </c>
      <c r="AS76" s="7">
        <v>7.5151381769264409</v>
      </c>
      <c r="AT76" s="7">
        <v>7.6336230258575215</v>
      </c>
      <c r="AU76" s="7">
        <v>7.4603535341354599</v>
      </c>
      <c r="AV76" s="7">
        <v>7.4320533783520464</v>
      </c>
      <c r="AW76" s="7">
        <v>7.4989394001626817</v>
      </c>
      <c r="AX76" s="12">
        <v>7.5167989594762048</v>
      </c>
      <c r="AY76" s="35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</row>
    <row r="77" spans="1:80" x14ac:dyDescent="0.2">
      <c r="A77" s="6" t="s">
        <v>91</v>
      </c>
      <c r="B77" s="11">
        <v>7.6738775689186811</v>
      </c>
      <c r="C77" s="7">
        <v>8.1913404977806543</v>
      </c>
      <c r="D77" s="7">
        <v>7.8172327327777609</v>
      </c>
      <c r="E77" s="7">
        <v>8.1634499151101458</v>
      </c>
      <c r="F77" s="7">
        <v>7.8972203720867054</v>
      </c>
      <c r="G77" s="7">
        <v>7.6245372524567578</v>
      </c>
      <c r="H77" s="7">
        <v>7.2322059510902736</v>
      </c>
      <c r="I77" s="7">
        <v>7.6916793545446831</v>
      </c>
      <c r="J77" s="7">
        <v>7.72044369554221</v>
      </c>
      <c r="K77" s="7">
        <v>7.5814273042997646</v>
      </c>
      <c r="L77" s="7">
        <v>7.3784961943838958</v>
      </c>
      <c r="M77" s="7">
        <v>7.4810464514437749</v>
      </c>
      <c r="N77" s="7">
        <v>7.4412253598219866</v>
      </c>
      <c r="O77" s="7">
        <v>7.815280196780261</v>
      </c>
      <c r="P77" s="7">
        <v>7.2096909881009044</v>
      </c>
      <c r="Q77" s="7">
        <v>8.0008313822214312</v>
      </c>
      <c r="R77" s="7">
        <v>7.776795148337837</v>
      </c>
      <c r="S77" s="7">
        <v>7.2778824219765701</v>
      </c>
      <c r="T77" s="12">
        <v>7.7242104618948613</v>
      </c>
      <c r="U77" s="11">
        <v>8.0810767382510242</v>
      </c>
      <c r="V77" s="7">
        <v>7.847064741904255</v>
      </c>
      <c r="W77" s="7">
        <v>8.1142680070758288</v>
      </c>
      <c r="X77" s="7">
        <v>7.6256980850666798</v>
      </c>
      <c r="Y77" s="7">
        <v>7.740499833386405</v>
      </c>
      <c r="Z77" s="7">
        <v>7.6197490853917449</v>
      </c>
      <c r="AA77" s="7">
        <v>7.7792132299608072</v>
      </c>
      <c r="AB77" s="7">
        <v>7.669805149658993</v>
      </c>
      <c r="AC77" s="7">
        <v>7.6089313009768169</v>
      </c>
      <c r="AD77" s="7">
        <v>7.8599258280225222</v>
      </c>
      <c r="AE77" s="7">
        <v>7.9401335540350519</v>
      </c>
      <c r="AF77" s="7">
        <v>7.613356305857006</v>
      </c>
      <c r="AG77" s="7">
        <v>7.9460513162014754</v>
      </c>
      <c r="AH77" s="7">
        <v>7.7677080715996309</v>
      </c>
      <c r="AI77" s="7">
        <v>7.8052496424640507</v>
      </c>
      <c r="AJ77" s="7">
        <v>7.8660814906143797</v>
      </c>
      <c r="AK77" s="7">
        <v>7.8983463926874</v>
      </c>
      <c r="AL77" s="7">
        <v>7.8282651650733674</v>
      </c>
      <c r="AM77" s="7">
        <v>7.8058473390357541</v>
      </c>
      <c r="AN77" s="7">
        <v>7.8096471240279035</v>
      </c>
      <c r="AO77" s="7">
        <v>7.6497980481592034</v>
      </c>
      <c r="AP77" s="7">
        <v>7.6517074824430313</v>
      </c>
      <c r="AQ77" s="7">
        <v>7.8852235371292156</v>
      </c>
      <c r="AR77" s="7">
        <v>7.6887479743058069</v>
      </c>
      <c r="AS77" s="7">
        <v>7.5968901307719214</v>
      </c>
      <c r="AT77" s="7">
        <v>7.584541744781176</v>
      </c>
      <c r="AU77" s="7">
        <v>7.5272141587255668</v>
      </c>
      <c r="AV77" s="7">
        <v>7.5629927399504036</v>
      </c>
      <c r="AW77" s="7">
        <v>7.6170789371644876</v>
      </c>
      <c r="AX77" s="12">
        <v>7.5899439744428507</v>
      </c>
      <c r="AY77" s="35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</row>
    <row r="78" spans="1:80" x14ac:dyDescent="0.2">
      <c r="A78" s="6" t="s">
        <v>92</v>
      </c>
      <c r="B78" s="11">
        <v>5.6478767841811033</v>
      </c>
      <c r="C78" s="7">
        <v>6.3663123181585624</v>
      </c>
      <c r="D78" s="7">
        <v>5.6560311617320433</v>
      </c>
      <c r="E78" s="7">
        <v>6.1448081461942641</v>
      </c>
      <c r="F78" s="7">
        <v>5.4686300854474013</v>
      </c>
      <c r="G78" s="7">
        <v>6.2607202233650687</v>
      </c>
      <c r="H78" s="7">
        <v>6.0504922108045749</v>
      </c>
      <c r="I78" s="7">
        <v>5.5941605546330102</v>
      </c>
      <c r="J78" s="7">
        <v>5.871955150824741</v>
      </c>
      <c r="K78" s="7">
        <v>5.5099565095269627</v>
      </c>
      <c r="L78" s="7">
        <v>6.0817024174343555</v>
      </c>
      <c r="M78" s="7">
        <v>5.432703324684546</v>
      </c>
      <c r="N78" s="7">
        <v>5.5139504869497085</v>
      </c>
      <c r="O78" s="7">
        <v>6.3294232306740685</v>
      </c>
      <c r="P78" s="7">
        <v>5.4921666600497137</v>
      </c>
      <c r="Q78" s="7">
        <v>5.68973912252443</v>
      </c>
      <c r="R78" s="7">
        <v>5.0923132363914627</v>
      </c>
      <c r="S78" s="7">
        <v>5.7876601385354034</v>
      </c>
      <c r="T78" s="12">
        <v>6.0556374806932611</v>
      </c>
      <c r="U78" s="11">
        <v>5.3502115349783725</v>
      </c>
      <c r="V78" s="7">
        <v>5.6159978797871979</v>
      </c>
      <c r="W78" s="7">
        <v>5.7079750119854396</v>
      </c>
      <c r="X78" s="7">
        <v>5.7792628679489981</v>
      </c>
      <c r="Y78" s="7">
        <v>5.9570765927765308</v>
      </c>
      <c r="Z78" s="7">
        <v>5.2582313763945399</v>
      </c>
      <c r="AA78" s="7">
        <v>5.7091693717112859</v>
      </c>
      <c r="AB78" s="7">
        <v>5.5185306211247918</v>
      </c>
      <c r="AC78" s="7">
        <v>5.7676468669221386</v>
      </c>
      <c r="AD78" s="7">
        <v>5.7159614189607595</v>
      </c>
      <c r="AE78" s="7">
        <v>5.7408168826569081</v>
      </c>
      <c r="AF78" s="7">
        <v>5.7520612351406601</v>
      </c>
      <c r="AG78" s="7">
        <v>6.2311410683650506</v>
      </c>
      <c r="AH78" s="7">
        <v>5.5321700503868136</v>
      </c>
      <c r="AI78" s="7">
        <v>5.7615429694229663</v>
      </c>
      <c r="AJ78" s="7">
        <v>5.8560302092811467</v>
      </c>
      <c r="AK78" s="7">
        <v>5.6735208166680344</v>
      </c>
      <c r="AL78" s="7">
        <v>5.6030562648143398</v>
      </c>
      <c r="AM78" s="7">
        <v>5.228371161365498</v>
      </c>
      <c r="AN78" s="7">
        <v>5.9344655766081953</v>
      </c>
      <c r="AO78" s="7">
        <v>5.5527921490934391</v>
      </c>
      <c r="AP78" s="7">
        <v>5.7787750831190801</v>
      </c>
      <c r="AQ78" s="7">
        <v>5.993842274741886</v>
      </c>
      <c r="AR78" s="7">
        <v>5.7908293305414142</v>
      </c>
      <c r="AS78" s="7">
        <v>5.416249092247253</v>
      </c>
      <c r="AT78" s="7">
        <v>5.5932291918738644</v>
      </c>
      <c r="AU78" s="7">
        <v>5.4442535202606539</v>
      </c>
      <c r="AV78" s="7">
        <v>5.5286222312803197</v>
      </c>
      <c r="AW78" s="7">
        <v>5.7223738235270174</v>
      </c>
      <c r="AX78" s="12">
        <v>4.9520937618744441</v>
      </c>
      <c r="AY78" s="35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</row>
    <row r="79" spans="1:80" x14ac:dyDescent="0.2">
      <c r="A79" s="6" t="s">
        <v>93</v>
      </c>
      <c r="B79" s="11">
        <v>6.8190899392267506</v>
      </c>
      <c r="C79" s="7">
        <v>6.8845461594297852</v>
      </c>
      <c r="D79" s="7">
        <v>7.1685526353065931</v>
      </c>
      <c r="E79" s="7">
        <v>6.8371813339282257</v>
      </c>
      <c r="F79" s="7">
        <v>7.0119329047078747</v>
      </c>
      <c r="G79" s="7">
        <v>6.7671887811458085</v>
      </c>
      <c r="H79" s="7">
        <v>7.1619329589628169</v>
      </c>
      <c r="I79" s="7">
        <v>6.994976989705644</v>
      </c>
      <c r="J79" s="7">
        <v>6.886291641532309</v>
      </c>
      <c r="K79" s="7">
        <v>6.8946153821280589</v>
      </c>
      <c r="L79" s="7">
        <v>7.0007318739949911</v>
      </c>
      <c r="M79" s="7">
        <v>7.1380664908540137</v>
      </c>
      <c r="N79" s="7">
        <v>6.7650361314890732</v>
      </c>
      <c r="O79" s="7">
        <v>6.8175186440859665</v>
      </c>
      <c r="P79" s="7">
        <v>6.9543362601143128</v>
      </c>
      <c r="Q79" s="7">
        <v>6.6741813834498362</v>
      </c>
      <c r="R79" s="7">
        <v>7.1126062436004807</v>
      </c>
      <c r="S79" s="7">
        <v>6.6662936475648245</v>
      </c>
      <c r="T79" s="12">
        <v>7.0395024050205208</v>
      </c>
      <c r="U79" s="11">
        <v>8.419631899563834</v>
      </c>
      <c r="V79" s="7">
        <v>9.1461864356913978</v>
      </c>
      <c r="W79" s="7">
        <v>7.0081830033989281</v>
      </c>
      <c r="X79" s="7">
        <v>6.8913978274061787</v>
      </c>
      <c r="Y79" s="7">
        <v>6.7669612320306998</v>
      </c>
      <c r="Z79" s="7">
        <v>6.7943031644104384</v>
      </c>
      <c r="AA79" s="7">
        <v>6.6390393137698496</v>
      </c>
      <c r="AB79" s="7">
        <v>6.7561519724677872</v>
      </c>
      <c r="AC79" s="7">
        <v>6.7947051461415073</v>
      </c>
      <c r="AD79" s="7">
        <v>6.8356588831922327</v>
      </c>
      <c r="AE79" s="7">
        <v>6.9030641168283928</v>
      </c>
      <c r="AF79" s="7">
        <v>6.9116195073619142</v>
      </c>
      <c r="AG79" s="7">
        <v>6.8370110150068104</v>
      </c>
      <c r="AH79" s="7">
        <v>6.8889091077336371</v>
      </c>
      <c r="AI79" s="7">
        <v>6.8991261197550111</v>
      </c>
      <c r="AJ79" s="7">
        <v>6.8695177139300654</v>
      </c>
      <c r="AK79" s="7">
        <v>6.9032724106908354</v>
      </c>
      <c r="AL79" s="7">
        <v>6.8421986129279446</v>
      </c>
      <c r="AM79" s="7">
        <v>6.9000698057005705</v>
      </c>
      <c r="AN79" s="7">
        <v>6.8826419967314338</v>
      </c>
      <c r="AO79" s="7">
        <v>6.9258351422058961</v>
      </c>
      <c r="AP79" s="7">
        <v>6.8890071470803225</v>
      </c>
      <c r="AQ79" s="7">
        <v>6.8375648203512753</v>
      </c>
      <c r="AR79" s="7">
        <v>6.8922869343903423</v>
      </c>
      <c r="AS79" s="7">
        <v>6.7445949874823521</v>
      </c>
      <c r="AT79" s="7">
        <v>6.705161247806946</v>
      </c>
      <c r="AU79" s="7">
        <v>6.8066043347686849</v>
      </c>
      <c r="AV79" s="7">
        <v>6.6758433327719544</v>
      </c>
      <c r="AW79" s="7">
        <v>6.9109902609895899</v>
      </c>
      <c r="AX79" s="12">
        <v>6.6934593568561516</v>
      </c>
      <c r="AY79" s="35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</row>
    <row r="80" spans="1:80" x14ac:dyDescent="0.2">
      <c r="A80" s="6" t="s">
        <v>94</v>
      </c>
      <c r="B80" s="11">
        <v>5.315857819666121</v>
      </c>
      <c r="C80" s="7">
        <v>5.7095455930205974</v>
      </c>
      <c r="D80" s="7">
        <v>5.3661592273855625</v>
      </c>
      <c r="E80" s="7">
        <v>5.3761311064003756</v>
      </c>
      <c r="F80" s="7">
        <v>5.2049550700084408</v>
      </c>
      <c r="G80" s="7">
        <v>5.2786382809247749</v>
      </c>
      <c r="H80" s="7">
        <v>5.2403899563334324</v>
      </c>
      <c r="I80" s="7">
        <v>5.2086635694309997</v>
      </c>
      <c r="J80" s="7">
        <v>5.2255926984169783</v>
      </c>
      <c r="K80" s="7">
        <v>5.3841429481235483</v>
      </c>
      <c r="L80" s="7">
        <v>5.3036998914172324</v>
      </c>
      <c r="M80" s="7">
        <v>5.5326178618420654</v>
      </c>
      <c r="N80" s="7">
        <v>5.210268955433043</v>
      </c>
      <c r="O80" s="7">
        <v>5.3121744443268399</v>
      </c>
      <c r="P80" s="7">
        <v>5.3980042570869511</v>
      </c>
      <c r="Q80" s="7">
        <v>5.1568638879358799</v>
      </c>
      <c r="R80" s="7">
        <v>5.1109388958195563</v>
      </c>
      <c r="S80" s="7">
        <v>5.2638300831665426</v>
      </c>
      <c r="T80" s="12">
        <v>5.2687083550602916</v>
      </c>
      <c r="U80" s="11">
        <v>5.2812324254322087</v>
      </c>
      <c r="V80" s="7">
        <v>5.3672807491484891</v>
      </c>
      <c r="W80" s="7">
        <v>5.3369939561579169</v>
      </c>
      <c r="X80" s="7">
        <v>5.2560902045789444</v>
      </c>
      <c r="Y80" s="7">
        <v>5.1740881004929724</v>
      </c>
      <c r="Z80" s="7">
        <v>5.1959567199179508</v>
      </c>
      <c r="AA80" s="7">
        <v>5.3158474126871429</v>
      </c>
      <c r="AB80" s="7">
        <v>5.2133156719801619</v>
      </c>
      <c r="AC80" s="7">
        <v>5.2528187942834359</v>
      </c>
      <c r="AD80" s="7">
        <v>5.2771056278089086</v>
      </c>
      <c r="AE80" s="7">
        <v>5.3264984840717329</v>
      </c>
      <c r="AF80" s="7">
        <v>5.3769642424944681</v>
      </c>
      <c r="AG80" s="7">
        <v>5.4435260983424252</v>
      </c>
      <c r="AH80" s="7">
        <v>5.5679773697717723</v>
      </c>
      <c r="AI80" s="7">
        <v>5.2655588934761726</v>
      </c>
      <c r="AJ80" s="7">
        <v>5.2723966133964941</v>
      </c>
      <c r="AK80" s="7">
        <v>5.4250157337761031</v>
      </c>
      <c r="AL80" s="7">
        <v>5.2155975541941748</v>
      </c>
      <c r="AM80" s="7">
        <v>5.4864003629025291</v>
      </c>
      <c r="AN80" s="7">
        <v>5.3125004552490003</v>
      </c>
      <c r="AO80" s="7">
        <v>5.1700950118211999</v>
      </c>
      <c r="AP80" s="7">
        <v>5.1382546973393621</v>
      </c>
      <c r="AQ80" s="7">
        <v>5.342503432633297</v>
      </c>
      <c r="AR80" s="7">
        <v>5.1773168806688155</v>
      </c>
      <c r="AS80" s="7">
        <v>5.2594736604050469</v>
      </c>
      <c r="AT80" s="7">
        <v>5.2721971746940692</v>
      </c>
      <c r="AU80" s="7">
        <v>5.3007243914608235</v>
      </c>
      <c r="AV80" s="7">
        <v>5.2305134770317689</v>
      </c>
      <c r="AW80" s="7">
        <v>5.1659161542084036</v>
      </c>
      <c r="AX80" s="12">
        <v>5.1473953529914178</v>
      </c>
      <c r="AY80" s="35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</row>
    <row r="81" spans="1:80" x14ac:dyDescent="0.2">
      <c r="A81" s="6" t="s">
        <v>95</v>
      </c>
      <c r="B81" s="11">
        <v>5.4211402532149133</v>
      </c>
      <c r="C81" s="7">
        <v>5.3893573259534024</v>
      </c>
      <c r="D81" s="7">
        <v>5.1692878571078404</v>
      </c>
      <c r="E81" s="7">
        <v>5.5898006530697177</v>
      </c>
      <c r="F81" s="7">
        <v>5.3034978331014591</v>
      </c>
      <c r="G81" s="7">
        <v>5.307288008686025</v>
      </c>
      <c r="H81" s="7">
        <v>5.3304103363961399</v>
      </c>
      <c r="I81" s="7">
        <v>5.1510903379163349</v>
      </c>
      <c r="J81" s="7">
        <v>5.3273807504736768</v>
      </c>
      <c r="K81" s="7">
        <v>5.2141618579725328</v>
      </c>
      <c r="L81" s="7">
        <v>5.3014942228398549</v>
      </c>
      <c r="M81" s="7">
        <v>5.1501016333767948</v>
      </c>
      <c r="N81" s="7">
        <v>5.4760289609827524</v>
      </c>
      <c r="O81" s="7">
        <v>5.3454953202190199</v>
      </c>
      <c r="P81" s="7">
        <v>5.4816561167371756</v>
      </c>
      <c r="Q81" s="7">
        <v>5.308276866073812</v>
      </c>
      <c r="R81" s="7">
        <v>5.2521089568181409</v>
      </c>
      <c r="S81" s="7">
        <v>5.1987330191151599</v>
      </c>
      <c r="T81" s="12">
        <v>5.2975610217927649</v>
      </c>
      <c r="U81" s="11">
        <v>5.2256835398490455</v>
      </c>
      <c r="V81" s="7">
        <v>5.2778088142270212</v>
      </c>
      <c r="W81" s="7">
        <v>5.4855718328750322</v>
      </c>
      <c r="X81" s="7">
        <v>5.4549515374078741</v>
      </c>
      <c r="Y81" s="7">
        <v>5.4089717537366804</v>
      </c>
      <c r="Z81" s="7">
        <v>5.3364695933785011</v>
      </c>
      <c r="AA81" s="7">
        <v>5.092343976558884</v>
      </c>
      <c r="AB81" s="7">
        <v>5.1588503427150485</v>
      </c>
      <c r="AC81" s="7">
        <v>5.1193784198507268</v>
      </c>
      <c r="AD81" s="7">
        <v>5.4931164010829825</v>
      </c>
      <c r="AE81" s="7">
        <v>5.2837495277800484</v>
      </c>
      <c r="AF81" s="7">
        <v>5.4293818045995632</v>
      </c>
      <c r="AG81" s="7">
        <v>5.529824332564047</v>
      </c>
      <c r="AH81" s="7">
        <v>5.4960291773572401</v>
      </c>
      <c r="AI81" s="7">
        <v>5.300758583455857</v>
      </c>
      <c r="AJ81" s="7">
        <v>5.2349486997680881</v>
      </c>
      <c r="AK81" s="7">
        <v>5.5498394820073171</v>
      </c>
      <c r="AL81" s="7">
        <v>5.4857706666275643</v>
      </c>
      <c r="AM81" s="7">
        <v>5.4538297497925523</v>
      </c>
      <c r="AN81" s="7">
        <v>5.4853014510084366</v>
      </c>
      <c r="AO81" s="7">
        <v>5.3070418754774762</v>
      </c>
      <c r="AP81" s="7">
        <v>5.2455140128313662</v>
      </c>
      <c r="AQ81" s="7">
        <v>5.5169920320422134</v>
      </c>
      <c r="AR81" s="7">
        <v>5.3806010443723471</v>
      </c>
      <c r="AS81" s="7">
        <v>5.0984954707254753</v>
      </c>
      <c r="AT81" s="7">
        <v>5.2838509293303737</v>
      </c>
      <c r="AU81" s="7">
        <v>5.2498216640044788</v>
      </c>
      <c r="AV81" s="7">
        <v>5.1343568577363987</v>
      </c>
      <c r="AW81" s="7">
        <v>5.3808945658817606</v>
      </c>
      <c r="AX81" s="12">
        <v>5.4693077082172641</v>
      </c>
      <c r="AY81" s="35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</row>
    <row r="82" spans="1:80" x14ac:dyDescent="0.2">
      <c r="A82" s="6" t="s">
        <v>96</v>
      </c>
      <c r="B82" s="11">
        <v>4.8514134353067826</v>
      </c>
      <c r="C82" s="7">
        <v>4.8925723733592221</v>
      </c>
      <c r="D82" s="7">
        <v>4.8716063014024398</v>
      </c>
      <c r="E82" s="7">
        <v>4.726552177144451</v>
      </c>
      <c r="F82" s="7">
        <v>4.9021627265197711</v>
      </c>
      <c r="G82" s="7">
        <v>4.9102847520817976</v>
      </c>
      <c r="H82" s="7">
        <v>4.9755211372375507</v>
      </c>
      <c r="I82" s="7">
        <v>5.012953045407567</v>
      </c>
      <c r="J82" s="7">
        <v>4.7561533647249945</v>
      </c>
      <c r="K82" s="7">
        <v>4.881149363658114</v>
      </c>
      <c r="L82" s="7">
        <v>4.7879870623789955</v>
      </c>
      <c r="M82" s="7">
        <v>4.8863557602326608</v>
      </c>
      <c r="N82" s="7">
        <v>4.9556202552495137</v>
      </c>
      <c r="O82" s="7">
        <v>4.8063066257515059</v>
      </c>
      <c r="P82" s="7">
        <v>4.9356656125391734</v>
      </c>
      <c r="Q82" s="7">
        <v>4.9970512863789835</v>
      </c>
      <c r="R82" s="7">
        <v>4.7720605549048454</v>
      </c>
      <c r="S82" s="7">
        <v>5.0651474777198882</v>
      </c>
      <c r="T82" s="12">
        <v>4.7826797251549138</v>
      </c>
      <c r="U82" s="11">
        <v>5.0023433036202336</v>
      </c>
      <c r="V82" s="7">
        <v>4.9138042942821327</v>
      </c>
      <c r="W82" s="7">
        <v>4.8116546796136346</v>
      </c>
      <c r="X82" s="7">
        <v>4.9853518197169766</v>
      </c>
      <c r="Y82" s="7">
        <v>5.3445485429562858</v>
      </c>
      <c r="Z82" s="7">
        <v>4.4633520841978527</v>
      </c>
      <c r="AA82" s="7">
        <v>5.4770716746474655</v>
      </c>
      <c r="AB82" s="7">
        <v>5.2424169532844047</v>
      </c>
      <c r="AC82" s="7">
        <v>4.924323851127772</v>
      </c>
      <c r="AD82" s="7">
        <v>5.2396889954218899</v>
      </c>
      <c r="AE82" s="7">
        <v>3.9177522917889642</v>
      </c>
      <c r="AF82" s="7">
        <v>4.408171657146152</v>
      </c>
      <c r="AG82" s="7">
        <v>5.432565794897374</v>
      </c>
      <c r="AH82" s="7">
        <v>5.0570966681827088</v>
      </c>
      <c r="AI82" s="7">
        <v>5.4207903864378322</v>
      </c>
      <c r="AJ82" s="7">
        <v>3.7437260273404149</v>
      </c>
      <c r="AK82" s="7">
        <v>4.176390315923169</v>
      </c>
      <c r="AL82" s="7">
        <v>4.441495365315097</v>
      </c>
      <c r="AM82" s="7">
        <v>4.9440404197789638</v>
      </c>
      <c r="AN82" s="7">
        <v>5.5691847853772094</v>
      </c>
      <c r="AO82" s="7">
        <v>5.3673492908992451</v>
      </c>
      <c r="AP82" s="7">
        <v>3.8649391595636189</v>
      </c>
      <c r="AQ82" s="7">
        <v>5.2010385487900681</v>
      </c>
      <c r="AR82" s="7">
        <v>4.8262015399138924</v>
      </c>
      <c r="AS82" s="7">
        <v>4.4216190897386163</v>
      </c>
      <c r="AT82" s="7">
        <v>5.2504839554053691</v>
      </c>
      <c r="AU82" s="7">
        <v>4.7630013817758163</v>
      </c>
      <c r="AV82" s="7">
        <v>5.3145200096093062</v>
      </c>
      <c r="AW82" s="7">
        <v>4.9159671239429246</v>
      </c>
      <c r="AX82" s="12">
        <v>4.1635764899192509</v>
      </c>
      <c r="AY82" s="35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</row>
    <row r="83" spans="1:80" x14ac:dyDescent="0.2">
      <c r="A83" s="6" t="s">
        <v>97</v>
      </c>
      <c r="B83" s="11">
        <v>4.8236833881374892</v>
      </c>
      <c r="C83" s="7">
        <v>5.0331774705981571</v>
      </c>
      <c r="D83" s="7">
        <v>4.9108612119130051</v>
      </c>
      <c r="E83" s="7">
        <v>4.6836754526834792</v>
      </c>
      <c r="F83" s="7">
        <v>4.5995614746871638</v>
      </c>
      <c r="G83" s="7">
        <v>4.9231605596889771</v>
      </c>
      <c r="H83" s="7">
        <v>4.2762727086197767</v>
      </c>
      <c r="I83" s="7">
        <v>4.5851737631891094</v>
      </c>
      <c r="J83" s="7">
        <v>4.8200891237767189</v>
      </c>
      <c r="K83" s="7">
        <v>4.6651576163332793</v>
      </c>
      <c r="L83" s="7">
        <v>4.8014437217283934</v>
      </c>
      <c r="M83" s="7">
        <v>4.7046736301839616</v>
      </c>
      <c r="N83" s="7">
        <v>4.8893486078551147</v>
      </c>
      <c r="O83" s="7">
        <v>5.0475399425070702</v>
      </c>
      <c r="P83" s="7">
        <v>5.0714792551135819</v>
      </c>
      <c r="Q83" s="7">
        <v>4.6675079188816904</v>
      </c>
      <c r="R83" s="7">
        <v>4.7012753500111328</v>
      </c>
      <c r="S83" s="7">
        <v>4.7019105526123415</v>
      </c>
      <c r="T83" s="12">
        <v>4.6439098035578308</v>
      </c>
      <c r="U83" s="11">
        <v>4.7323509084677555</v>
      </c>
      <c r="V83" s="7">
        <v>4.6364153154392396</v>
      </c>
      <c r="W83" s="7">
        <v>4.7342536094722423</v>
      </c>
      <c r="X83" s="7">
        <v>4.8588374616266226</v>
      </c>
      <c r="Y83" s="7">
        <v>4.9082447906505395</v>
      </c>
      <c r="Z83" s="7">
        <v>4.5702066301324686</v>
      </c>
      <c r="AA83" s="7">
        <v>4.6249559905408368</v>
      </c>
      <c r="AB83" s="7">
        <v>4.8269740281916729</v>
      </c>
      <c r="AC83" s="7">
        <v>4.666678185816135</v>
      </c>
      <c r="AD83" s="7">
        <v>4.6311633306098017</v>
      </c>
      <c r="AE83" s="7">
        <v>4.827057635837031</v>
      </c>
      <c r="AF83" s="7">
        <v>4.8188754539064647</v>
      </c>
      <c r="AG83" s="7">
        <v>4.7140944360085166</v>
      </c>
      <c r="AH83" s="7">
        <v>4.8973675764862694</v>
      </c>
      <c r="AI83" s="7">
        <v>4.7175829679879291</v>
      </c>
      <c r="AJ83" s="7">
        <v>4.6991655322066634</v>
      </c>
      <c r="AK83" s="7">
        <v>4.639397624082604</v>
      </c>
      <c r="AL83" s="7">
        <v>4.620861736954649</v>
      </c>
      <c r="AM83" s="7">
        <v>4.691537198647751</v>
      </c>
      <c r="AN83" s="7">
        <v>4.7588884880000908</v>
      </c>
      <c r="AO83" s="7">
        <v>4.9198991201115456</v>
      </c>
      <c r="AP83" s="7">
        <v>4.8911177855994827</v>
      </c>
      <c r="AQ83" s="7">
        <v>4.6887159891681414</v>
      </c>
      <c r="AR83" s="7">
        <v>4.5337657381697332</v>
      </c>
      <c r="AS83" s="7">
        <v>4.6248516822728227</v>
      </c>
      <c r="AT83" s="7">
        <v>4.5827423958139732</v>
      </c>
      <c r="AU83" s="7">
        <v>4.5330094277758093</v>
      </c>
      <c r="AV83" s="7">
        <v>4.5274244900865765</v>
      </c>
      <c r="AW83" s="7">
        <v>4.5261360643319231</v>
      </c>
      <c r="AX83" s="12">
        <v>5.1287060286287023</v>
      </c>
      <c r="AY83" s="35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</row>
    <row r="84" spans="1:80" x14ac:dyDescent="0.2">
      <c r="A84" s="6" t="s">
        <v>98</v>
      </c>
      <c r="B84" s="11">
        <v>7.5225393645595915</v>
      </c>
      <c r="C84" s="7">
        <v>7.3979386891810117</v>
      </c>
      <c r="D84" s="7">
        <v>7.4063704206144738</v>
      </c>
      <c r="E84" s="7">
        <v>7.5983149681036721</v>
      </c>
      <c r="F84" s="7">
        <v>7.512805889498142</v>
      </c>
      <c r="G84" s="7">
        <v>7.7140536690214105</v>
      </c>
      <c r="H84" s="7">
        <v>7.0637711408034454</v>
      </c>
      <c r="I84" s="7">
        <v>7.6210858580481826</v>
      </c>
      <c r="J84" s="7">
        <v>6.4956159318848528</v>
      </c>
      <c r="K84" s="7">
        <v>4.3848851423797077</v>
      </c>
      <c r="L84" s="7">
        <v>7.4925700672865885</v>
      </c>
      <c r="M84" s="7">
        <v>6.9392238969902147</v>
      </c>
      <c r="N84" s="7">
        <v>7.4352660985686061</v>
      </c>
      <c r="O84" s="7">
        <v>7.8771086273358177</v>
      </c>
      <c r="P84" s="7">
        <v>6.7509976917979433</v>
      </c>
      <c r="Q84" s="7">
        <v>6.7127265010467365</v>
      </c>
      <c r="R84" s="7">
        <v>7.6736236665785329</v>
      </c>
      <c r="S84" s="7">
        <v>7.4765638875767602</v>
      </c>
      <c r="T84" s="12">
        <v>7.6114562690227903</v>
      </c>
      <c r="U84" s="11">
        <v>7.577023660789509</v>
      </c>
      <c r="V84" s="7">
        <v>7.316747707805356</v>
      </c>
      <c r="W84" s="7">
        <v>7.6525633009419165</v>
      </c>
      <c r="X84" s="7">
        <v>7.374648503362434</v>
      </c>
      <c r="Y84" s="7">
        <v>7.0864477126684475</v>
      </c>
      <c r="Z84" s="7">
        <v>6.9696812592383566</v>
      </c>
      <c r="AA84" s="7">
        <v>7.4924852011273613</v>
      </c>
      <c r="AB84" s="7">
        <v>7.3418757875378917</v>
      </c>
      <c r="AC84" s="7">
        <v>7.3858561768144861</v>
      </c>
      <c r="AD84" s="7">
        <v>7.4903271193984358</v>
      </c>
      <c r="AE84" s="7">
        <v>7.3884092190794304</v>
      </c>
      <c r="AF84" s="7">
        <v>7.3992398915956041</v>
      </c>
      <c r="AG84" s="7">
        <v>7.497088578037121</v>
      </c>
      <c r="AH84" s="7">
        <v>7.3511443795709628</v>
      </c>
      <c r="AI84" s="7">
        <v>7.5186806057325759</v>
      </c>
      <c r="AJ84" s="7">
        <v>7.2569882593768034</v>
      </c>
      <c r="AK84" s="7">
        <v>7.4485820845947019</v>
      </c>
      <c r="AL84" s="7">
        <v>7.3184217106076215</v>
      </c>
      <c r="AM84" s="7">
        <v>7.2234444793130095</v>
      </c>
      <c r="AN84" s="7">
        <v>7.3940492562901587</v>
      </c>
      <c r="AO84" s="7">
        <v>7.584643843182767</v>
      </c>
      <c r="AP84" s="7">
        <v>7.5598259407425905</v>
      </c>
      <c r="AQ84" s="7">
        <v>7.5633170966434076</v>
      </c>
      <c r="AR84" s="7">
        <v>7.2090054228737204</v>
      </c>
      <c r="AS84" s="7">
        <v>7.171072871785241</v>
      </c>
      <c r="AT84" s="7">
        <v>7.0490395371240586</v>
      </c>
      <c r="AU84" s="7">
        <v>7.2314462393861341</v>
      </c>
      <c r="AV84" s="7">
        <v>7.1849863768638116</v>
      </c>
      <c r="AW84" s="7">
        <v>7.4502745304135205</v>
      </c>
      <c r="AX84" s="12">
        <v>7.5535086839325007</v>
      </c>
      <c r="AY84" s="35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</row>
    <row r="85" spans="1:80" x14ac:dyDescent="0.2">
      <c r="A85" s="6" t="s">
        <v>99</v>
      </c>
      <c r="B85" s="11">
        <v>5.2911070763953703</v>
      </c>
      <c r="C85" s="7">
        <v>5.9526684451273448</v>
      </c>
      <c r="D85" s="7">
        <v>5.3456612862783608</v>
      </c>
      <c r="E85" s="7">
        <v>5.486203791838574</v>
      </c>
      <c r="F85" s="7">
        <v>5.3783512220423413</v>
      </c>
      <c r="G85" s="7">
        <v>5.5537254815502877</v>
      </c>
      <c r="H85" s="7">
        <v>5.1117996387507247</v>
      </c>
      <c r="I85" s="7">
        <v>5.5457621879953081</v>
      </c>
      <c r="J85" s="7">
        <v>5.0675941896496743</v>
      </c>
      <c r="K85" s="7">
        <v>5.1043314148580192</v>
      </c>
      <c r="L85" s="7">
        <v>5.7024410067800604</v>
      </c>
      <c r="M85" s="7">
        <v>5.1945359220244471</v>
      </c>
      <c r="N85" s="7">
        <v>5.5371503425624233</v>
      </c>
      <c r="O85" s="7">
        <v>5.7425215064121931</v>
      </c>
      <c r="P85" s="7">
        <v>5.1315680771692751</v>
      </c>
      <c r="Q85" s="7">
        <v>5.5616293142558435</v>
      </c>
      <c r="R85" s="7">
        <v>5.4876972412713751</v>
      </c>
      <c r="S85" s="7">
        <v>5.0379982799872227</v>
      </c>
      <c r="T85" s="12">
        <v>5.4370728318406085</v>
      </c>
      <c r="U85" s="11">
        <v>5.1839235147955645</v>
      </c>
      <c r="V85" s="7">
        <v>6.0361247404564429</v>
      </c>
      <c r="W85" s="7">
        <v>5.9129584362877283</v>
      </c>
      <c r="X85" s="7">
        <v>5.0467631431281283</v>
      </c>
      <c r="Y85" s="7">
        <v>5.3226304312690154</v>
      </c>
      <c r="Z85" s="7">
        <v>4.9470470484497744</v>
      </c>
      <c r="AA85" s="7">
        <v>5.2146994257727588</v>
      </c>
      <c r="AB85" s="7">
        <v>5.1562280735693413</v>
      </c>
      <c r="AC85" s="7">
        <v>5.0462358310695405</v>
      </c>
      <c r="AD85" s="7">
        <v>5.2144368591463444</v>
      </c>
      <c r="AE85" s="7">
        <v>5.5315039689373817</v>
      </c>
      <c r="AF85" s="7">
        <v>5.2526281703901612</v>
      </c>
      <c r="AG85" s="7">
        <v>5.414061534871454</v>
      </c>
      <c r="AH85" s="7">
        <v>5.063203115689082</v>
      </c>
      <c r="AI85" s="7">
        <v>5.2203149541913652</v>
      </c>
      <c r="AJ85" s="7">
        <v>5.3426366895227737</v>
      </c>
      <c r="AK85" s="7">
        <v>5.1825601281555116</v>
      </c>
      <c r="AL85" s="7">
        <v>5.1468366869065552</v>
      </c>
      <c r="AM85" s="7">
        <v>4.934913293889724</v>
      </c>
      <c r="AN85" s="7">
        <v>5.3249427791831385</v>
      </c>
      <c r="AO85" s="7">
        <v>5.2639208069950616</v>
      </c>
      <c r="AP85" s="7">
        <v>5.3928497246981184</v>
      </c>
      <c r="AQ85" s="7">
        <v>5.6939778243672938</v>
      </c>
      <c r="AR85" s="7">
        <v>5.0725207575095821</v>
      </c>
      <c r="AS85" s="7">
        <v>5.2053323145774426</v>
      </c>
      <c r="AT85" s="7">
        <v>5.1230636288441627</v>
      </c>
      <c r="AU85" s="7">
        <v>5.0511342410148901</v>
      </c>
      <c r="AV85" s="7">
        <v>5.1101776142713664</v>
      </c>
      <c r="AW85" s="7">
        <v>5.0034990332430356</v>
      </c>
      <c r="AX85" s="12">
        <v>5.0814047501443049</v>
      </c>
      <c r="AY85" s="35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</row>
    <row r="86" spans="1:80" x14ac:dyDescent="0.2">
      <c r="A86" s="6" t="s">
        <v>100</v>
      </c>
      <c r="B86" s="11">
        <v>5.3402534184769888</v>
      </c>
      <c r="C86" s="7">
        <v>4.5999463501922762</v>
      </c>
      <c r="D86" s="7">
        <v>5.238130514034621</v>
      </c>
      <c r="E86" s="7">
        <v>5.4147883906016263</v>
      </c>
      <c r="F86" s="7">
        <v>5.4295695177889325</v>
      </c>
      <c r="G86" s="7">
        <v>5.1292715153988322</v>
      </c>
      <c r="H86" s="7">
        <v>5.2195290090364042</v>
      </c>
      <c r="I86" s="7">
        <v>5.3553743173136246</v>
      </c>
      <c r="J86" s="7">
        <v>5.1389309934217993</v>
      </c>
      <c r="K86" s="7">
        <v>5.1041588395961819</v>
      </c>
      <c r="L86" s="7">
        <v>5.3032136540330024</v>
      </c>
      <c r="M86" s="7">
        <v>5.1650927975049203</v>
      </c>
      <c r="N86" s="7">
        <v>5.3230362598277887</v>
      </c>
      <c r="O86" s="7">
        <v>5.2540476685747723</v>
      </c>
      <c r="P86" s="7">
        <v>5.1772344780086028</v>
      </c>
      <c r="Q86" s="7">
        <v>4.6812991998949141</v>
      </c>
      <c r="R86" s="7">
        <v>5.2419043298025603</v>
      </c>
      <c r="S86" s="7">
        <v>5.257745268986838</v>
      </c>
      <c r="T86" s="12">
        <v>5.4374179001323224</v>
      </c>
      <c r="U86" s="11">
        <v>5.2600411646196514</v>
      </c>
      <c r="V86" s="7">
        <v>4.9919197461413622</v>
      </c>
      <c r="W86" s="7">
        <v>5.351761074025589</v>
      </c>
      <c r="X86" s="7">
        <v>5.3242615868109535</v>
      </c>
      <c r="Y86" s="7">
        <v>5.1631573778513697</v>
      </c>
      <c r="Z86" s="7">
        <v>5.194704064256598</v>
      </c>
      <c r="AA86" s="7">
        <v>5.1497308110651243</v>
      </c>
      <c r="AB86" s="7">
        <v>4.932389705627676</v>
      </c>
      <c r="AC86" s="7">
        <v>5.0111433585415002</v>
      </c>
      <c r="AD86" s="7">
        <v>5.150127224477056</v>
      </c>
      <c r="AE86" s="7">
        <v>5.2371333483579168</v>
      </c>
      <c r="AF86" s="7">
        <v>5.2005918427387172</v>
      </c>
      <c r="AG86" s="7">
        <v>5.2341002837250183</v>
      </c>
      <c r="AH86" s="7">
        <v>5.2918864291007486</v>
      </c>
      <c r="AI86" s="7">
        <v>5.1580147799302374</v>
      </c>
      <c r="AJ86" s="7">
        <v>5.2190251360101803</v>
      </c>
      <c r="AK86" s="7">
        <v>5.4055340889296337</v>
      </c>
      <c r="AL86" s="7">
        <v>5.0045342184883177</v>
      </c>
      <c r="AM86" s="7">
        <v>5.3803910828236789</v>
      </c>
      <c r="AN86" s="7">
        <v>5.0810036207425284</v>
      </c>
      <c r="AO86" s="7">
        <v>5.1856427721548437</v>
      </c>
      <c r="AP86" s="7">
        <v>5.285419450480763</v>
      </c>
      <c r="AQ86" s="7">
        <v>5.3448362723595286</v>
      </c>
      <c r="AR86" s="7">
        <v>5.1799710053275625</v>
      </c>
      <c r="AS86" s="7">
        <v>5.041073806607427</v>
      </c>
      <c r="AT86" s="7">
        <v>5.1726531782841967</v>
      </c>
      <c r="AU86" s="7">
        <v>5.0481767978276642</v>
      </c>
      <c r="AV86" s="7">
        <v>4.7722767039833993</v>
      </c>
      <c r="AW86" s="7">
        <v>5.0753842993035159</v>
      </c>
      <c r="AX86" s="12">
        <v>4.5587032948950998</v>
      </c>
      <c r="AY86" s="35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</row>
    <row r="87" spans="1:80" x14ac:dyDescent="0.2">
      <c r="A87" s="6" t="s">
        <v>101</v>
      </c>
      <c r="B87" s="11">
        <v>6.4863968128231617</v>
      </c>
      <c r="C87" s="7">
        <v>6.4429863267761149</v>
      </c>
      <c r="D87" s="7">
        <v>6.3974959413615142</v>
      </c>
      <c r="E87" s="7">
        <v>6.5536256833686517</v>
      </c>
      <c r="F87" s="7">
        <v>6.5138528885504678</v>
      </c>
      <c r="G87" s="7">
        <v>6.5975702190197252</v>
      </c>
      <c r="H87" s="7">
        <v>6.1107112725505122</v>
      </c>
      <c r="I87" s="7">
        <v>6.5773339927998045</v>
      </c>
      <c r="J87" s="7">
        <v>5.4988304719332755</v>
      </c>
      <c r="K87" s="7">
        <v>6.4456740248259132</v>
      </c>
      <c r="L87" s="7">
        <v>6.5570276774754159</v>
      </c>
      <c r="M87" s="7">
        <v>6.0382863790631918</v>
      </c>
      <c r="N87" s="7">
        <v>6.4236426068629706</v>
      </c>
      <c r="O87" s="7">
        <v>6.7934753066687215</v>
      </c>
      <c r="P87" s="7">
        <v>5.7933790289972595</v>
      </c>
      <c r="Q87" s="7">
        <v>5.8323883684992976</v>
      </c>
      <c r="R87" s="7">
        <v>6.6220120463324772</v>
      </c>
      <c r="S87" s="7">
        <v>6.4322610431180456</v>
      </c>
      <c r="T87" s="12">
        <v>6.5961362806536661</v>
      </c>
      <c r="U87" s="11">
        <v>6.3818160519407456</v>
      </c>
      <c r="V87" s="7">
        <v>6.2084090528749636</v>
      </c>
      <c r="W87" s="7">
        <v>6.6061499998186992</v>
      </c>
      <c r="X87" s="7">
        <v>6.4370898063829527</v>
      </c>
      <c r="Y87" s="7">
        <v>6.4080258565202186</v>
      </c>
      <c r="Z87" s="7">
        <v>6.1778282713993162</v>
      </c>
      <c r="AA87" s="7">
        <v>6.4644137851544041</v>
      </c>
      <c r="AB87" s="7">
        <v>6.3436965557521203</v>
      </c>
      <c r="AC87" s="7">
        <v>6.4532555032092596</v>
      </c>
      <c r="AD87" s="7">
        <v>6.363368568916524</v>
      </c>
      <c r="AE87" s="7">
        <v>6.2755263175044416</v>
      </c>
      <c r="AF87" s="7">
        <v>6.2983663591610615</v>
      </c>
      <c r="AG87" s="7">
        <v>6.3826120139650193</v>
      </c>
      <c r="AH87" s="7">
        <v>6.2130343949646889</v>
      </c>
      <c r="AI87" s="7">
        <v>6.3342608319695461</v>
      </c>
      <c r="AJ87" s="7">
        <v>6.1812890567923793</v>
      </c>
      <c r="AK87" s="7">
        <v>6.3732344282897211</v>
      </c>
      <c r="AL87" s="7">
        <v>6.2882781906578833</v>
      </c>
      <c r="AM87" s="7">
        <v>6.1939331073523931</v>
      </c>
      <c r="AN87" s="7">
        <v>6.437866851961906</v>
      </c>
      <c r="AO87" s="7">
        <v>6.5110735247268918</v>
      </c>
      <c r="AP87" s="7">
        <v>6.5360186608005151</v>
      </c>
      <c r="AQ87" s="7">
        <v>6.645842361156169</v>
      </c>
      <c r="AR87" s="7">
        <v>6.2589601182992425</v>
      </c>
      <c r="AS87" s="7">
        <v>6.2803587613790643</v>
      </c>
      <c r="AT87" s="7">
        <v>6.3936509412869089</v>
      </c>
      <c r="AU87" s="7">
        <v>6.4313828558722035</v>
      </c>
      <c r="AV87" s="7">
        <v>6.2933358697565147</v>
      </c>
      <c r="AW87" s="7">
        <v>6.4940624145721353</v>
      </c>
      <c r="AX87" s="12">
        <v>6.7096438680625861</v>
      </c>
      <c r="AY87" s="35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</row>
    <row r="88" spans="1:80" x14ac:dyDescent="0.2">
      <c r="A88" s="6" t="s">
        <v>102</v>
      </c>
      <c r="B88" s="11">
        <v>4.521044081532267</v>
      </c>
      <c r="C88" s="7">
        <v>4.4877777276446897</v>
      </c>
      <c r="D88" s="7">
        <v>4.934116655770052</v>
      </c>
      <c r="E88" s="7">
        <v>4.4075353094209095</v>
      </c>
      <c r="F88" s="7">
        <v>4.5211337402240295</v>
      </c>
      <c r="G88" s="7">
        <v>4.3079676872756636</v>
      </c>
      <c r="H88" s="7">
        <v>4.2634759693197326</v>
      </c>
      <c r="I88" s="7">
        <v>4.6041928802546703</v>
      </c>
      <c r="J88" s="7">
        <v>4.481784122783167</v>
      </c>
      <c r="K88" s="7">
        <v>4.5997441611486414</v>
      </c>
      <c r="L88" s="7">
        <v>4.4024374666437325</v>
      </c>
      <c r="M88" s="7">
        <v>4.6132360411600422</v>
      </c>
      <c r="N88" s="7">
        <v>4.4470930714453596</v>
      </c>
      <c r="O88" s="7">
        <v>4.2492871583909686</v>
      </c>
      <c r="P88" s="7">
        <v>4.3628915635080006</v>
      </c>
      <c r="Q88" s="7">
        <v>4.5480578966391292</v>
      </c>
      <c r="R88" s="7">
        <v>4.6381292781999042</v>
      </c>
      <c r="S88" s="7">
        <v>4.5407212800275483</v>
      </c>
      <c r="T88" s="12">
        <v>4.2661003588345032</v>
      </c>
      <c r="U88" s="11">
        <v>4.95117040159169</v>
      </c>
      <c r="V88" s="7">
        <v>4.4424346250974294</v>
      </c>
      <c r="W88" s="7">
        <v>4.4182604367124503</v>
      </c>
      <c r="X88" s="7">
        <v>4.2775285400457408</v>
      </c>
      <c r="Y88" s="7">
        <v>4.2400075371098653</v>
      </c>
      <c r="Z88" s="7">
        <v>4.1798004148803587</v>
      </c>
      <c r="AA88" s="7">
        <v>4.3705138364272074</v>
      </c>
      <c r="AB88" s="7">
        <v>4.1535754123073723</v>
      </c>
      <c r="AC88" s="7">
        <v>4.0481565217306681</v>
      </c>
      <c r="AD88" s="7">
        <v>4.7132730977770594</v>
      </c>
      <c r="AE88" s="7">
        <v>4.551797133807657</v>
      </c>
      <c r="AF88" s="7">
        <v>4.5585304419293236</v>
      </c>
      <c r="AG88" s="7">
        <v>4.5480283526713965</v>
      </c>
      <c r="AH88" s="7">
        <v>4.4154202039263177</v>
      </c>
      <c r="AI88" s="7">
        <v>4.4244014697985525</v>
      </c>
      <c r="AJ88" s="7">
        <v>4.3987833160346863</v>
      </c>
      <c r="AK88" s="7">
        <v>4.3183858516351386</v>
      </c>
      <c r="AL88" s="7">
        <v>4.428436547212196</v>
      </c>
      <c r="AM88" s="7">
        <v>4.4132346164097394</v>
      </c>
      <c r="AN88" s="7">
        <v>4.505316534671679</v>
      </c>
      <c r="AO88" s="7">
        <v>4.2716318373555904</v>
      </c>
      <c r="AP88" s="7">
        <v>4.5195572246961548</v>
      </c>
      <c r="AQ88" s="7">
        <v>4.2987888732267985</v>
      </c>
      <c r="AR88" s="7">
        <v>4.3687225524991948</v>
      </c>
      <c r="AS88" s="7">
        <v>4.249129862983124</v>
      </c>
      <c r="AT88" s="7">
        <v>4.3404775432919971</v>
      </c>
      <c r="AU88" s="7">
        <v>4.4586652504707693</v>
      </c>
      <c r="AV88" s="7">
        <v>4.0658031277365918</v>
      </c>
      <c r="AW88" s="7">
        <v>4.0610400504146424</v>
      </c>
      <c r="AX88" s="12">
        <v>4.3126079460496856</v>
      </c>
      <c r="AY88" s="35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</row>
    <row r="89" spans="1:80" x14ac:dyDescent="0.2">
      <c r="A89" s="6" t="s">
        <v>103</v>
      </c>
      <c r="B89" s="11">
        <v>6.4646549267164168</v>
      </c>
      <c r="C89" s="7">
        <v>6.9659133585582254</v>
      </c>
      <c r="D89" s="7">
        <v>6.7625257608783071</v>
      </c>
      <c r="E89" s="7">
        <v>5.6196256232943922</v>
      </c>
      <c r="F89" s="7">
        <v>7.4615953412536795</v>
      </c>
      <c r="G89" s="7">
        <v>6.197137845999718</v>
      </c>
      <c r="H89" s="7">
        <v>7.5423770161132442</v>
      </c>
      <c r="I89" s="7">
        <v>6.4722075947289106</v>
      </c>
      <c r="J89" s="7">
        <v>7.6478899406571976</v>
      </c>
      <c r="K89" s="7">
        <v>6.0326901539156861</v>
      </c>
      <c r="L89" s="7">
        <v>6.3061409617486515</v>
      </c>
      <c r="M89" s="7">
        <v>6.5518893120630839</v>
      </c>
      <c r="N89" s="7">
        <v>6.5847009733558748</v>
      </c>
      <c r="O89" s="7">
        <v>6.3277755750697304</v>
      </c>
      <c r="P89" s="7">
        <v>7.7915025887785259</v>
      </c>
      <c r="Q89" s="7">
        <v>7.0887575802205358</v>
      </c>
      <c r="R89" s="7">
        <v>5.5620832475653774</v>
      </c>
      <c r="S89" s="7">
        <v>7.0866238649687094</v>
      </c>
      <c r="T89" s="12">
        <v>7.5078324893907951</v>
      </c>
      <c r="U89" s="11">
        <v>6.04585644978307</v>
      </c>
      <c r="V89" s="7">
        <v>5.66778579826883</v>
      </c>
      <c r="W89" s="7">
        <v>6.30074999691782</v>
      </c>
      <c r="X89" s="7">
        <v>6.9556854639579218</v>
      </c>
      <c r="Y89" s="7">
        <v>6.2293230318822728</v>
      </c>
      <c r="Z89" s="7">
        <v>5.4471571910641341</v>
      </c>
      <c r="AA89" s="7">
        <v>5.8975143584299587</v>
      </c>
      <c r="AB89" s="7">
        <v>6.0712802570884215</v>
      </c>
      <c r="AC89" s="7">
        <v>6.2317052908175148</v>
      </c>
      <c r="AD89" s="7">
        <v>6.4930973774646876</v>
      </c>
      <c r="AE89" s="7">
        <v>6.7239708276818719</v>
      </c>
      <c r="AF89" s="7">
        <v>7.0848550260954744</v>
      </c>
      <c r="AG89" s="7">
        <v>6.5644418647603482</v>
      </c>
      <c r="AH89" s="7">
        <v>7.4390672535232083</v>
      </c>
      <c r="AI89" s="7">
        <v>6.4482528304010573</v>
      </c>
      <c r="AJ89" s="7">
        <v>6.4313154470721638</v>
      </c>
      <c r="AK89" s="7">
        <v>6.2413921812586679</v>
      </c>
      <c r="AL89" s="7">
        <v>6.5265374194582169</v>
      </c>
      <c r="AM89" s="7">
        <v>6.0718072950634756</v>
      </c>
      <c r="AN89" s="7">
        <v>5.2028873142987138</v>
      </c>
      <c r="AO89" s="7">
        <v>7.2766604788495535</v>
      </c>
      <c r="AP89" s="7">
        <v>6.4955190461452998</v>
      </c>
      <c r="AQ89" s="7">
        <v>7.2593822979042697</v>
      </c>
      <c r="AR89" s="7">
        <v>5.0599935657886368</v>
      </c>
      <c r="AS89" s="7">
        <v>6.3480480463870714</v>
      </c>
      <c r="AT89" s="7">
        <v>5.9277338677951148</v>
      </c>
      <c r="AU89" s="7">
        <v>6.4587618596763345</v>
      </c>
      <c r="AV89" s="7">
        <v>5.6798067315020262</v>
      </c>
      <c r="AW89" s="7">
        <v>6.9925212848463518</v>
      </c>
      <c r="AX89" s="12">
        <v>7.3937184781071021</v>
      </c>
      <c r="AY89" s="35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</row>
    <row r="90" spans="1:80" x14ac:dyDescent="0.2">
      <c r="A90" s="6" t="s">
        <v>104</v>
      </c>
      <c r="B90" s="11">
        <v>6.2133685680350812</v>
      </c>
      <c r="C90" s="7">
        <v>6.3463141539720009</v>
      </c>
      <c r="D90" s="7">
        <v>6.2677021845068994</v>
      </c>
      <c r="E90" s="7">
        <v>6.1115528978772113</v>
      </c>
      <c r="F90" s="7">
        <v>5.9099508100518321</v>
      </c>
      <c r="G90" s="7">
        <v>6.2535629472690317</v>
      </c>
      <c r="H90" s="7">
        <v>5.8579493175552697</v>
      </c>
      <c r="I90" s="7">
        <v>6.0224645672188366</v>
      </c>
      <c r="J90" s="7">
        <v>6.1920597939846971</v>
      </c>
      <c r="K90" s="7">
        <v>5.9574931453272919</v>
      </c>
      <c r="L90" s="7">
        <v>6.1003125981382054</v>
      </c>
      <c r="M90" s="7">
        <v>6.1234626561223306</v>
      </c>
      <c r="N90" s="7">
        <v>6.1983104433372578</v>
      </c>
      <c r="O90" s="7">
        <v>6.404504985862002</v>
      </c>
      <c r="P90" s="7">
        <v>6.4074728728826402</v>
      </c>
      <c r="Q90" s="7">
        <v>6.1810673452185689</v>
      </c>
      <c r="R90" s="7">
        <v>6.0972354576137349</v>
      </c>
      <c r="S90" s="7">
        <v>6.0475241629701157</v>
      </c>
      <c r="T90" s="12">
        <v>6.1049423495827941</v>
      </c>
      <c r="U90" s="11">
        <v>6.0578043542103233</v>
      </c>
      <c r="V90" s="7">
        <v>5.9352453043692286</v>
      </c>
      <c r="W90" s="7">
        <v>6.0601163390526489</v>
      </c>
      <c r="X90" s="7">
        <v>6.166179068398705</v>
      </c>
      <c r="Y90" s="7">
        <v>6.1826261560543321</v>
      </c>
      <c r="Z90" s="7">
        <v>5.923251053938035</v>
      </c>
      <c r="AA90" s="7">
        <v>5.963874890153158</v>
      </c>
      <c r="AB90" s="7">
        <v>5.9839529512188152</v>
      </c>
      <c r="AC90" s="7">
        <v>5.9046308358407567</v>
      </c>
      <c r="AD90" s="7">
        <v>6.0558623182573417</v>
      </c>
      <c r="AE90" s="7">
        <v>6.2306439583519682</v>
      </c>
      <c r="AF90" s="7">
        <v>6.180737168331544</v>
      </c>
      <c r="AG90" s="7">
        <v>6.0974561912770806</v>
      </c>
      <c r="AH90" s="7">
        <v>6.2758308400731337</v>
      </c>
      <c r="AI90" s="7">
        <v>6.2004644495152972</v>
      </c>
      <c r="AJ90" s="7">
        <v>6.0737595052390576</v>
      </c>
      <c r="AK90" s="7">
        <v>5.9661405453803447</v>
      </c>
      <c r="AL90" s="7">
        <v>5.9931506041694496</v>
      </c>
      <c r="AM90" s="7">
        <v>5.9203229291513733</v>
      </c>
      <c r="AN90" s="7">
        <v>6.0791132276825897</v>
      </c>
      <c r="AO90" s="7">
        <v>6.1434155662277155</v>
      </c>
      <c r="AP90" s="7">
        <v>6.1636225037210588</v>
      </c>
      <c r="AQ90" s="7">
        <v>6.1100156013828162</v>
      </c>
      <c r="AR90" s="7">
        <v>5.8700382051363587</v>
      </c>
      <c r="AS90" s="7">
        <v>5.9755531231714878</v>
      </c>
      <c r="AT90" s="7">
        <v>5.9557590202910893</v>
      </c>
      <c r="AU90" s="7">
        <v>5.8972216831576354</v>
      </c>
      <c r="AV90" s="7">
        <v>5.8614949555946501</v>
      </c>
      <c r="AW90" s="7">
        <v>5.7760883971495041</v>
      </c>
      <c r="AX90" s="12">
        <v>6.3161729631839281</v>
      </c>
      <c r="AY90" s="35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</row>
    <row r="91" spans="1:80" x14ac:dyDescent="0.2">
      <c r="A91" s="6" t="s">
        <v>105</v>
      </c>
      <c r="B91" s="11">
        <v>7.3725799686767157</v>
      </c>
      <c r="C91" s="7">
        <v>7.04253214895847</v>
      </c>
      <c r="D91" s="7">
        <v>7.0463022444381558</v>
      </c>
      <c r="E91" s="7">
        <v>6.9204649055421248</v>
      </c>
      <c r="F91" s="7">
        <v>6.8994843012650318</v>
      </c>
      <c r="G91" s="7">
        <v>7.3259138214362016</v>
      </c>
      <c r="H91" s="7">
        <v>6.5729253560678247</v>
      </c>
      <c r="I91" s="7">
        <v>7.3652840854032755</v>
      </c>
      <c r="J91" s="7">
        <v>6.8784172170319238</v>
      </c>
      <c r="K91" s="7">
        <v>6.6739513525759921</v>
      </c>
      <c r="L91" s="7">
        <v>8.1396960145153674</v>
      </c>
      <c r="M91" s="7">
        <v>7.1787170715102624</v>
      </c>
      <c r="N91" s="7">
        <v>6.4531652884458239</v>
      </c>
      <c r="O91" s="7">
        <v>7.6145499533608341</v>
      </c>
      <c r="P91" s="7">
        <v>7.0082843923641773</v>
      </c>
      <c r="Q91" s="7">
        <v>6.9874055648351066</v>
      </c>
      <c r="R91" s="7">
        <v>6.817613853153544</v>
      </c>
      <c r="S91" s="7">
        <v>6.5559020536438899</v>
      </c>
      <c r="T91" s="12">
        <v>6.9309947876732512</v>
      </c>
      <c r="U91" s="11">
        <v>6.8515235227701412</v>
      </c>
      <c r="V91" s="7">
        <v>6.7458570879994397</v>
      </c>
      <c r="W91" s="7">
        <v>7.6016869580393651</v>
      </c>
      <c r="X91" s="7">
        <v>6.6495229014544837</v>
      </c>
      <c r="Y91" s="7">
        <v>6.9413339682975481</v>
      </c>
      <c r="Z91" s="7">
        <v>6.5842896997091049</v>
      </c>
      <c r="AA91" s="7">
        <v>8.0262806464407124</v>
      </c>
      <c r="AB91" s="7">
        <v>7.0185854568849475</v>
      </c>
      <c r="AC91" s="7">
        <v>6.6105522414442079</v>
      </c>
      <c r="AD91" s="7">
        <v>7.0447760070767407</v>
      </c>
      <c r="AE91" s="7">
        <v>6.8565372630541654</v>
      </c>
      <c r="AF91" s="7">
        <v>6.7353681216006676</v>
      </c>
      <c r="AG91" s="7">
        <v>6.8785597287673435</v>
      </c>
      <c r="AH91" s="7">
        <v>6.7785335288087261</v>
      </c>
      <c r="AI91" s="7">
        <v>6.8884831610054036</v>
      </c>
      <c r="AJ91" s="7">
        <v>6.8273480201830985</v>
      </c>
      <c r="AK91" s="7">
        <v>6.9899107684446387</v>
      </c>
      <c r="AL91" s="7">
        <v>6.8432155745101193</v>
      </c>
      <c r="AM91" s="7">
        <v>6.7316571911092327</v>
      </c>
      <c r="AN91" s="7">
        <v>6.9991531369751607</v>
      </c>
      <c r="AO91" s="7">
        <v>6.8836723884497477</v>
      </c>
      <c r="AP91" s="7">
        <v>7.0847845688920934</v>
      </c>
      <c r="AQ91" s="7">
        <v>7.2432560894352429</v>
      </c>
      <c r="AR91" s="7">
        <v>6.7446309861098159</v>
      </c>
      <c r="AS91" s="7">
        <v>6.6041606389696872</v>
      </c>
      <c r="AT91" s="7">
        <v>6.6340693656111496</v>
      </c>
      <c r="AU91" s="7">
        <v>6.5739121997516872</v>
      </c>
      <c r="AV91" s="7">
        <v>6.7264261863526968</v>
      </c>
      <c r="AW91" s="7">
        <v>6.6343610156826296</v>
      </c>
      <c r="AX91" s="12">
        <v>7.1163752048651805</v>
      </c>
      <c r="AY91" s="35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</row>
    <row r="92" spans="1:80" x14ac:dyDescent="0.2">
      <c r="A92" s="6" t="s">
        <v>106</v>
      </c>
      <c r="B92" s="11">
        <v>4.184022915159308</v>
      </c>
      <c r="C92" s="7">
        <v>4.3176711779338648</v>
      </c>
      <c r="D92" s="7">
        <v>4.1010440383254352</v>
      </c>
      <c r="E92" s="7">
        <v>4.2759590322109693</v>
      </c>
      <c r="F92" s="7">
        <v>4.4279159379634754</v>
      </c>
      <c r="G92" s="7">
        <v>4.3635469433873917</v>
      </c>
      <c r="H92" s="7">
        <v>4.4520882596979821</v>
      </c>
      <c r="I92" s="7">
        <v>3.898961324543158</v>
      </c>
      <c r="J92" s="7">
        <v>4.1541378654116059</v>
      </c>
      <c r="K92" s="7">
        <v>4.2833045038350512</v>
      </c>
      <c r="L92" s="7">
        <v>4.413381794487929</v>
      </c>
      <c r="M92" s="7">
        <v>4.4519601482057052</v>
      </c>
      <c r="N92" s="7">
        <v>4.2563774932712599</v>
      </c>
      <c r="O92" s="7">
        <v>4.2378800656988895</v>
      </c>
      <c r="P92" s="7">
        <v>4.2857486446788746</v>
      </c>
      <c r="Q92" s="7">
        <v>4.3901061921920226</v>
      </c>
      <c r="R92" s="7">
        <v>4.2643941989030765</v>
      </c>
      <c r="S92" s="7">
        <v>4.1322604508936047</v>
      </c>
      <c r="T92" s="12">
        <v>4.5565463722234689</v>
      </c>
      <c r="U92" s="11">
        <v>4.3258005737470873</v>
      </c>
      <c r="V92" s="7">
        <v>4.4783610168791599</v>
      </c>
      <c r="W92" s="7">
        <v>4.383478253456861</v>
      </c>
      <c r="X92" s="7">
        <v>4.2344142645313587</v>
      </c>
      <c r="Y92" s="7">
        <v>3.9520794749057462</v>
      </c>
      <c r="Z92" s="7">
        <v>4.1567004309036495</v>
      </c>
      <c r="AA92" s="7">
        <v>4.2191196548844543</v>
      </c>
      <c r="AB92" s="7">
        <v>3.7465244328071328</v>
      </c>
      <c r="AC92" s="7">
        <v>3.844254085137512</v>
      </c>
      <c r="AD92" s="7">
        <v>4.1783059084633924</v>
      </c>
      <c r="AE92" s="7">
        <v>4.0152669057891783</v>
      </c>
      <c r="AF92" s="7">
        <v>4.0033344952600816</v>
      </c>
      <c r="AG92" s="7">
        <v>4.0525422338000894</v>
      </c>
      <c r="AH92" s="7">
        <v>4.065480489946216</v>
      </c>
      <c r="AI92" s="7">
        <v>4.2310454180910613</v>
      </c>
      <c r="AJ92" s="7">
        <v>3.9999051481413277</v>
      </c>
      <c r="AK92" s="7">
        <v>4.2405838146092565</v>
      </c>
      <c r="AL92" s="7">
        <v>3.9552406257676922</v>
      </c>
      <c r="AM92" s="7">
        <v>4.182396430949491</v>
      </c>
      <c r="AN92" s="7">
        <v>4.1655914565102323</v>
      </c>
      <c r="AO92" s="7">
        <v>4.1936882972101666</v>
      </c>
      <c r="AP92" s="7">
        <v>4.3121691279518934</v>
      </c>
      <c r="AQ92" s="7">
        <v>3.8110114112343898</v>
      </c>
      <c r="AR92" s="7">
        <v>4.2508940313768475</v>
      </c>
      <c r="AS92" s="7">
        <v>4.1438526169624108</v>
      </c>
      <c r="AT92" s="7">
        <v>4.1162758494701137</v>
      </c>
      <c r="AU92" s="7">
        <v>4.2112466151548302</v>
      </c>
      <c r="AV92" s="7">
        <v>3.8278430613265488</v>
      </c>
      <c r="AW92" s="7">
        <v>3.9457373747471052</v>
      </c>
      <c r="AX92" s="12">
        <v>3.7312488610862107</v>
      </c>
      <c r="AY92" s="35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</row>
    <row r="93" spans="1:80" x14ac:dyDescent="0.2">
      <c r="A93" s="6" t="s">
        <v>107</v>
      </c>
      <c r="B93" s="11">
        <v>4.3159959844417912</v>
      </c>
      <c r="C93" s="7">
        <v>4.9076292905528938</v>
      </c>
      <c r="D93" s="7">
        <v>4.25955495922969</v>
      </c>
      <c r="E93" s="7">
        <v>4.4465680471635176</v>
      </c>
      <c r="F93" s="7">
        <v>4.0964608149974957</v>
      </c>
      <c r="G93" s="7">
        <v>4.3259821250051846</v>
      </c>
      <c r="H93" s="7">
        <v>3.953322731501963</v>
      </c>
      <c r="I93" s="7">
        <v>3.9064309020523806</v>
      </c>
      <c r="J93" s="7">
        <v>4.3797944853808604</v>
      </c>
      <c r="K93" s="7">
        <v>3.9174913710684431</v>
      </c>
      <c r="L93" s="7">
        <v>4.3765345369459574</v>
      </c>
      <c r="M93" s="7">
        <v>4.2548913299203779</v>
      </c>
      <c r="N93" s="7">
        <v>4.4207031621141564</v>
      </c>
      <c r="O93" s="7">
        <v>4.5853870339805844</v>
      </c>
      <c r="P93" s="7">
        <v>4.4561550728591692</v>
      </c>
      <c r="Q93" s="7">
        <v>4.2868347587655693</v>
      </c>
      <c r="R93" s="7">
        <v>3.8757834440838166</v>
      </c>
      <c r="S93" s="7">
        <v>4.2678517988747604</v>
      </c>
      <c r="T93" s="12">
        <v>4.2252218082810149</v>
      </c>
      <c r="U93" s="11">
        <v>4.3575838345026874</v>
      </c>
      <c r="V93" s="7">
        <v>4.0423279999058366</v>
      </c>
      <c r="W93" s="7">
        <v>4.3870796290622502</v>
      </c>
      <c r="X93" s="7">
        <v>4.1818223127099072</v>
      </c>
      <c r="Y93" s="7">
        <v>3.9482091056387891</v>
      </c>
      <c r="Z93" s="7">
        <v>4.0706759310761438</v>
      </c>
      <c r="AA93" s="7">
        <v>4.1652988459506659</v>
      </c>
      <c r="AB93" s="7">
        <v>3.8716657846185605</v>
      </c>
      <c r="AC93" s="7">
        <v>4.2812935173028324</v>
      </c>
      <c r="AD93" s="7">
        <v>4.097339531156555</v>
      </c>
      <c r="AE93" s="7">
        <v>4.3092442345657149</v>
      </c>
      <c r="AF93" s="7">
        <v>3.945537513902694</v>
      </c>
      <c r="AG93" s="7">
        <v>4.2239232853907307</v>
      </c>
      <c r="AH93" s="7">
        <v>4.239869933729123</v>
      </c>
      <c r="AI93" s="7">
        <v>4.1698078519541646</v>
      </c>
      <c r="AJ93" s="7">
        <v>4.0381205304802981</v>
      </c>
      <c r="AK93" s="7">
        <v>3.9597049950359069</v>
      </c>
      <c r="AL93" s="7">
        <v>3.8580456632364628</v>
      </c>
      <c r="AM93" s="7">
        <v>3.8747892150535255</v>
      </c>
      <c r="AN93" s="7">
        <v>4.1461578556793146</v>
      </c>
      <c r="AO93" s="7">
        <v>4.0218400581124039</v>
      </c>
      <c r="AP93" s="7">
        <v>4.2057991157399393</v>
      </c>
      <c r="AQ93" s="7">
        <v>4.0814615154154064</v>
      </c>
      <c r="AR93" s="7">
        <v>3.8539679510592886</v>
      </c>
      <c r="AS93" s="7">
        <v>3.9518480631994914</v>
      </c>
      <c r="AT93" s="7">
        <v>4.0374359406398481</v>
      </c>
      <c r="AU93" s="7">
        <v>3.9528043711636194</v>
      </c>
      <c r="AV93" s="7">
        <v>3.9968315936501049</v>
      </c>
      <c r="AW93" s="7">
        <v>4.136646844925937</v>
      </c>
      <c r="AX93" s="12">
        <v>4.3697309318154511</v>
      </c>
      <c r="AY93" s="35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</row>
    <row r="94" spans="1:80" x14ac:dyDescent="0.2">
      <c r="A94" s="6" t="s">
        <v>108</v>
      </c>
      <c r="B94" s="11">
        <v>5.7939860196052404</v>
      </c>
      <c r="C94" s="7">
        <v>6.5695233283077057</v>
      </c>
      <c r="D94" s="7">
        <v>6.423493710328505</v>
      </c>
      <c r="E94" s="7">
        <v>6.3250910924691066</v>
      </c>
      <c r="F94" s="7">
        <v>6.4812751793580228</v>
      </c>
      <c r="G94" s="7">
        <v>6.6242198675581889</v>
      </c>
      <c r="H94" s="7">
        <v>6.1989570738211173</v>
      </c>
      <c r="I94" s="7">
        <v>6.3080666638060974</v>
      </c>
      <c r="J94" s="7">
        <v>6.2997161819056711</v>
      </c>
      <c r="K94" s="7">
        <v>6.0947415002078289</v>
      </c>
      <c r="L94" s="7">
        <v>6.2133040485250692</v>
      </c>
      <c r="M94" s="7">
        <v>6.6346173992905468</v>
      </c>
      <c r="N94" s="7">
        <v>6.3007628752072407</v>
      </c>
      <c r="O94" s="7">
        <v>6.4092411376958358</v>
      </c>
      <c r="P94" s="7">
        <v>5.6326057497092092</v>
      </c>
      <c r="Q94" s="7">
        <v>6.0632609380293001</v>
      </c>
      <c r="R94" s="7">
        <v>6.3196911840347099</v>
      </c>
      <c r="S94" s="7">
        <v>6.2161851670843093</v>
      </c>
      <c r="T94" s="12">
        <v>6.3644766274602631</v>
      </c>
      <c r="U94" s="11">
        <v>6.0680103726127959</v>
      </c>
      <c r="V94" s="7">
        <v>5.5721542896454492</v>
      </c>
      <c r="W94" s="7">
        <v>6.0265191312148554</v>
      </c>
      <c r="X94" s="7">
        <v>5.9871182092917365</v>
      </c>
      <c r="Y94" s="7">
        <v>6.2104225866185772</v>
      </c>
      <c r="Z94" s="7">
        <v>6.1423878196165216</v>
      </c>
      <c r="AA94" s="7">
        <v>5.8947642193854852</v>
      </c>
      <c r="AB94" s="7">
        <v>6.0779206993072838</v>
      </c>
      <c r="AC94" s="7">
        <v>6.2874899077657913</v>
      </c>
      <c r="AD94" s="7">
        <v>6.0523982719768643</v>
      </c>
      <c r="AE94" s="7">
        <v>6.3981162811183543</v>
      </c>
      <c r="AF94" s="7">
        <v>6.1257510247688405</v>
      </c>
      <c r="AG94" s="7">
        <v>6.295292734713219</v>
      </c>
      <c r="AH94" s="7">
        <v>6.2250373885299899</v>
      </c>
      <c r="AI94" s="7">
        <v>5.8345403675722833</v>
      </c>
      <c r="AJ94" s="7">
        <v>6.2927921988329496</v>
      </c>
      <c r="AK94" s="7">
        <v>6.1061487406025892</v>
      </c>
      <c r="AL94" s="7">
        <v>6.2623493000925192</v>
      </c>
      <c r="AM94" s="7">
        <v>6.2802982520861672</v>
      </c>
      <c r="AN94" s="7">
        <v>6.2819403092672355</v>
      </c>
      <c r="AO94" s="7">
        <v>5.9954770081504991</v>
      </c>
      <c r="AP94" s="7">
        <v>6.200367310283756</v>
      </c>
      <c r="AQ94" s="7">
        <v>6.0179250064802332</v>
      </c>
      <c r="AR94" s="7">
        <v>5.8332592551687297</v>
      </c>
      <c r="AS94" s="7">
        <v>6.2775218940793485</v>
      </c>
      <c r="AT94" s="7">
        <v>6.2430180227346819</v>
      </c>
      <c r="AU94" s="7">
        <v>6.2289251614197649</v>
      </c>
      <c r="AV94" s="7">
        <v>5.8968361930818691</v>
      </c>
      <c r="AW94" s="7">
        <v>5.8762042907831349</v>
      </c>
      <c r="AX94" s="12">
        <v>6.0553076761533928</v>
      </c>
      <c r="AY94" s="35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</row>
    <row r="95" spans="1:80" x14ac:dyDescent="0.2">
      <c r="A95" s="6" t="s">
        <v>109</v>
      </c>
      <c r="B95" s="11">
        <v>6.4136798730202891</v>
      </c>
      <c r="C95" s="7">
        <v>6.4395216477480908</v>
      </c>
      <c r="D95" s="7">
        <v>6.4886004350362079</v>
      </c>
      <c r="E95" s="7">
        <v>6.3074357359570339</v>
      </c>
      <c r="F95" s="7">
        <v>6.4502520828838046</v>
      </c>
      <c r="G95" s="7">
        <v>6.3371097778645673</v>
      </c>
      <c r="H95" s="7">
        <v>6.4307267921476852</v>
      </c>
      <c r="I95" s="7">
        <v>6.4624778955890436</v>
      </c>
      <c r="J95" s="7">
        <v>6.3987135321212785</v>
      </c>
      <c r="K95" s="7">
        <v>6.4348932872807225</v>
      </c>
      <c r="L95" s="7">
        <v>6.4976816395999855</v>
      </c>
      <c r="M95" s="7">
        <v>6.5023030287786341</v>
      </c>
      <c r="N95" s="7">
        <v>6.4239464451523629</v>
      </c>
      <c r="O95" s="7">
        <v>6.308320287385536</v>
      </c>
      <c r="P95" s="7">
        <v>6.4680152805532929</v>
      </c>
      <c r="Q95" s="7">
        <v>6.4150570402692866</v>
      </c>
      <c r="R95" s="7">
        <v>6.4575240056016634</v>
      </c>
      <c r="S95" s="7">
        <v>6.3265345988695429</v>
      </c>
      <c r="T95" s="12">
        <v>6.4580032143517894</v>
      </c>
      <c r="U95" s="11">
        <v>6.2024199119070591</v>
      </c>
      <c r="V95" s="7">
        <v>6.1616584905233287</v>
      </c>
      <c r="W95" s="7">
        <v>6.423740372997691</v>
      </c>
      <c r="X95" s="7">
        <v>6.3517803611599817</v>
      </c>
      <c r="Y95" s="7">
        <v>6.4611237407634947</v>
      </c>
      <c r="Z95" s="7">
        <v>6.0771776116571274</v>
      </c>
      <c r="AA95" s="7">
        <v>6.239029523566944</v>
      </c>
      <c r="AB95" s="7">
        <v>6.1520747687420156</v>
      </c>
      <c r="AC95" s="7">
        <v>6.2058584354731856</v>
      </c>
      <c r="AD95" s="7">
        <v>6.4075435497670856</v>
      </c>
      <c r="AE95" s="7">
        <v>6.3826786976093119</v>
      </c>
      <c r="AF95" s="7">
        <v>6.4530174294471996</v>
      </c>
      <c r="AG95" s="7">
        <v>6.5009706216936962</v>
      </c>
      <c r="AH95" s="7">
        <v>6.5199032984973568</v>
      </c>
      <c r="AI95" s="7">
        <v>6.2782139418364569</v>
      </c>
      <c r="AJ95" s="7">
        <v>6.4303667050649</v>
      </c>
      <c r="AK95" s="7">
        <v>6.4147386829653774</v>
      </c>
      <c r="AL95" s="7">
        <v>6.417002220862571</v>
      </c>
      <c r="AM95" s="7">
        <v>6.1476291772936218</v>
      </c>
      <c r="AN95" s="7">
        <v>6.5325597496431334</v>
      </c>
      <c r="AO95" s="7">
        <v>6.3300669295196759</v>
      </c>
      <c r="AP95" s="7">
        <v>6.3229385872305039</v>
      </c>
      <c r="AQ95" s="7">
        <v>6.480950410158643</v>
      </c>
      <c r="AR95" s="7">
        <v>6.2863007168157949</v>
      </c>
      <c r="AS95" s="7">
        <v>6.3206549285872295</v>
      </c>
      <c r="AT95" s="7">
        <v>6.3526103596043164</v>
      </c>
      <c r="AU95" s="7">
        <v>6.3185745790069285</v>
      </c>
      <c r="AV95" s="7">
        <v>6.2164560358230823</v>
      </c>
      <c r="AW95" s="7">
        <v>6.4202530271429659</v>
      </c>
      <c r="AX95" s="12">
        <v>5.6910260879802284</v>
      </c>
      <c r="AY95" s="35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</row>
    <row r="96" spans="1:80" x14ac:dyDescent="0.2">
      <c r="A96" s="6" t="s">
        <v>110</v>
      </c>
      <c r="B96" s="11">
        <v>4.8527329693524202</v>
      </c>
      <c r="C96" s="7">
        <v>4.6846019080294852</v>
      </c>
      <c r="D96" s="7">
        <v>5.1397785344768794</v>
      </c>
      <c r="E96" s="7">
        <v>4.6899439329566537</v>
      </c>
      <c r="F96" s="7">
        <v>5.126149725287001</v>
      </c>
      <c r="G96" s="7">
        <v>5.0648136299601525</v>
      </c>
      <c r="H96" s="7">
        <v>4.8345529646569334</v>
      </c>
      <c r="I96" s="7">
        <v>5.2103961671286081</v>
      </c>
      <c r="J96" s="7">
        <v>4.9763537175443382</v>
      </c>
      <c r="K96" s="7">
        <v>4.9446214942781781</v>
      </c>
      <c r="L96" s="7">
        <v>5.0029408553305181</v>
      </c>
      <c r="M96" s="7">
        <v>4.9873909846001583</v>
      </c>
      <c r="N96" s="7">
        <v>4.9980204864605549</v>
      </c>
      <c r="O96" s="7">
        <v>4.975972098795415</v>
      </c>
      <c r="P96" s="7">
        <v>4.8867615314501842</v>
      </c>
      <c r="Q96" s="7">
        <v>4.6396022338311393</v>
      </c>
      <c r="R96" s="7">
        <v>5.1900069898128027</v>
      </c>
      <c r="S96" s="7">
        <v>4.8138097494867331</v>
      </c>
      <c r="T96" s="12">
        <v>4.9155911338086531</v>
      </c>
      <c r="U96" s="11">
        <v>4.9136832249726856</v>
      </c>
      <c r="V96" s="7">
        <v>4.8000382501349197</v>
      </c>
      <c r="W96" s="7">
        <v>4.7768969401230175</v>
      </c>
      <c r="X96" s="7">
        <v>4.9667583683750873</v>
      </c>
      <c r="Y96" s="7">
        <v>4.902606999774819</v>
      </c>
      <c r="Z96" s="7">
        <v>4.8463269601514396</v>
      </c>
      <c r="AA96" s="7">
        <v>4.8594816653580208</v>
      </c>
      <c r="AB96" s="7">
        <v>4.6488250347381097</v>
      </c>
      <c r="AC96" s="7">
        <v>4.7615629908873922</v>
      </c>
      <c r="AD96" s="7">
        <v>4.7677431569160085</v>
      </c>
      <c r="AE96" s="7">
        <v>4.936391895071683</v>
      </c>
      <c r="AF96" s="7">
        <v>4.7572718218340819</v>
      </c>
      <c r="AG96" s="7">
        <v>4.9293304822543416</v>
      </c>
      <c r="AH96" s="7">
        <v>4.896841427287205</v>
      </c>
      <c r="AI96" s="7">
        <v>4.8458339160291697</v>
      </c>
      <c r="AJ96" s="7">
        <v>4.83432014154425</v>
      </c>
      <c r="AK96" s="7">
        <v>4.8519667724853317</v>
      </c>
      <c r="AL96" s="7">
        <v>4.588221998383383</v>
      </c>
      <c r="AM96" s="7">
        <v>4.9383550448524751</v>
      </c>
      <c r="AN96" s="7">
        <v>4.9215864622385892</v>
      </c>
      <c r="AO96" s="7">
        <v>4.7047177489416692</v>
      </c>
      <c r="AP96" s="7">
        <v>4.8539938003797314</v>
      </c>
      <c r="AQ96" s="7">
        <v>4.8991696588020144</v>
      </c>
      <c r="AR96" s="7">
        <v>4.8635403790077874</v>
      </c>
      <c r="AS96" s="7">
        <v>4.6170203452705136</v>
      </c>
      <c r="AT96" s="7">
        <v>4.6925316218061432</v>
      </c>
      <c r="AU96" s="7">
        <v>4.8006896780115875</v>
      </c>
      <c r="AV96" s="7">
        <v>4.7244927051819134</v>
      </c>
      <c r="AW96" s="7">
        <v>4.7056910901770141</v>
      </c>
      <c r="AX96" s="12">
        <v>4.7336190381077117</v>
      </c>
      <c r="AY96" s="35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</row>
    <row r="97" spans="1:80" x14ac:dyDescent="0.2">
      <c r="A97" s="6" t="s">
        <v>111</v>
      </c>
      <c r="B97" s="11">
        <v>5.8146994519904522</v>
      </c>
      <c r="C97" s="7">
        <v>5.3683196218199987</v>
      </c>
      <c r="D97" s="7">
        <v>5.3140565347095894</v>
      </c>
      <c r="E97" s="7">
        <v>5.7264360187606451</v>
      </c>
      <c r="F97" s="7">
        <v>5.7620264305352604</v>
      </c>
      <c r="G97" s="7">
        <v>5.3101837110481949</v>
      </c>
      <c r="H97" s="7">
        <v>4.9745182069613341</v>
      </c>
      <c r="I97" s="7">
        <v>5.2113173009581857</v>
      </c>
      <c r="J97" s="7">
        <v>5.3793585732165328</v>
      </c>
      <c r="K97" s="7">
        <v>5.2554665460456347</v>
      </c>
      <c r="L97" s="7">
        <v>5.4976540467206991</v>
      </c>
      <c r="M97" s="7">
        <v>5.0707123986538392</v>
      </c>
      <c r="N97" s="7">
        <v>5.4620456977305967</v>
      </c>
      <c r="O97" s="7">
        <v>5.7963707594271163</v>
      </c>
      <c r="P97" s="7">
        <v>5.8513420871345829</v>
      </c>
      <c r="Q97" s="7">
        <v>5.8094102180989635</v>
      </c>
      <c r="R97" s="7">
        <v>5.3580705272135605</v>
      </c>
      <c r="S97" s="7">
        <v>5.2701731474654459</v>
      </c>
      <c r="T97" s="12">
        <v>5.0678940645586694</v>
      </c>
      <c r="U97" s="11">
        <v>5.4351701345678878</v>
      </c>
      <c r="V97" s="7">
        <v>4.9672486769470972</v>
      </c>
      <c r="W97" s="7">
        <v>5.4284896289810352</v>
      </c>
      <c r="X97" s="7">
        <v>5.3156192175226291</v>
      </c>
      <c r="Y97" s="7">
        <v>5.7894529036102051</v>
      </c>
      <c r="Z97" s="7">
        <v>4.4413598499815876</v>
      </c>
      <c r="AA97" s="7">
        <v>5.4432091842841883</v>
      </c>
      <c r="AB97" s="7">
        <v>4.4883386795793818</v>
      </c>
      <c r="AC97" s="7">
        <v>4.5300881122237815</v>
      </c>
      <c r="AD97" s="7">
        <v>5.5482351317649545</v>
      </c>
      <c r="AE97" s="7">
        <v>4.9783333764948319</v>
      </c>
      <c r="AF97" s="7">
        <v>4.7758183054839769</v>
      </c>
      <c r="AG97" s="7">
        <v>5.5164878611990433</v>
      </c>
      <c r="AH97" s="7">
        <v>4.7860568175287588</v>
      </c>
      <c r="AI97" s="7">
        <v>5.5948110076289534</v>
      </c>
      <c r="AJ97" s="7">
        <v>5.3508371927766119</v>
      </c>
      <c r="AK97" s="7">
        <v>5.1599184911382618</v>
      </c>
      <c r="AL97" s="7">
        <v>5.2167084382179247</v>
      </c>
      <c r="AM97" s="7">
        <v>4.8471323997031845</v>
      </c>
      <c r="AN97" s="7">
        <v>5.2890008772937414</v>
      </c>
      <c r="AO97" s="7">
        <v>5.2010425725733</v>
      </c>
      <c r="AP97" s="7">
        <v>5.2996804187359494</v>
      </c>
      <c r="AQ97" s="7">
        <v>5.1171485843697848</v>
      </c>
      <c r="AR97" s="7">
        <v>5.5720172133318027</v>
      </c>
      <c r="AS97" s="7">
        <v>4.8451537176521562</v>
      </c>
      <c r="AT97" s="7">
        <v>5.0191852061836997</v>
      </c>
      <c r="AU97" s="7">
        <v>5.3279889794452444</v>
      </c>
      <c r="AV97" s="7">
        <v>5.2250589368245146</v>
      </c>
      <c r="AW97" s="7">
        <v>5.212643317657097</v>
      </c>
      <c r="AX97" s="12">
        <v>4.6816154117640156</v>
      </c>
      <c r="AY97" s="35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</row>
    <row r="98" spans="1:80" x14ac:dyDescent="0.2">
      <c r="A98" s="6" t="s">
        <v>112</v>
      </c>
      <c r="B98" s="11">
        <v>7.2692742399816623</v>
      </c>
      <c r="C98" s="7">
        <v>7.2706080937153912</v>
      </c>
      <c r="D98" s="7">
        <v>7.4432623905706805</v>
      </c>
      <c r="E98" s="7">
        <v>7.1523822545823723</v>
      </c>
      <c r="F98" s="7">
        <v>7.4913027125321019</v>
      </c>
      <c r="G98" s="7">
        <v>7.5644080184449827</v>
      </c>
      <c r="H98" s="7">
        <v>7.246445996768216</v>
      </c>
      <c r="I98" s="7">
        <v>7.5196588075012265</v>
      </c>
      <c r="J98" s="7">
        <v>7.3306058944777472</v>
      </c>
      <c r="K98" s="7">
        <v>6.8859637311641793</v>
      </c>
      <c r="L98" s="7">
        <v>7.3012534928122346</v>
      </c>
      <c r="M98" s="7">
        <v>7.4830980446751925</v>
      </c>
      <c r="N98" s="7">
        <v>7.5348263828114455</v>
      </c>
      <c r="O98" s="7">
        <v>7.1576245142925128</v>
      </c>
      <c r="P98" s="7">
        <v>7.1709026437128456</v>
      </c>
      <c r="Q98" s="7">
        <v>7.1509199087236741</v>
      </c>
      <c r="R98" s="7">
        <v>7.566115911431285</v>
      </c>
      <c r="S98" s="7">
        <v>7.2429701121408181</v>
      </c>
      <c r="T98" s="12">
        <v>7.4513408772814715</v>
      </c>
      <c r="U98" s="11">
        <v>7.4803584238402632</v>
      </c>
      <c r="V98" s="7">
        <v>7.7669623281062066</v>
      </c>
      <c r="W98" s="7">
        <v>7.3827672339346897</v>
      </c>
      <c r="X98" s="7">
        <v>7.2480408331807489</v>
      </c>
      <c r="Y98" s="7">
        <v>7.0246657302459727</v>
      </c>
      <c r="Z98" s="7">
        <v>7.0197335327563373</v>
      </c>
      <c r="AA98" s="7">
        <v>7.0142228229966435</v>
      </c>
      <c r="AB98" s="7">
        <v>7.0047966352271631</v>
      </c>
      <c r="AC98" s="7">
        <v>6.8657553997178562</v>
      </c>
      <c r="AD98" s="7">
        <v>7.42531222295798</v>
      </c>
      <c r="AE98" s="7">
        <v>7.3230588779283563</v>
      </c>
      <c r="AF98" s="7">
        <v>7.5537692636207723</v>
      </c>
      <c r="AG98" s="7">
        <v>7.1386476292319108</v>
      </c>
      <c r="AH98" s="7">
        <v>7.3966819023507808</v>
      </c>
      <c r="AI98" s="7">
        <v>7.1642347938285509</v>
      </c>
      <c r="AJ98" s="7">
        <v>7.1583916729258918</v>
      </c>
      <c r="AK98" s="7">
        <v>7.1841135775001934</v>
      </c>
      <c r="AL98" s="7">
        <v>7.208942043519686</v>
      </c>
      <c r="AM98" s="7">
        <v>7.1430476984170301</v>
      </c>
      <c r="AN98" s="7">
        <v>7.3264505303807512</v>
      </c>
      <c r="AO98" s="7">
        <v>7.2563967122061044</v>
      </c>
      <c r="AP98" s="7">
        <v>7.2386981901486998</v>
      </c>
      <c r="AQ98" s="7">
        <v>7.2040006745619403</v>
      </c>
      <c r="AR98" s="7">
        <v>7.1307823726207431</v>
      </c>
      <c r="AS98" s="7">
        <v>7.0366376936481565</v>
      </c>
      <c r="AT98" s="7">
        <v>7.1718792431939118</v>
      </c>
      <c r="AU98" s="7">
        <v>6.9966256652248431</v>
      </c>
      <c r="AV98" s="7">
        <v>6.9047065288224143</v>
      </c>
      <c r="AW98" s="7">
        <v>7.059558455650464</v>
      </c>
      <c r="AX98" s="12">
        <v>7.0424914403532322</v>
      </c>
      <c r="AY98" s="35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</row>
    <row r="99" spans="1:80" x14ac:dyDescent="0.2">
      <c r="A99" s="6" t="s">
        <v>113</v>
      </c>
      <c r="B99" s="11">
        <v>4.5724573585856545</v>
      </c>
      <c r="C99" s="7">
        <v>4.8324041080305804</v>
      </c>
      <c r="D99" s="7">
        <v>5.0117501037775218</v>
      </c>
      <c r="E99" s="7">
        <v>4.6916078264774352</v>
      </c>
      <c r="F99" s="7">
        <v>4.6824355518404168</v>
      </c>
      <c r="G99" s="7">
        <v>4.9000804199538308</v>
      </c>
      <c r="H99" s="7">
        <v>4.5972475601495058</v>
      </c>
      <c r="I99" s="7">
        <v>5.0298546647652778</v>
      </c>
      <c r="J99" s="7">
        <v>4.8982971231868833</v>
      </c>
      <c r="K99" s="7">
        <v>4.8356703090659892</v>
      </c>
      <c r="L99" s="7">
        <v>4.5610405465683534</v>
      </c>
      <c r="M99" s="7">
        <v>4.810511665895878</v>
      </c>
      <c r="N99" s="7">
        <v>4.6523892018025226</v>
      </c>
      <c r="O99" s="7">
        <v>4.7957933538958253</v>
      </c>
      <c r="P99" s="7">
        <v>4.7773924831168255</v>
      </c>
      <c r="Q99" s="7">
        <v>4.5718600803580935</v>
      </c>
      <c r="R99" s="7">
        <v>4.7856678311325069</v>
      </c>
      <c r="S99" s="7">
        <v>4.7134839319226671</v>
      </c>
      <c r="T99" s="12">
        <v>4.7385519922517192</v>
      </c>
      <c r="U99" s="11">
        <v>5.787646736104386</v>
      </c>
      <c r="V99" s="7">
        <v>5.0303799788917374</v>
      </c>
      <c r="W99" s="7">
        <v>4.6753494393403869</v>
      </c>
      <c r="X99" s="7">
        <v>4.692562858056549</v>
      </c>
      <c r="Y99" s="7">
        <v>4.3127372795868801</v>
      </c>
      <c r="Z99" s="7">
        <v>4.4069710341600477</v>
      </c>
      <c r="AA99" s="7">
        <v>4.5157375129343995</v>
      </c>
      <c r="AB99" s="7">
        <v>4.7900759612056456</v>
      </c>
      <c r="AC99" s="7">
        <v>4.412536879839382</v>
      </c>
      <c r="AD99" s="7">
        <v>4.7344913222177576</v>
      </c>
      <c r="AE99" s="7">
        <v>4.5363940657885031</v>
      </c>
      <c r="AF99" s="7">
        <v>4.5574039434394829</v>
      </c>
      <c r="AG99" s="7">
        <v>4.7628947459226572</v>
      </c>
      <c r="AH99" s="7">
        <v>4.8108954004245401</v>
      </c>
      <c r="AI99" s="7">
        <v>4.4659776778115221</v>
      </c>
      <c r="AJ99" s="7">
        <v>4.606347086141577</v>
      </c>
      <c r="AK99" s="7">
        <v>4.5991051606429707</v>
      </c>
      <c r="AL99" s="7">
        <v>4.5632324044816599</v>
      </c>
      <c r="AM99" s="7">
        <v>4.4025829617761225</v>
      </c>
      <c r="AN99" s="7">
        <v>4.5892059494654349</v>
      </c>
      <c r="AO99" s="7">
        <v>4.7821552656111237</v>
      </c>
      <c r="AP99" s="7">
        <v>4.6362547314448834</v>
      </c>
      <c r="AQ99" s="7">
        <v>4.7086563928115108</v>
      </c>
      <c r="AR99" s="7">
        <v>4.7231998907484414</v>
      </c>
      <c r="AS99" s="7">
        <v>4.5794692827172971</v>
      </c>
      <c r="AT99" s="7">
        <v>4.4792797940527889</v>
      </c>
      <c r="AU99" s="7">
        <v>4.4764010655505624</v>
      </c>
      <c r="AV99" s="7">
        <v>4.4144053382759409</v>
      </c>
      <c r="AW99" s="7">
        <v>4.5959688199650914</v>
      </c>
      <c r="AX99" s="12">
        <v>5.2173215079274007</v>
      </c>
      <c r="AY99" s="35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</row>
    <row r="100" spans="1:80" x14ac:dyDescent="0.2">
      <c r="A100" s="6" t="s">
        <v>114</v>
      </c>
      <c r="B100" s="11">
        <v>5.15859723498638</v>
      </c>
      <c r="C100" s="7">
        <v>5.1966641682246175</v>
      </c>
      <c r="D100" s="7">
        <v>4.8743841859423416</v>
      </c>
      <c r="E100" s="7">
        <v>4.486540893355274</v>
      </c>
      <c r="F100" s="7">
        <v>4.6322459587973146</v>
      </c>
      <c r="G100" s="7">
        <v>5.2749337477907918</v>
      </c>
      <c r="H100" s="7">
        <v>4.9756352103035928</v>
      </c>
      <c r="I100" s="7">
        <v>4.7381800770165903</v>
      </c>
      <c r="J100" s="7">
        <v>4.5030439365868222</v>
      </c>
      <c r="K100" s="7">
        <v>4.7107417125072901</v>
      </c>
      <c r="L100" s="7">
        <v>5.2054666502403686</v>
      </c>
      <c r="M100" s="7">
        <v>4.6922588042510913</v>
      </c>
      <c r="N100" s="7">
        <v>4.8820391580073856</v>
      </c>
      <c r="O100" s="7">
        <v>5.6038209117362605</v>
      </c>
      <c r="P100" s="7">
        <v>5.2095517781337346</v>
      </c>
      <c r="Q100" s="7">
        <v>5.4881181105657282</v>
      </c>
      <c r="R100" s="7">
        <v>5.2699947009789758</v>
      </c>
      <c r="S100" s="7">
        <v>4.6601892933058267</v>
      </c>
      <c r="T100" s="12">
        <v>5.0397367164957307</v>
      </c>
      <c r="U100" s="11">
        <v>5.0361698991953681</v>
      </c>
      <c r="V100" s="7">
        <v>5.0836172155243986</v>
      </c>
      <c r="W100" s="7">
        <v>5.0676067666566613</v>
      </c>
      <c r="X100" s="7">
        <v>4.8271441666151791</v>
      </c>
      <c r="Y100" s="7">
        <v>5.016644049291993</v>
      </c>
      <c r="Z100" s="7">
        <v>4.6743806605315656</v>
      </c>
      <c r="AA100" s="7">
        <v>4.8311661450069963</v>
      </c>
      <c r="AB100" s="7">
        <v>4.4271703937871081</v>
      </c>
      <c r="AC100" s="7">
        <v>4.9588050903551277</v>
      </c>
      <c r="AD100" s="7">
        <v>4.4228816556920858</v>
      </c>
      <c r="AE100" s="7">
        <v>4.1524817387669994</v>
      </c>
      <c r="AF100" s="7">
        <v>4.7333012192146606</v>
      </c>
      <c r="AG100" s="7">
        <v>4.9327628854248022</v>
      </c>
      <c r="AH100" s="7">
        <v>4.7125332672454423</v>
      </c>
      <c r="AI100" s="7">
        <v>4.6384719915995891</v>
      </c>
      <c r="AJ100" s="7">
        <v>4.7686474290940088</v>
      </c>
      <c r="AK100" s="7">
        <v>4.4668908616917591</v>
      </c>
      <c r="AL100" s="7">
        <v>4.7503689832082259</v>
      </c>
      <c r="AM100" s="7">
        <v>4.545676948952889</v>
      </c>
      <c r="AN100" s="7">
        <v>4.5492573145165665</v>
      </c>
      <c r="AO100" s="7">
        <v>4.8853515842156439</v>
      </c>
      <c r="AP100" s="7">
        <v>4.4689412965744912</v>
      </c>
      <c r="AQ100" s="7">
        <v>4.4942214677931256</v>
      </c>
      <c r="AR100" s="7">
        <v>4.1279152161326742</v>
      </c>
      <c r="AS100" s="7">
        <v>4.1478372239676151</v>
      </c>
      <c r="AT100" s="7">
        <v>4.8780050616914368</v>
      </c>
      <c r="AU100" s="7">
        <v>4.4348816557414352</v>
      </c>
      <c r="AV100" s="7">
        <v>4.4221208567801078</v>
      </c>
      <c r="AW100" s="7">
        <v>4.6351240433179139</v>
      </c>
      <c r="AX100" s="12">
        <v>4.8265753503059727</v>
      </c>
      <c r="AY100" s="35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</row>
    <row r="101" spans="1:80" x14ac:dyDescent="0.2">
      <c r="A101" s="6" t="s">
        <v>115</v>
      </c>
      <c r="B101" s="11">
        <v>4.9363969204851514</v>
      </c>
      <c r="C101" s="7">
        <v>5.3756499842185859</v>
      </c>
      <c r="D101" s="7">
        <v>4.9101788448675219</v>
      </c>
      <c r="E101" s="7">
        <v>5.2087782357592332</v>
      </c>
      <c r="F101" s="7">
        <v>5.0937908784370709</v>
      </c>
      <c r="G101" s="7">
        <v>5.1926008620096251</v>
      </c>
      <c r="H101" s="7">
        <v>5.3636906360969512</v>
      </c>
      <c r="I101" s="7">
        <v>5.0379186004424357</v>
      </c>
      <c r="J101" s="7">
        <v>5.0600816694242621</v>
      </c>
      <c r="K101" s="7">
        <v>4.56105804247803</v>
      </c>
      <c r="L101" s="7">
        <v>6.4831239783958576</v>
      </c>
      <c r="M101" s="7">
        <v>4.6315502547893184</v>
      </c>
      <c r="N101" s="7">
        <v>4.8152321157325071</v>
      </c>
      <c r="O101" s="7">
        <v>5.2733417673004492</v>
      </c>
      <c r="P101" s="7">
        <v>5.1218369627976656</v>
      </c>
      <c r="Q101" s="7">
        <v>5.0484506382253231</v>
      </c>
      <c r="R101" s="7">
        <v>4.9366030755249186</v>
      </c>
      <c r="S101" s="7">
        <v>4.7129587144824159</v>
      </c>
      <c r="T101" s="12">
        <v>5.1789533432733208</v>
      </c>
      <c r="U101" s="11">
        <v>4.7832140567185357</v>
      </c>
      <c r="V101" s="7">
        <v>4.7387551363080238</v>
      </c>
      <c r="W101" s="7">
        <v>4.7423597506622048</v>
      </c>
      <c r="X101" s="7">
        <v>4.8221018800861017</v>
      </c>
      <c r="Y101" s="7">
        <v>4.6787466347904667</v>
      </c>
      <c r="Z101" s="7">
        <v>4.5536120807564675</v>
      </c>
      <c r="AA101" s="7">
        <v>6.1238866586395924</v>
      </c>
      <c r="AB101" s="7">
        <v>4.7572855149376947</v>
      </c>
      <c r="AC101" s="7">
        <v>4.5535868964430337</v>
      </c>
      <c r="AD101" s="7">
        <v>4.6862554642339003</v>
      </c>
      <c r="AE101" s="7">
        <v>4.6449453243963577</v>
      </c>
      <c r="AF101" s="7">
        <v>4.6132440172821836</v>
      </c>
      <c r="AG101" s="7">
        <v>4.8732162482821826</v>
      </c>
      <c r="AH101" s="7">
        <v>4.7099821373945749</v>
      </c>
      <c r="AI101" s="7">
        <v>4.6530203654880387</v>
      </c>
      <c r="AJ101" s="7">
        <v>4.7399455382197386</v>
      </c>
      <c r="AK101" s="7">
        <v>4.6022053599519266</v>
      </c>
      <c r="AL101" s="7">
        <v>4.7225431666208433</v>
      </c>
      <c r="AM101" s="7">
        <v>4.6478417904762512</v>
      </c>
      <c r="AN101" s="7">
        <v>4.7528799579405732</v>
      </c>
      <c r="AO101" s="7">
        <v>4.7544629135956402</v>
      </c>
      <c r="AP101" s="7">
        <v>4.6719944238763844</v>
      </c>
      <c r="AQ101" s="7">
        <v>4.851799958321851</v>
      </c>
      <c r="AR101" s="7">
        <v>4.7329102854009202</v>
      </c>
      <c r="AS101" s="7">
        <v>4.4377817253940179</v>
      </c>
      <c r="AT101" s="7">
        <v>4.5446289457857851</v>
      </c>
      <c r="AU101" s="7">
        <v>4.3884042758467636</v>
      </c>
      <c r="AV101" s="7">
        <v>4.447926452631914</v>
      </c>
      <c r="AW101" s="7">
        <v>4.6517880564839755</v>
      </c>
      <c r="AX101" s="12">
        <v>4.7711867286223084</v>
      </c>
      <c r="AY101" s="35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</row>
    <row r="102" spans="1:80" x14ac:dyDescent="0.2">
      <c r="A102" s="6" t="s">
        <v>116</v>
      </c>
      <c r="B102" s="11">
        <v>8.3345305035947064</v>
      </c>
      <c r="C102" s="7">
        <v>8.1819315670781467</v>
      </c>
      <c r="D102" s="7">
        <v>8.4816743121221787</v>
      </c>
      <c r="E102" s="7">
        <v>8.2790329441182209</v>
      </c>
      <c r="F102" s="7">
        <v>8.3369184501522735</v>
      </c>
      <c r="G102" s="7">
        <v>8.424405852719909</v>
      </c>
      <c r="H102" s="7">
        <v>8.2573760606783271</v>
      </c>
      <c r="I102" s="7">
        <v>8.4901813563497726</v>
      </c>
      <c r="J102" s="7">
        <v>8.4039663441434271</v>
      </c>
      <c r="K102" s="7">
        <v>8.2156334484637661</v>
      </c>
      <c r="L102" s="7">
        <v>8.4529771880949021</v>
      </c>
      <c r="M102" s="7">
        <v>8.4300864022266904</v>
      </c>
      <c r="N102" s="7">
        <v>8.2272764264697695</v>
      </c>
      <c r="O102" s="7">
        <v>8.399007220613715</v>
      </c>
      <c r="P102" s="7">
        <v>8.3137243798958966</v>
      </c>
      <c r="Q102" s="7">
        <v>8.3664383212992721</v>
      </c>
      <c r="R102" s="7">
        <v>8.3690694901972744</v>
      </c>
      <c r="S102" s="7">
        <v>8.1579066133651992</v>
      </c>
      <c r="T102" s="12">
        <v>8.4224040697409173</v>
      </c>
      <c r="U102" s="11">
        <v>8.1592723282652209</v>
      </c>
      <c r="V102" s="7">
        <v>8.2306132020239229</v>
      </c>
      <c r="W102" s="7">
        <v>8.2846432764522326</v>
      </c>
      <c r="X102" s="7">
        <v>8.1438136772187129</v>
      </c>
      <c r="Y102" s="7">
        <v>8.092761521946878</v>
      </c>
      <c r="Z102" s="7">
        <v>8.0823446726267534</v>
      </c>
      <c r="AA102" s="7">
        <v>8.0937443357466101</v>
      </c>
      <c r="AB102" s="7">
        <v>8.2495753010134916</v>
      </c>
      <c r="AC102" s="7">
        <v>8.0674369269361321</v>
      </c>
      <c r="AD102" s="7">
        <v>8.2030238269289502</v>
      </c>
      <c r="AE102" s="7">
        <v>8.3662715900847608</v>
      </c>
      <c r="AF102" s="7">
        <v>8.2266163852829113</v>
      </c>
      <c r="AG102" s="7">
        <v>8.2432741397525966</v>
      </c>
      <c r="AH102" s="7">
        <v>8.289090087928555</v>
      </c>
      <c r="AI102" s="7">
        <v>8.2730637749201481</v>
      </c>
      <c r="AJ102" s="7">
        <v>8.2443307383397926</v>
      </c>
      <c r="AK102" s="7">
        <v>8.2607122253449319</v>
      </c>
      <c r="AL102" s="7">
        <v>8.2181568237333718</v>
      </c>
      <c r="AM102" s="7">
        <v>8.1756346963603956</v>
      </c>
      <c r="AN102" s="7">
        <v>8.1655025899006937</v>
      </c>
      <c r="AO102" s="7">
        <v>8.1083653771905464</v>
      </c>
      <c r="AP102" s="7">
        <v>8.1466194421884559</v>
      </c>
      <c r="AQ102" s="7">
        <v>8.2366327159043351</v>
      </c>
      <c r="AR102" s="7">
        <v>8.0290321166566283</v>
      </c>
      <c r="AS102" s="7">
        <v>8.255908187632695</v>
      </c>
      <c r="AT102" s="7">
        <v>8.146947488615325</v>
      </c>
      <c r="AU102" s="7">
        <v>8.1008886773248605</v>
      </c>
      <c r="AV102" s="7">
        <v>7.9382774518482897</v>
      </c>
      <c r="AW102" s="7">
        <v>8.0746802036266843</v>
      </c>
      <c r="AX102" s="12">
        <v>8.2230958212773206</v>
      </c>
      <c r="AY102" s="35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</row>
    <row r="103" spans="1:80" x14ac:dyDescent="0.2">
      <c r="A103" s="6" t="s">
        <v>117</v>
      </c>
      <c r="B103" s="11">
        <v>7.2811954856870029</v>
      </c>
      <c r="C103" s="7">
        <v>7.6016761121049834</v>
      </c>
      <c r="D103" s="7">
        <v>7.725709889230056</v>
      </c>
      <c r="E103" s="7">
        <v>7.5414144948331643</v>
      </c>
      <c r="F103" s="7">
        <v>7.7077976929592138</v>
      </c>
      <c r="G103" s="7">
        <v>7.4745656701515149</v>
      </c>
      <c r="H103" s="7">
        <v>7.8140790702719833</v>
      </c>
      <c r="I103" s="7">
        <v>7.4813921850194705</v>
      </c>
      <c r="J103" s="7">
        <v>7.5786559939621885</v>
      </c>
      <c r="K103" s="7">
        <v>7.6691177675884816</v>
      </c>
      <c r="L103" s="7">
        <v>7.7305916255185965</v>
      </c>
      <c r="M103" s="7">
        <v>7.7666802224452649</v>
      </c>
      <c r="N103" s="7">
        <v>7.5413211664088546</v>
      </c>
      <c r="O103" s="7">
        <v>7.5347707979279939</v>
      </c>
      <c r="P103" s="7">
        <v>7.4375095204443458</v>
      </c>
      <c r="Q103" s="7">
        <v>7.3499121174508684</v>
      </c>
      <c r="R103" s="7">
        <v>7.7815817005068251</v>
      </c>
      <c r="S103" s="7">
        <v>7.3715111141253375</v>
      </c>
      <c r="T103" s="12">
        <v>7.6136356821677955</v>
      </c>
      <c r="U103" s="11">
        <v>7.3954014805330299</v>
      </c>
      <c r="V103" s="7">
        <v>7.4847452661504636</v>
      </c>
      <c r="W103" s="7">
        <v>7.3934493748370862</v>
      </c>
      <c r="X103" s="7">
        <v>7.4796713880741867</v>
      </c>
      <c r="Y103" s="7">
        <v>7.3121480047381127</v>
      </c>
      <c r="Z103" s="7">
        <v>7.333510719238344</v>
      </c>
      <c r="AA103" s="7">
        <v>7.37142974399843</v>
      </c>
      <c r="AB103" s="7">
        <v>7.2464394764934559</v>
      </c>
      <c r="AC103" s="7">
        <v>7.203310877356695</v>
      </c>
      <c r="AD103" s="7">
        <v>7.2983823044589187</v>
      </c>
      <c r="AE103" s="7">
        <v>7.565190595747862</v>
      </c>
      <c r="AF103" s="7">
        <v>7.3900165690676376</v>
      </c>
      <c r="AG103" s="7">
        <v>7.4807884100673121</v>
      </c>
      <c r="AH103" s="7">
        <v>7.5053075989718607</v>
      </c>
      <c r="AI103" s="7">
        <v>7.2351250779732252</v>
      </c>
      <c r="AJ103" s="7">
        <v>7.3936339746434605</v>
      </c>
      <c r="AK103" s="7">
        <v>7.4051278558408855</v>
      </c>
      <c r="AL103" s="7">
        <v>7.2641490063037741</v>
      </c>
      <c r="AM103" s="7">
        <v>7.5135948578141409</v>
      </c>
      <c r="AN103" s="7">
        <v>7.415274824100857</v>
      </c>
      <c r="AO103" s="7">
        <v>7.4324437471247533</v>
      </c>
      <c r="AP103" s="7">
        <v>7.345124897246369</v>
      </c>
      <c r="AQ103" s="7">
        <v>7.4108872226277125</v>
      </c>
      <c r="AR103" s="7">
        <v>7.1637449566620228</v>
      </c>
      <c r="AS103" s="7">
        <v>7.2335972871249172</v>
      </c>
      <c r="AT103" s="7">
        <v>7.5532022145325088</v>
      </c>
      <c r="AU103" s="7">
        <v>7.4706796694582271</v>
      </c>
      <c r="AV103" s="7">
        <v>7.0925521369182754</v>
      </c>
      <c r="AW103" s="7">
        <v>7.3932482000040727</v>
      </c>
      <c r="AX103" s="12">
        <v>7.318595811824105</v>
      </c>
      <c r="AY103" s="35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</row>
    <row r="104" spans="1:80" x14ac:dyDescent="0.2">
      <c r="A104" s="6" t="s">
        <v>118</v>
      </c>
      <c r="B104" s="11">
        <v>5.1988930418918562</v>
      </c>
      <c r="C104" s="7">
        <v>4.989674204071564</v>
      </c>
      <c r="D104" s="7">
        <v>5.736728510043851</v>
      </c>
      <c r="E104" s="7">
        <v>5.1978700051264415</v>
      </c>
      <c r="F104" s="7">
        <v>5.6120564228757983</v>
      </c>
      <c r="G104" s="7">
        <v>5.3807416156186196</v>
      </c>
      <c r="H104" s="7">
        <v>5.0585976517357318</v>
      </c>
      <c r="I104" s="7">
        <v>5.5140105167087636</v>
      </c>
      <c r="J104" s="7">
        <v>5.4635505329689211</v>
      </c>
      <c r="K104" s="7">
        <v>5.3963371221728238</v>
      </c>
      <c r="L104" s="7">
        <v>5.4130946971817337</v>
      </c>
      <c r="M104" s="7">
        <v>5.4404209224577107</v>
      </c>
      <c r="N104" s="7">
        <v>5.3847561053094948</v>
      </c>
      <c r="O104" s="7">
        <v>5.2216980965700257</v>
      </c>
      <c r="P104" s="7">
        <v>5.2343105508815952</v>
      </c>
      <c r="Q104" s="7">
        <v>5.0418182910774227</v>
      </c>
      <c r="R104" s="7">
        <v>5.611948373874597</v>
      </c>
      <c r="S104" s="7">
        <v>5.302640163999027</v>
      </c>
      <c r="T104" s="12">
        <v>5.3956247854109884</v>
      </c>
      <c r="U104" s="11">
        <v>5.1888154949006386</v>
      </c>
      <c r="V104" s="7">
        <v>5.162725324972345</v>
      </c>
      <c r="W104" s="7">
        <v>4.9466233518132965</v>
      </c>
      <c r="X104" s="7">
        <v>5.2742713766956237</v>
      </c>
      <c r="Y104" s="7">
        <v>5.2061167625049558</v>
      </c>
      <c r="Z104" s="7">
        <v>5.2389925467764611</v>
      </c>
      <c r="AA104" s="7">
        <v>5.1557902256955455</v>
      </c>
      <c r="AB104" s="7">
        <v>4.8825729245569454</v>
      </c>
      <c r="AC104" s="7">
        <v>5.0362035696094267</v>
      </c>
      <c r="AD104" s="7">
        <v>5.1384203891622233</v>
      </c>
      <c r="AE104" s="7">
        <v>5.2458674871478426</v>
      </c>
      <c r="AF104" s="7">
        <v>5.1138740578380348</v>
      </c>
      <c r="AG104" s="7">
        <v>5.3058581223070966</v>
      </c>
      <c r="AH104" s="7">
        <v>5.2062910466847896</v>
      </c>
      <c r="AI104" s="7">
        <v>5.1327353898304837</v>
      </c>
      <c r="AJ104" s="7">
        <v>5.0890775306196598</v>
      </c>
      <c r="AK104" s="7">
        <v>5.2297196905728782</v>
      </c>
      <c r="AL104" s="7">
        <v>4.8853882684658831</v>
      </c>
      <c r="AM104" s="7">
        <v>5.2317736338887695</v>
      </c>
      <c r="AN104" s="7">
        <v>5.1881207807480747</v>
      </c>
      <c r="AO104" s="7">
        <v>4.9565900775285927</v>
      </c>
      <c r="AP104" s="7">
        <v>5.1339237471810755</v>
      </c>
      <c r="AQ104" s="7">
        <v>5.166161584778945</v>
      </c>
      <c r="AR104" s="7">
        <v>5.1720770479880844</v>
      </c>
      <c r="AS104" s="7">
        <v>4.9869591145808352</v>
      </c>
      <c r="AT104" s="7">
        <v>4.9991171000980623</v>
      </c>
      <c r="AU104" s="7">
        <v>5.01990524847636</v>
      </c>
      <c r="AV104" s="7">
        <v>5.0679157740577079</v>
      </c>
      <c r="AW104" s="7">
        <v>5.0883489597476608</v>
      </c>
      <c r="AX104" s="12">
        <v>4.9360379722342795</v>
      </c>
      <c r="AY104" s="35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</row>
    <row r="105" spans="1:80" x14ac:dyDescent="0.2">
      <c r="A105" s="6" t="s">
        <v>119</v>
      </c>
      <c r="B105" s="11">
        <v>6.8219523546412315</v>
      </c>
      <c r="C105" s="7">
        <v>7.0449855514144586</v>
      </c>
      <c r="D105" s="7">
        <v>6.8676090261215332</v>
      </c>
      <c r="E105" s="7">
        <v>7.9334340764319471</v>
      </c>
      <c r="F105" s="7">
        <v>7.4761095236295487</v>
      </c>
      <c r="G105" s="7">
        <v>6.7008264513153382</v>
      </c>
      <c r="H105" s="7">
        <v>7.0795540318439052</v>
      </c>
      <c r="I105" s="7">
        <v>7.2679721989182022</v>
      </c>
      <c r="J105" s="7">
        <v>6.8655022050970613</v>
      </c>
      <c r="K105" s="7">
        <v>7.3337026107909997</v>
      </c>
      <c r="L105" s="7">
        <v>7.1756385409083165</v>
      </c>
      <c r="M105" s="7">
        <v>7.1785056480951779</v>
      </c>
      <c r="N105" s="7">
        <v>7.5542198874550426</v>
      </c>
      <c r="O105" s="7">
        <v>7.1570600293675213</v>
      </c>
      <c r="P105" s="7">
        <v>7.1304372794828126</v>
      </c>
      <c r="Q105" s="7">
        <v>7.0287119713609378</v>
      </c>
      <c r="R105" s="7">
        <v>7.058321529284707</v>
      </c>
      <c r="S105" s="7">
        <v>6.7817257989861783</v>
      </c>
      <c r="T105" s="12">
        <v>6.7370818659826917</v>
      </c>
      <c r="U105" s="11">
        <v>6.7306319205262213</v>
      </c>
      <c r="V105" s="7">
        <v>7.0609893776280863</v>
      </c>
      <c r="W105" s="7">
        <v>6.7579523457643909</v>
      </c>
      <c r="X105" s="7">
        <v>6.5926204837826825</v>
      </c>
      <c r="Y105" s="7">
        <v>6.7952426607881478</v>
      </c>
      <c r="Z105" s="7">
        <v>6.8317692669992853</v>
      </c>
      <c r="AA105" s="7">
        <v>6.4431989497811291</v>
      </c>
      <c r="AB105" s="7">
        <v>6.9138468385460596</v>
      </c>
      <c r="AC105" s="7">
        <v>6.6947584427884985</v>
      </c>
      <c r="AD105" s="7">
        <v>7.0995555068910985</v>
      </c>
      <c r="AE105" s="7">
        <v>7.1248662426238587</v>
      </c>
      <c r="AF105" s="7">
        <v>6.7996249546712022</v>
      </c>
      <c r="AG105" s="7">
        <v>6.9306014188302392</v>
      </c>
      <c r="AH105" s="7">
        <v>6.8594110597882567</v>
      </c>
      <c r="AI105" s="7">
        <v>6.7529792099815573</v>
      </c>
      <c r="AJ105" s="7">
        <v>6.9689071173234733</v>
      </c>
      <c r="AK105" s="7">
        <v>6.9249756049256881</v>
      </c>
      <c r="AL105" s="7">
        <v>6.6144839064893279</v>
      </c>
      <c r="AM105" s="7">
        <v>6.811754701204725</v>
      </c>
      <c r="AN105" s="7">
        <v>7.2203848444077599</v>
      </c>
      <c r="AO105" s="7">
        <v>6.6496482648846023</v>
      </c>
      <c r="AP105" s="7">
        <v>6.8149428326558805</v>
      </c>
      <c r="AQ105" s="7">
        <v>7.0480538029824649</v>
      </c>
      <c r="AR105" s="7">
        <v>7.0099491823087483</v>
      </c>
      <c r="AS105" s="7">
        <v>7.085430463291031</v>
      </c>
      <c r="AT105" s="7">
        <v>6.7577842311767702</v>
      </c>
      <c r="AU105" s="7">
        <v>6.7097825200457777</v>
      </c>
      <c r="AV105" s="7">
        <v>6.6653615918992246</v>
      </c>
      <c r="AW105" s="7">
        <v>6.6285537297394548</v>
      </c>
      <c r="AX105" s="12">
        <v>6.3372401633538358</v>
      </c>
      <c r="AY105" s="35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</row>
    <row r="106" spans="1:80" x14ac:dyDescent="0.2">
      <c r="A106" s="6" t="s">
        <v>120</v>
      </c>
      <c r="B106" s="11">
        <v>5.1438420795324529</v>
      </c>
      <c r="C106" s="7">
        <v>4.3728330989775239</v>
      </c>
      <c r="D106" s="7">
        <v>5.0036713745917103</v>
      </c>
      <c r="E106" s="7">
        <v>5.1435856789335554</v>
      </c>
      <c r="F106" s="7">
        <v>5.1694246052398425</v>
      </c>
      <c r="G106" s="7">
        <v>5.0025602275015677</v>
      </c>
      <c r="H106" s="7">
        <v>4.9756476584080156</v>
      </c>
      <c r="I106" s="7">
        <v>4.9950050627567562</v>
      </c>
      <c r="J106" s="7">
        <v>4.8880791202469913</v>
      </c>
      <c r="K106" s="7">
        <v>4.9159378762893731</v>
      </c>
      <c r="L106" s="7">
        <v>5.1083850206537811</v>
      </c>
      <c r="M106" s="7">
        <v>4.9511322449657662</v>
      </c>
      <c r="N106" s="7">
        <v>5.1401641393202802</v>
      </c>
      <c r="O106" s="7">
        <v>5.1854005832141832</v>
      </c>
      <c r="P106" s="7">
        <v>5.0071287272552025</v>
      </c>
      <c r="Q106" s="7">
        <v>4.0991943933144546</v>
      </c>
      <c r="R106" s="7">
        <v>5.1147782281600431</v>
      </c>
      <c r="S106" s="7">
        <v>5.1947106233505522</v>
      </c>
      <c r="T106" s="12">
        <v>5.2358141563069243</v>
      </c>
      <c r="U106" s="11">
        <v>5.0437479189198733</v>
      </c>
      <c r="V106" s="7">
        <v>4.6524051633503802</v>
      </c>
      <c r="W106" s="7">
        <v>5.028063966872657</v>
      </c>
      <c r="X106" s="7">
        <v>4.9938389416012727</v>
      </c>
      <c r="Y106" s="7">
        <v>4.8723113600484087</v>
      </c>
      <c r="Z106" s="7">
        <v>4.7684058050534865</v>
      </c>
      <c r="AA106" s="7">
        <v>4.9287991601613399</v>
      </c>
      <c r="AB106" s="7">
        <v>4.6860766027883569</v>
      </c>
      <c r="AC106" s="7">
        <v>4.6908229683008003</v>
      </c>
      <c r="AD106" s="7">
        <v>4.8425411567498324</v>
      </c>
      <c r="AE106" s="7">
        <v>4.9568689950529823</v>
      </c>
      <c r="AF106" s="7">
        <v>4.9350734741168329</v>
      </c>
      <c r="AG106" s="7">
        <v>4.9140071259591025</v>
      </c>
      <c r="AH106" s="7">
        <v>4.9781839304535724</v>
      </c>
      <c r="AI106" s="7">
        <v>4.8363808061863338</v>
      </c>
      <c r="AJ106" s="7">
        <v>4.9831965035740717</v>
      </c>
      <c r="AK106" s="7">
        <v>5.155154114922281</v>
      </c>
      <c r="AL106" s="7">
        <v>4.7393398647152116</v>
      </c>
      <c r="AM106" s="7">
        <v>5.1214617773084221</v>
      </c>
      <c r="AN106" s="7">
        <v>4.8202942397537845</v>
      </c>
      <c r="AO106" s="7">
        <v>4.7364023725228641</v>
      </c>
      <c r="AP106" s="7">
        <v>4.9925500250146513</v>
      </c>
      <c r="AQ106" s="7">
        <v>5.1420262513929904</v>
      </c>
      <c r="AR106" s="7">
        <v>4.923558531909296</v>
      </c>
      <c r="AS106" s="7">
        <v>4.8058652088104754</v>
      </c>
      <c r="AT106" s="7">
        <v>4.9158147680267525</v>
      </c>
      <c r="AU106" s="7">
        <v>4.9311766260989272</v>
      </c>
      <c r="AV106" s="7">
        <v>4.3726001406485588</v>
      </c>
      <c r="AW106" s="7">
        <v>4.7854711610231382</v>
      </c>
      <c r="AX106" s="12">
        <v>4.3555848814559122</v>
      </c>
      <c r="AY106" s="35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</row>
    <row r="107" spans="1:80" x14ac:dyDescent="0.2">
      <c r="A107" s="6" t="s">
        <v>121</v>
      </c>
      <c r="B107" s="11">
        <v>7.7082532844891425</v>
      </c>
      <c r="C107" s="7">
        <v>7.9194227406838023</v>
      </c>
      <c r="D107" s="7">
        <v>7.531386123875067</v>
      </c>
      <c r="E107" s="7">
        <v>7.8496090668282799</v>
      </c>
      <c r="F107" s="7">
        <v>7.607237063171806</v>
      </c>
      <c r="G107" s="7">
        <v>7.7659611574000218</v>
      </c>
      <c r="H107" s="7">
        <v>7.5692447719393012</v>
      </c>
      <c r="I107" s="7">
        <v>7.5735965974174508</v>
      </c>
      <c r="J107" s="7">
        <v>7.6444967959763073</v>
      </c>
      <c r="K107" s="7">
        <v>7.4445099093149913</v>
      </c>
      <c r="L107" s="7">
        <v>7.8924683634349986</v>
      </c>
      <c r="M107" s="7">
        <v>7.4499502338158683</v>
      </c>
      <c r="N107" s="7">
        <v>7.6763693051029707</v>
      </c>
      <c r="O107" s="7">
        <v>7.9011389352748136</v>
      </c>
      <c r="P107" s="7">
        <v>7.6272115944401122</v>
      </c>
      <c r="Q107" s="7">
        <v>7.7516496854173464</v>
      </c>
      <c r="R107" s="7">
        <v>7.4262279803217206</v>
      </c>
      <c r="S107" s="7">
        <v>7.5222512807911706</v>
      </c>
      <c r="T107" s="12">
        <v>7.6173460209679513</v>
      </c>
      <c r="U107" s="11">
        <v>7.357486006075824</v>
      </c>
      <c r="V107" s="7">
        <v>7.3387399089507808</v>
      </c>
      <c r="W107" s="7">
        <v>7.9263394808573731</v>
      </c>
      <c r="X107" s="7">
        <v>7.5867754617575782</v>
      </c>
      <c r="Y107" s="7">
        <v>7.5484864857306349</v>
      </c>
      <c r="Z107" s="7">
        <v>7.4537116837622346</v>
      </c>
      <c r="AA107" s="7">
        <v>7.4989266690870426</v>
      </c>
      <c r="AB107" s="7">
        <v>7.3475790008876851</v>
      </c>
      <c r="AC107" s="7">
        <v>7.4865928054614193</v>
      </c>
      <c r="AD107" s="7">
        <v>7.4649129890906218</v>
      </c>
      <c r="AE107" s="7">
        <v>7.4122328538954205</v>
      </c>
      <c r="AF107" s="7">
        <v>7.3231431677553198</v>
      </c>
      <c r="AG107" s="7">
        <v>7.6141046252824687</v>
      </c>
      <c r="AH107" s="7">
        <v>7.3649821855083246</v>
      </c>
      <c r="AI107" s="7">
        <v>7.4694343113269985</v>
      </c>
      <c r="AJ107" s="7">
        <v>7.4402266410744877</v>
      </c>
      <c r="AK107" s="7">
        <v>7.5185492280498112</v>
      </c>
      <c r="AL107" s="7">
        <v>7.5395368506265745</v>
      </c>
      <c r="AM107" s="7">
        <v>7.5496037725072549</v>
      </c>
      <c r="AN107" s="7">
        <v>7.5699950042478799</v>
      </c>
      <c r="AO107" s="7">
        <v>7.4599836056246289</v>
      </c>
      <c r="AP107" s="7">
        <v>7.5723764959887347</v>
      </c>
      <c r="AQ107" s="7">
        <v>7.7338745829056519</v>
      </c>
      <c r="AR107" s="7">
        <v>7.3571570938655659</v>
      </c>
      <c r="AS107" s="7">
        <v>7.4313108329818043</v>
      </c>
      <c r="AT107" s="7">
        <v>7.4591678560904171</v>
      </c>
      <c r="AU107" s="7">
        <v>7.5729751690123699</v>
      </c>
      <c r="AV107" s="7">
        <v>7.3786373229508389</v>
      </c>
      <c r="AW107" s="7">
        <v>7.2673428804395703</v>
      </c>
      <c r="AX107" s="12">
        <v>7.6516152640108768</v>
      </c>
      <c r="AY107" s="35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</row>
    <row r="108" spans="1:80" x14ac:dyDescent="0.2">
      <c r="A108" s="6" t="s">
        <v>122</v>
      </c>
      <c r="B108" s="11">
        <v>6.0491921449747794</v>
      </c>
      <c r="C108" s="7">
        <v>6.1972850519432292</v>
      </c>
      <c r="D108" s="7">
        <v>6.1171047798423146</v>
      </c>
      <c r="E108" s="7">
        <v>5.9392832669816578</v>
      </c>
      <c r="F108" s="7">
        <v>5.7282638711644385</v>
      </c>
      <c r="G108" s="7">
        <v>6.0579897017870454</v>
      </c>
      <c r="H108" s="7">
        <v>5.6511031806862597</v>
      </c>
      <c r="I108" s="7">
        <v>5.8401388400729202</v>
      </c>
      <c r="J108" s="7">
        <v>6.0135224097663791</v>
      </c>
      <c r="K108" s="7">
        <v>5.78441348067917</v>
      </c>
      <c r="L108" s="7">
        <v>5.8978054339817882</v>
      </c>
      <c r="M108" s="7">
        <v>5.922841952949506</v>
      </c>
      <c r="N108" s="7">
        <v>6.0475115947521427</v>
      </c>
      <c r="O108" s="7">
        <v>6.2092917740244031</v>
      </c>
      <c r="P108" s="7">
        <v>6.2240770322095225</v>
      </c>
      <c r="Q108" s="7">
        <v>6.0105678260500079</v>
      </c>
      <c r="R108" s="7">
        <v>5.9165672637155637</v>
      </c>
      <c r="S108" s="7">
        <v>5.8361508309055319</v>
      </c>
      <c r="T108" s="12">
        <v>5.9045800757284272</v>
      </c>
      <c r="U108" s="11">
        <v>5.8505317667201346</v>
      </c>
      <c r="V108" s="7">
        <v>5.6780453019453478</v>
      </c>
      <c r="W108" s="7">
        <v>5.8386054957140132</v>
      </c>
      <c r="X108" s="7">
        <v>5.837666689887719</v>
      </c>
      <c r="Y108" s="7">
        <v>5.9446371434570588</v>
      </c>
      <c r="Z108" s="7">
        <v>5.6496209869144449</v>
      </c>
      <c r="AA108" s="7">
        <v>5.6752214487172266</v>
      </c>
      <c r="AB108" s="7">
        <v>5.7663482778195467</v>
      </c>
      <c r="AC108" s="7">
        <v>5.6015954031006547</v>
      </c>
      <c r="AD108" s="7">
        <v>5.7836553109019242</v>
      </c>
      <c r="AE108" s="7">
        <v>6.0127678301050125</v>
      </c>
      <c r="AF108" s="7">
        <v>5.9608299564038028</v>
      </c>
      <c r="AG108" s="7">
        <v>5.8740028330255845</v>
      </c>
      <c r="AH108" s="7">
        <v>6.0232212496606534</v>
      </c>
      <c r="AI108" s="7">
        <v>5.9333370374619703</v>
      </c>
      <c r="AJ108" s="7">
        <v>5.8300248862829411</v>
      </c>
      <c r="AK108" s="7">
        <v>5.7215703569625447</v>
      </c>
      <c r="AL108" s="7">
        <v>5.759563247965735</v>
      </c>
      <c r="AM108" s="7">
        <v>5.6409414136142093</v>
      </c>
      <c r="AN108" s="7">
        <v>5.772038192083949</v>
      </c>
      <c r="AO108" s="7">
        <v>5.8770891676434971</v>
      </c>
      <c r="AP108" s="7">
        <v>5.9084480974982565</v>
      </c>
      <c r="AQ108" s="7">
        <v>5.8655619757805351</v>
      </c>
      <c r="AR108" s="7">
        <v>5.6371517622811922</v>
      </c>
      <c r="AS108" s="7">
        <v>5.7374004715626707</v>
      </c>
      <c r="AT108" s="7">
        <v>5.6391076560820705</v>
      </c>
      <c r="AU108" s="7">
        <v>5.6546363418808632</v>
      </c>
      <c r="AV108" s="7">
        <v>5.5958415191474886</v>
      </c>
      <c r="AW108" s="7">
        <v>5.4901127853790745</v>
      </c>
      <c r="AX108" s="12">
        <v>6.0384656845581093</v>
      </c>
      <c r="AY108" s="35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</row>
    <row r="109" spans="1:80" x14ac:dyDescent="0.2">
      <c r="A109" s="6" t="s">
        <v>123</v>
      </c>
      <c r="B109" s="11">
        <v>5.9414598660225293</v>
      </c>
      <c r="C109" s="7">
        <v>6.0146019058704869</v>
      </c>
      <c r="D109" s="7">
        <v>5.8289743399736205</v>
      </c>
      <c r="E109" s="7">
        <v>6.1253284789897622</v>
      </c>
      <c r="F109" s="7">
        <v>5.9005343040484934</v>
      </c>
      <c r="G109" s="7">
        <v>6.1060727465882438</v>
      </c>
      <c r="H109" s="7">
        <v>5.6194645818829621</v>
      </c>
      <c r="I109" s="7">
        <v>5.811321657790856</v>
      </c>
      <c r="J109" s="7">
        <v>5.7922333108308779</v>
      </c>
      <c r="K109" s="7">
        <v>5.7748155218042507</v>
      </c>
      <c r="L109" s="7">
        <v>5.8843214198881055</v>
      </c>
      <c r="M109" s="7">
        <v>5.6165938279384999</v>
      </c>
      <c r="N109" s="7">
        <v>6.0361998124442628</v>
      </c>
      <c r="O109" s="7">
        <v>6.2314528969333516</v>
      </c>
      <c r="P109" s="7">
        <v>5.9002648785322052</v>
      </c>
      <c r="Q109" s="7">
        <v>6.0088434384618639</v>
      </c>
      <c r="R109" s="7">
        <v>5.9927429991566408</v>
      </c>
      <c r="S109" s="7">
        <v>5.6113952236431102</v>
      </c>
      <c r="T109" s="12">
        <v>6.0096071492531395</v>
      </c>
      <c r="U109" s="11">
        <v>5.7117709645526409</v>
      </c>
      <c r="V109" s="7">
        <v>5.8680402637150308</v>
      </c>
      <c r="W109" s="7">
        <v>5.913603649235295</v>
      </c>
      <c r="X109" s="7">
        <v>5.6908104076895007</v>
      </c>
      <c r="Y109" s="7">
        <v>5.7371664751131819</v>
      </c>
      <c r="Z109" s="7">
        <v>5.9225611522892416</v>
      </c>
      <c r="AA109" s="7">
        <v>5.4335406167645504</v>
      </c>
      <c r="AB109" s="7">
        <v>5.5774749734191804</v>
      </c>
      <c r="AC109" s="7">
        <v>5.5984353818553814</v>
      </c>
      <c r="AD109" s="7">
        <v>5.6437671167073065</v>
      </c>
      <c r="AE109" s="7">
        <v>5.9175773153391775</v>
      </c>
      <c r="AF109" s="7">
        <v>5.9171144569197978</v>
      </c>
      <c r="AG109" s="7">
        <v>5.9849960971401277</v>
      </c>
      <c r="AH109" s="7">
        <v>5.8061152028423493</v>
      </c>
      <c r="AI109" s="7">
        <v>5.6460821448082044</v>
      </c>
      <c r="AJ109" s="7">
        <v>5.8848842116599975</v>
      </c>
      <c r="AK109" s="7">
        <v>5.857684716561498</v>
      </c>
      <c r="AL109" s="7">
        <v>5.6304155687714594</v>
      </c>
      <c r="AM109" s="7">
        <v>5.7547689916951779</v>
      </c>
      <c r="AN109" s="7">
        <v>5.7050370205298995</v>
      </c>
      <c r="AO109" s="7">
        <v>5.5894823077367182</v>
      </c>
      <c r="AP109" s="7">
        <v>5.6761287811780825</v>
      </c>
      <c r="AQ109" s="7">
        <v>5.7207225709653526</v>
      </c>
      <c r="AR109" s="7">
        <v>5.537265997200211</v>
      </c>
      <c r="AS109" s="7">
        <v>5.5692262994010386</v>
      </c>
      <c r="AT109" s="7">
        <v>5.5625340215144847</v>
      </c>
      <c r="AU109" s="7">
        <v>5.5007069267699302</v>
      </c>
      <c r="AV109" s="7">
        <v>5.471293569841726</v>
      </c>
      <c r="AW109" s="7">
        <v>5.6121390801477906</v>
      </c>
      <c r="AX109" s="12">
        <v>5.3843534169415577</v>
      </c>
      <c r="AY109" s="35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</row>
    <row r="110" spans="1:80" x14ac:dyDescent="0.2">
      <c r="A110" s="6" t="s">
        <v>124</v>
      </c>
      <c r="B110" s="11">
        <v>4.4727820985042772</v>
      </c>
      <c r="C110" s="7">
        <v>4.8594155678551179</v>
      </c>
      <c r="D110" s="7">
        <v>4.9864788214768208</v>
      </c>
      <c r="E110" s="7">
        <v>4.6370238186684656</v>
      </c>
      <c r="F110" s="7">
        <v>4.7182523841290154</v>
      </c>
      <c r="G110" s="7">
        <v>4.8198523327640421</v>
      </c>
      <c r="H110" s="7">
        <v>4.5446969607921393</v>
      </c>
      <c r="I110" s="7">
        <v>5.0042455388181164</v>
      </c>
      <c r="J110" s="7">
        <v>4.8972660204896714</v>
      </c>
      <c r="K110" s="7">
        <v>4.81217295269649</v>
      </c>
      <c r="L110" s="7">
        <v>4.5771845476852686</v>
      </c>
      <c r="M110" s="7">
        <v>4.7413495936386774</v>
      </c>
      <c r="N110" s="7">
        <v>4.7044104527033959</v>
      </c>
      <c r="O110" s="7">
        <v>4.8239248454578618</v>
      </c>
      <c r="P110" s="7">
        <v>4.7806249534549581</v>
      </c>
      <c r="Q110" s="7">
        <v>4.638217704517408</v>
      </c>
      <c r="R110" s="7">
        <v>4.840217587678258</v>
      </c>
      <c r="S110" s="7">
        <v>4.7224686170396515</v>
      </c>
      <c r="T110" s="12">
        <v>4.702784481119723</v>
      </c>
      <c r="U110" s="11">
        <v>5.7865529596474046</v>
      </c>
      <c r="V110" s="7">
        <v>4.9770865425037254</v>
      </c>
      <c r="W110" s="7">
        <v>4.6628227944308858</v>
      </c>
      <c r="X110" s="7">
        <v>4.7406534471876869</v>
      </c>
      <c r="Y110" s="7">
        <v>4.2057567046378317</v>
      </c>
      <c r="Z110" s="7">
        <v>4.4553381634084044</v>
      </c>
      <c r="AA110" s="7">
        <v>4.5069831666808717</v>
      </c>
      <c r="AB110" s="7">
        <v>4.4970119711326175</v>
      </c>
      <c r="AC110" s="7">
        <v>4.5730694007910344</v>
      </c>
      <c r="AD110" s="7">
        <v>4.6125622179619592</v>
      </c>
      <c r="AE110" s="7">
        <v>4.553636662108917</v>
      </c>
      <c r="AF110" s="7">
        <v>4.6235468277691281</v>
      </c>
      <c r="AG110" s="7">
        <v>4.6738781401689664</v>
      </c>
      <c r="AH110" s="7">
        <v>4.734018818747856</v>
      </c>
      <c r="AI110" s="7">
        <v>4.534655953822452</v>
      </c>
      <c r="AJ110" s="7">
        <v>4.5641806644997116</v>
      </c>
      <c r="AK110" s="7">
        <v>4.6566002920732554</v>
      </c>
      <c r="AL110" s="7">
        <v>4.5507113623220015</v>
      </c>
      <c r="AM110" s="7">
        <v>4.3226180279658619</v>
      </c>
      <c r="AN110" s="7">
        <v>4.4821774481099474</v>
      </c>
      <c r="AO110" s="7">
        <v>4.7347072546670139</v>
      </c>
      <c r="AP110" s="7">
        <v>4.6530078770015919</v>
      </c>
      <c r="AQ110" s="7">
        <v>4.7807239426900283</v>
      </c>
      <c r="AR110" s="7">
        <v>4.7221738795039183</v>
      </c>
      <c r="AS110" s="7">
        <v>4.4723984220233932</v>
      </c>
      <c r="AT110" s="7">
        <v>4.4636776957026036</v>
      </c>
      <c r="AU110" s="7">
        <v>4.3050303608096554</v>
      </c>
      <c r="AV110" s="7">
        <v>4.4370277237720233</v>
      </c>
      <c r="AW110" s="7">
        <v>4.5520927056417309</v>
      </c>
      <c r="AX110" s="12">
        <v>5.0702758897764477</v>
      </c>
      <c r="AY110" s="35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</row>
    <row r="111" spans="1:80" x14ac:dyDescent="0.2">
      <c r="A111" s="6" t="s">
        <v>125</v>
      </c>
      <c r="B111" s="11">
        <v>7.0769995712991074</v>
      </c>
      <c r="C111" s="7">
        <v>6.9930641271538558</v>
      </c>
      <c r="D111" s="7">
        <v>6.8481331472163642</v>
      </c>
      <c r="E111" s="7">
        <v>7.0552444019817715</v>
      </c>
      <c r="F111" s="7">
        <v>7.2849128315283291</v>
      </c>
      <c r="G111" s="7">
        <v>7.2684269560796606</v>
      </c>
      <c r="H111" s="7">
        <v>7.2029194200512778</v>
      </c>
      <c r="I111" s="7">
        <v>6.6707195879063699</v>
      </c>
      <c r="J111" s="7">
        <v>7.0233124131591955</v>
      </c>
      <c r="K111" s="7">
        <v>7.1446463650618179</v>
      </c>
      <c r="L111" s="7">
        <v>7.1711478506219226</v>
      </c>
      <c r="M111" s="7">
        <v>7.0265306875683819</v>
      </c>
      <c r="N111" s="7">
        <v>7.250545374999426</v>
      </c>
      <c r="O111" s="7">
        <v>7.2196469490866271</v>
      </c>
      <c r="P111" s="7">
        <v>6.9424785347244153</v>
      </c>
      <c r="Q111" s="7">
        <v>7.0301834019943161</v>
      </c>
      <c r="R111" s="7">
        <v>7.2931686480430873</v>
      </c>
      <c r="S111" s="7">
        <v>6.991098488502316</v>
      </c>
      <c r="T111" s="12">
        <v>7.1911008584307696</v>
      </c>
      <c r="U111" s="11">
        <v>7.0079751085901485</v>
      </c>
      <c r="V111" s="7">
        <v>7.2085461897254586</v>
      </c>
      <c r="W111" s="7">
        <v>6.9019377215241411</v>
      </c>
      <c r="X111" s="7">
        <v>6.8158146091117748</v>
      </c>
      <c r="Y111" s="7">
        <v>6.8054531063986525</v>
      </c>
      <c r="Z111" s="7">
        <v>6.7859646418103727</v>
      </c>
      <c r="AA111" s="7">
        <v>6.8683232671494157</v>
      </c>
      <c r="AB111" s="7">
        <v>6.8131468765882399</v>
      </c>
      <c r="AC111" s="7">
        <v>6.8556601589933761</v>
      </c>
      <c r="AD111" s="7">
        <v>6.9512419479841547</v>
      </c>
      <c r="AE111" s="7">
        <v>6.9558010483411232</v>
      </c>
      <c r="AF111" s="7">
        <v>6.9916381603065956</v>
      </c>
      <c r="AG111" s="7">
        <v>6.9775267334674016</v>
      </c>
      <c r="AH111" s="7">
        <v>6.5438954959430502</v>
      </c>
      <c r="AI111" s="7">
        <v>6.9498551906017632</v>
      </c>
      <c r="AJ111" s="7">
        <v>6.9822919606212119</v>
      </c>
      <c r="AK111" s="7">
        <v>7.0161618094910843</v>
      </c>
      <c r="AL111" s="7">
        <v>6.8011174281114357</v>
      </c>
      <c r="AM111" s="7">
        <v>6.9282043661368133</v>
      </c>
      <c r="AN111" s="7">
        <v>6.9265054465044065</v>
      </c>
      <c r="AO111" s="7">
        <v>6.8589778917458704</v>
      </c>
      <c r="AP111" s="7">
        <v>6.7406791146493674</v>
      </c>
      <c r="AQ111" s="7">
        <v>6.7044375206186402</v>
      </c>
      <c r="AR111" s="7">
        <v>6.8953314456112773</v>
      </c>
      <c r="AS111" s="7">
        <v>6.7993294740456713</v>
      </c>
      <c r="AT111" s="7">
        <v>6.8263873901740491</v>
      </c>
      <c r="AU111" s="7">
        <v>6.8538685492797864</v>
      </c>
      <c r="AV111" s="7">
        <v>6.8393160939145252</v>
      </c>
      <c r="AW111" s="7">
        <v>7.031824745604915</v>
      </c>
      <c r="AX111" s="12">
        <v>6.7598552767287696</v>
      </c>
      <c r="AY111" s="35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</row>
    <row r="112" spans="1:80" x14ac:dyDescent="0.2">
      <c r="A112" s="6" t="s">
        <v>126</v>
      </c>
      <c r="B112" s="11">
        <v>6.6720093281259221</v>
      </c>
      <c r="C112" s="7">
        <v>6.4760430191992304</v>
      </c>
      <c r="D112" s="7">
        <v>6.8181902569341695</v>
      </c>
      <c r="E112" s="7">
        <v>6.6258737832823202</v>
      </c>
      <c r="F112" s="7">
        <v>6.6729075764884627</v>
      </c>
      <c r="G112" s="7">
        <v>6.7462061243484719</v>
      </c>
      <c r="H112" s="7">
        <v>6.6010604981482226</v>
      </c>
      <c r="I112" s="7">
        <v>6.8111523793398963</v>
      </c>
      <c r="J112" s="7">
        <v>6.7472027533669809</v>
      </c>
      <c r="K112" s="7">
        <v>6.5400604055595277</v>
      </c>
      <c r="L112" s="7">
        <v>6.8076223261662543</v>
      </c>
      <c r="M112" s="7">
        <v>6.7587238538202321</v>
      </c>
      <c r="N112" s="7">
        <v>6.5660890829339005</v>
      </c>
      <c r="O112" s="7">
        <v>6.7496896767427836</v>
      </c>
      <c r="P112" s="7">
        <v>6.6497430707358678</v>
      </c>
      <c r="Q112" s="7">
        <v>6.7018816547779876</v>
      </c>
      <c r="R112" s="7">
        <v>6.7299145500693847</v>
      </c>
      <c r="S112" s="7">
        <v>6.502241311190879</v>
      </c>
      <c r="T112" s="12">
        <v>6.788651787873822</v>
      </c>
      <c r="U112" s="11">
        <v>6.4390092957201022</v>
      </c>
      <c r="V112" s="7">
        <v>6.5351508025509535</v>
      </c>
      <c r="W112" s="7">
        <v>6.6136243544240676</v>
      </c>
      <c r="X112" s="7">
        <v>6.4488634045389635</v>
      </c>
      <c r="Y112" s="7">
        <v>6.3813515945457269</v>
      </c>
      <c r="Z112" s="7">
        <v>6.3669337278076297</v>
      </c>
      <c r="AA112" s="7">
        <v>6.3710680188637241</v>
      </c>
      <c r="AB112" s="7">
        <v>6.5745921884504401</v>
      </c>
      <c r="AC112" s="7">
        <v>6.3241381087808985</v>
      </c>
      <c r="AD112" s="7">
        <v>6.478236707620348</v>
      </c>
      <c r="AE112" s="7">
        <v>6.6629342170792256</v>
      </c>
      <c r="AF112" s="7">
        <v>6.5041483164681413</v>
      </c>
      <c r="AG112" s="7">
        <v>6.5477484997388453</v>
      </c>
      <c r="AH112" s="7">
        <v>6.5865153447088662</v>
      </c>
      <c r="AI112" s="7">
        <v>6.5865695287742074</v>
      </c>
      <c r="AJ112" s="7">
        <v>6.573339339773268</v>
      </c>
      <c r="AK112" s="7">
        <v>6.5456476045303722</v>
      </c>
      <c r="AL112" s="7">
        <v>6.5368188920828496</v>
      </c>
      <c r="AM112" s="7">
        <v>6.476684426409193</v>
      </c>
      <c r="AN112" s="7">
        <v>6.4423197995896171</v>
      </c>
      <c r="AO112" s="7">
        <v>6.4171945958715808</v>
      </c>
      <c r="AP112" s="7">
        <v>6.4229476059741994</v>
      </c>
      <c r="AQ112" s="7">
        <v>6.5147971425734337</v>
      </c>
      <c r="AR112" s="7">
        <v>6.3265959578111586</v>
      </c>
      <c r="AS112" s="7">
        <v>6.5461122031515675</v>
      </c>
      <c r="AT112" s="7">
        <v>6.3328623021815416</v>
      </c>
      <c r="AU112" s="7">
        <v>6.3499348992281117</v>
      </c>
      <c r="AV112" s="7">
        <v>6.2997664786202376</v>
      </c>
      <c r="AW112" s="7">
        <v>6.3659328847157273</v>
      </c>
      <c r="AX112" s="12">
        <v>6.5453281434236343</v>
      </c>
      <c r="AY112" s="35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</row>
    <row r="113" spans="1:80" x14ac:dyDescent="0.2">
      <c r="A113" s="6" t="s">
        <v>127</v>
      </c>
      <c r="B113" s="11">
        <v>6.8817969875843952</v>
      </c>
      <c r="C113" s="7">
        <v>6.9541950746124179</v>
      </c>
      <c r="D113" s="7">
        <v>7.2636086059817977</v>
      </c>
      <c r="E113" s="7">
        <v>6.7971965681230149</v>
      </c>
      <c r="F113" s="7">
        <v>6.9774219669789996</v>
      </c>
      <c r="G113" s="7">
        <v>7.313597083119685</v>
      </c>
      <c r="H113" s="7">
        <v>7.4407040290925783</v>
      </c>
      <c r="I113" s="7">
        <v>7.2764349367315129</v>
      </c>
      <c r="J113" s="7">
        <v>7.2590902030316249</v>
      </c>
      <c r="K113" s="7">
        <v>7.4415134639612637</v>
      </c>
      <c r="L113" s="7">
        <v>7.1225175787409691</v>
      </c>
      <c r="M113" s="7">
        <v>7.3509946464298652</v>
      </c>
      <c r="N113" s="7">
        <v>7.3087837741678019</v>
      </c>
      <c r="O113" s="7">
        <v>7.3264375878046479</v>
      </c>
      <c r="P113" s="7">
        <v>7.3651617526006863</v>
      </c>
      <c r="Q113" s="7">
        <v>7.0577366239545825</v>
      </c>
      <c r="R113" s="7">
        <v>6.9182691012309174</v>
      </c>
      <c r="S113" s="7">
        <v>7.2152617232493714</v>
      </c>
      <c r="T113" s="12">
        <v>7.1557321145702559</v>
      </c>
      <c r="U113" s="11">
        <v>7.1134957508510297</v>
      </c>
      <c r="V113" s="7">
        <v>6.9087065948559951</v>
      </c>
      <c r="W113" s="7">
        <v>6.736136715822636</v>
      </c>
      <c r="X113" s="7">
        <v>7.0561939101575462</v>
      </c>
      <c r="Y113" s="7">
        <v>6.7694432860991132</v>
      </c>
      <c r="Z113" s="7">
        <v>6.8513623527289855</v>
      </c>
      <c r="AA113" s="7">
        <v>6.8043534700267481</v>
      </c>
      <c r="AB113" s="7">
        <v>5.6335590569375524</v>
      </c>
      <c r="AC113" s="7">
        <v>6.1020057205701645</v>
      </c>
      <c r="AD113" s="7">
        <v>7.1379934204525135</v>
      </c>
      <c r="AE113" s="7">
        <v>7.0367162735790361</v>
      </c>
      <c r="AF113" s="7">
        <v>6.8802974286461067</v>
      </c>
      <c r="AG113" s="7">
        <v>7.0233602937053341</v>
      </c>
      <c r="AH113" s="7">
        <v>7.1802429058965798</v>
      </c>
      <c r="AI113" s="7">
        <v>7.1097010741666544</v>
      </c>
      <c r="AJ113" s="7">
        <v>6.9677950368855326</v>
      </c>
      <c r="AK113" s="7">
        <v>6.9833036566953703</v>
      </c>
      <c r="AL113" s="7">
        <v>6.7669373995398203</v>
      </c>
      <c r="AM113" s="7">
        <v>7.5104612650578151</v>
      </c>
      <c r="AN113" s="7">
        <v>7.0795168303304141</v>
      </c>
      <c r="AO113" s="7">
        <v>6.7735244149627833</v>
      </c>
      <c r="AP113" s="7">
        <v>7.0059354303057546</v>
      </c>
      <c r="AQ113" s="7">
        <v>6.8621994676066373</v>
      </c>
      <c r="AR113" s="7">
        <v>7.0906605615555458</v>
      </c>
      <c r="AS113" s="7">
        <v>6.8699429762797477</v>
      </c>
      <c r="AT113" s="7">
        <v>6.8060522858144141</v>
      </c>
      <c r="AU113" s="7">
        <v>6.8230173160329297</v>
      </c>
      <c r="AV113" s="7">
        <v>5.8009210067413903</v>
      </c>
      <c r="AW113" s="7">
        <v>6.0257770290420956</v>
      </c>
      <c r="AX113" s="12">
        <v>5.4890411379063746</v>
      </c>
      <c r="AY113" s="35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</row>
    <row r="114" spans="1:80" x14ac:dyDescent="0.2">
      <c r="A114" s="6" t="s">
        <v>128</v>
      </c>
      <c r="B114" s="11">
        <v>6.9439474633707787</v>
      </c>
      <c r="C114" s="7">
        <v>6.9540928711749563</v>
      </c>
      <c r="D114" s="7">
        <v>7.1032778022440803</v>
      </c>
      <c r="E114" s="7">
        <v>6.8538574339179341</v>
      </c>
      <c r="F114" s="7">
        <v>7.183035399882213</v>
      </c>
      <c r="G114" s="7">
        <v>7.2387461901789694</v>
      </c>
      <c r="H114" s="7">
        <v>6.9199204575042677</v>
      </c>
      <c r="I114" s="7">
        <v>7.215190277187542</v>
      </c>
      <c r="J114" s="7">
        <v>7.0234356179042132</v>
      </c>
      <c r="K114" s="7">
        <v>6.5552064740187399</v>
      </c>
      <c r="L114" s="7">
        <v>6.9895626484138207</v>
      </c>
      <c r="M114" s="7">
        <v>7.1539763300926573</v>
      </c>
      <c r="N114" s="7">
        <v>7.2093509325260943</v>
      </c>
      <c r="O114" s="7">
        <v>6.8500777768532819</v>
      </c>
      <c r="P114" s="7">
        <v>6.8369937312423987</v>
      </c>
      <c r="Q114" s="7">
        <v>6.8076659218175477</v>
      </c>
      <c r="R114" s="7">
        <v>7.267097909507628</v>
      </c>
      <c r="S114" s="7">
        <v>6.9199114603643102</v>
      </c>
      <c r="T114" s="12">
        <v>7.1680709423470397</v>
      </c>
      <c r="U114" s="11">
        <v>7.0375692456410803</v>
      </c>
      <c r="V114" s="7">
        <v>7.3415826750955349</v>
      </c>
      <c r="W114" s="7">
        <v>6.9881507966446694</v>
      </c>
      <c r="X114" s="7">
        <v>6.8616496344263762</v>
      </c>
      <c r="Y114" s="7">
        <v>6.6735707821081132</v>
      </c>
      <c r="Z114" s="7">
        <v>6.6597940441862322</v>
      </c>
      <c r="AA114" s="7">
        <v>6.6078178710524007</v>
      </c>
      <c r="AB114" s="7">
        <v>6.7060913960009447</v>
      </c>
      <c r="AC114" s="7">
        <v>6.5570456879091523</v>
      </c>
      <c r="AD114" s="7">
        <v>6.9200204089508661</v>
      </c>
      <c r="AE114" s="7">
        <v>6.890104197611282</v>
      </c>
      <c r="AF114" s="7">
        <v>7.0869116429858563</v>
      </c>
      <c r="AG114" s="7">
        <v>6.7358651361600028</v>
      </c>
      <c r="AH114" s="7">
        <v>7.0263147025731643</v>
      </c>
      <c r="AI114" s="7">
        <v>6.7899763824336778</v>
      </c>
      <c r="AJ114" s="7">
        <v>6.7511861957087804</v>
      </c>
      <c r="AK114" s="7">
        <v>6.7766486426998283</v>
      </c>
      <c r="AL114" s="7">
        <v>6.9084440658562496</v>
      </c>
      <c r="AM114" s="7">
        <v>6.7948835472965792</v>
      </c>
      <c r="AN114" s="7">
        <v>6.9300001857199307</v>
      </c>
      <c r="AO114" s="7">
        <v>6.8765478058018861</v>
      </c>
      <c r="AP114" s="7">
        <v>6.8753141213972269</v>
      </c>
      <c r="AQ114" s="7">
        <v>6.8466558236008064</v>
      </c>
      <c r="AR114" s="7">
        <v>6.7322269088449325</v>
      </c>
      <c r="AS114" s="7">
        <v>6.7102467432867883</v>
      </c>
      <c r="AT114" s="7">
        <v>6.8066734757512108</v>
      </c>
      <c r="AU114" s="7">
        <v>6.6615615612761818</v>
      </c>
      <c r="AV114" s="7">
        <v>6.6110454656673978</v>
      </c>
      <c r="AW114" s="7">
        <v>6.7171928921559028</v>
      </c>
      <c r="AX114" s="12">
        <v>6.7082527534052536</v>
      </c>
      <c r="AY114" s="35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</row>
    <row r="115" spans="1:80" x14ac:dyDescent="0.2">
      <c r="A115" s="6" t="s">
        <v>129</v>
      </c>
      <c r="B115" s="11">
        <v>5.9086874135649987</v>
      </c>
      <c r="C115" s="7">
        <v>5.8583447193568778</v>
      </c>
      <c r="D115" s="7">
        <v>5.8253102199513389</v>
      </c>
      <c r="E115" s="7">
        <v>5.9617178022513189</v>
      </c>
      <c r="F115" s="7">
        <v>5.9907231219923007</v>
      </c>
      <c r="G115" s="7">
        <v>6.1516764286941692</v>
      </c>
      <c r="H115" s="7">
        <v>5.9766760040948457</v>
      </c>
      <c r="I115" s="7">
        <v>6.0255609681905975</v>
      </c>
      <c r="J115" s="7">
        <v>5.8987614968079072</v>
      </c>
      <c r="K115" s="7">
        <v>5.8591556879698663</v>
      </c>
      <c r="L115" s="7">
        <v>5.91493647615669</v>
      </c>
      <c r="M115" s="7">
        <v>5.8007712563577227</v>
      </c>
      <c r="N115" s="7">
        <v>5.9623751720631422</v>
      </c>
      <c r="O115" s="7">
        <v>6.0995264557204232</v>
      </c>
      <c r="P115" s="7">
        <v>5.8998544738365695</v>
      </c>
      <c r="Q115" s="7">
        <v>5.6354649474292859</v>
      </c>
      <c r="R115" s="7">
        <v>6.0331394871944806</v>
      </c>
      <c r="S115" s="7">
        <v>5.8343338572097316</v>
      </c>
      <c r="T115" s="12">
        <v>5.9442767015372224</v>
      </c>
      <c r="U115" s="11">
        <v>6.011059981889721</v>
      </c>
      <c r="V115" s="7">
        <v>5.7624055324282164</v>
      </c>
      <c r="W115" s="7">
        <v>5.6434328990384834</v>
      </c>
      <c r="X115" s="7">
        <v>5.989620148485062</v>
      </c>
      <c r="Y115" s="7">
        <v>5.5206475067727752</v>
      </c>
      <c r="Z115" s="7">
        <v>5.5632253353770587</v>
      </c>
      <c r="AA115" s="7">
        <v>5.7266471313826619</v>
      </c>
      <c r="AB115" s="7">
        <v>5.7321520765144394</v>
      </c>
      <c r="AC115" s="7">
        <v>5.1964802354108253</v>
      </c>
      <c r="AD115" s="7">
        <v>6.0451383794494129</v>
      </c>
      <c r="AE115" s="7">
        <v>5.7874543843535307</v>
      </c>
      <c r="AF115" s="7">
        <v>5.9287340946965728</v>
      </c>
      <c r="AG115" s="7">
        <v>5.9189887967066808</v>
      </c>
      <c r="AH115" s="7">
        <v>5.855456939196868</v>
      </c>
      <c r="AI115" s="7">
        <v>5.8915632120683181</v>
      </c>
      <c r="AJ115" s="7">
        <v>5.7695419150557701</v>
      </c>
      <c r="AK115" s="7">
        <v>6.0788044026011017</v>
      </c>
      <c r="AL115" s="7">
        <v>5.858993121406594</v>
      </c>
      <c r="AM115" s="7">
        <v>5.8168637707920618</v>
      </c>
      <c r="AN115" s="7">
        <v>5.8784043843434048</v>
      </c>
      <c r="AO115" s="7">
        <v>5.8536354951897769</v>
      </c>
      <c r="AP115" s="7">
        <v>5.8668281747388722</v>
      </c>
      <c r="AQ115" s="7">
        <v>5.7988400572653829</v>
      </c>
      <c r="AR115" s="7">
        <v>6.0009786635683984</v>
      </c>
      <c r="AS115" s="7">
        <v>5.4976690270181283</v>
      </c>
      <c r="AT115" s="7">
        <v>5.4427364819259472</v>
      </c>
      <c r="AU115" s="7">
        <v>5.5239743545754516</v>
      </c>
      <c r="AV115" s="7">
        <v>5.652519921411157</v>
      </c>
      <c r="AW115" s="7">
        <v>5.710090652254519</v>
      </c>
      <c r="AX115" s="12">
        <v>5.650073767192449</v>
      </c>
      <c r="AY115" s="35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</row>
    <row r="116" spans="1:80" x14ac:dyDescent="0.2">
      <c r="A116" s="6" t="s">
        <v>130</v>
      </c>
      <c r="B116" s="11">
        <v>7.690885632014143</v>
      </c>
      <c r="C116" s="7">
        <v>7.6365131023454476</v>
      </c>
      <c r="D116" s="7">
        <v>7.6735482585709702</v>
      </c>
      <c r="E116" s="7">
        <v>7.6524443036069911</v>
      </c>
      <c r="F116" s="7">
        <v>7.6443140858971432</v>
      </c>
      <c r="G116" s="7">
        <v>7.5001934247691846</v>
      </c>
      <c r="H116" s="7">
        <v>7.6991581017762698</v>
      </c>
      <c r="I116" s="7">
        <v>7.7264480786880387</v>
      </c>
      <c r="J116" s="7">
        <v>7.6262162791405572</v>
      </c>
      <c r="K116" s="7">
        <v>7.6065239578439225</v>
      </c>
      <c r="L116" s="7">
        <v>7.6768640953438227</v>
      </c>
      <c r="M116" s="7">
        <v>7.6759003451019243</v>
      </c>
      <c r="N116" s="7">
        <v>7.6379821917447082</v>
      </c>
      <c r="O116" s="7">
        <v>7.6399194270780937</v>
      </c>
      <c r="P116" s="7">
        <v>7.6722239607359617</v>
      </c>
      <c r="Q116" s="7">
        <v>7.6852157563670502</v>
      </c>
      <c r="R116" s="7">
        <v>7.6719186572131957</v>
      </c>
      <c r="S116" s="7">
        <v>7.6981101305291366</v>
      </c>
      <c r="T116" s="12">
        <v>7.6709194994953496</v>
      </c>
      <c r="U116" s="11">
        <v>7.6965782774321445</v>
      </c>
      <c r="V116" s="7">
        <v>7.5309087751947734</v>
      </c>
      <c r="W116" s="7">
        <v>7.6450944338234228</v>
      </c>
      <c r="X116" s="7">
        <v>7.6040717549982322</v>
      </c>
      <c r="Y116" s="7">
        <v>7.6342680453720462</v>
      </c>
      <c r="Z116" s="7">
        <v>7.5868637133782455</v>
      </c>
      <c r="AA116" s="7">
        <v>7.5366067466698272</v>
      </c>
      <c r="AB116" s="7">
        <v>7.6136132083776191</v>
      </c>
      <c r="AC116" s="7">
        <v>7.4492262070590378</v>
      </c>
      <c r="AD116" s="7">
        <v>7.7083759315902096</v>
      </c>
      <c r="AE116" s="7">
        <v>7.7504276935868077</v>
      </c>
      <c r="AF116" s="7">
        <v>7.6870729286494122</v>
      </c>
      <c r="AG116" s="7">
        <v>7.6466597494975144</v>
      </c>
      <c r="AH116" s="7">
        <v>7.6917210191153327</v>
      </c>
      <c r="AI116" s="7">
        <v>7.6251584034198503</v>
      </c>
      <c r="AJ116" s="7">
        <v>7.6292308024962292</v>
      </c>
      <c r="AK116" s="7">
        <v>7.7526889286975846</v>
      </c>
      <c r="AL116" s="7">
        <v>7.7959227573861565</v>
      </c>
      <c r="AM116" s="7">
        <v>7.6747589145889448</v>
      </c>
      <c r="AN116" s="7">
        <v>7.6254335081333835</v>
      </c>
      <c r="AO116" s="7">
        <v>7.7234295727058493</v>
      </c>
      <c r="AP116" s="7">
        <v>7.5729173752386947</v>
      </c>
      <c r="AQ116" s="7">
        <v>7.6065612210459292</v>
      </c>
      <c r="AR116" s="7">
        <v>7.5717581175652544</v>
      </c>
      <c r="AS116" s="7">
        <v>7.5619566775604188</v>
      </c>
      <c r="AT116" s="7">
        <v>7.542198198331949</v>
      </c>
      <c r="AU116" s="7">
        <v>7.4783247010408971</v>
      </c>
      <c r="AV116" s="7">
        <v>7.5553195631606229</v>
      </c>
      <c r="AW116" s="7">
        <v>7.6261435174848389</v>
      </c>
      <c r="AX116" s="12">
        <v>7.6095756287991723</v>
      </c>
      <c r="AY116" s="35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</row>
    <row r="117" spans="1:80" x14ac:dyDescent="0.2">
      <c r="A117" s="6" t="s">
        <v>131</v>
      </c>
      <c r="B117" s="11">
        <v>6.5283028062921149</v>
      </c>
      <c r="C117" s="7">
        <v>6.340578375640022</v>
      </c>
      <c r="D117" s="7">
        <v>6.2886564804465248</v>
      </c>
      <c r="E117" s="7">
        <v>6.7265393613291691</v>
      </c>
      <c r="F117" s="7">
        <v>6.4363397403587959</v>
      </c>
      <c r="G117" s="7">
        <v>5.9368062213829615</v>
      </c>
      <c r="H117" s="7">
        <v>6.3490738438991192</v>
      </c>
      <c r="I117" s="7">
        <v>6.2793557699536002</v>
      </c>
      <c r="J117" s="7">
        <v>6.5151201670237802</v>
      </c>
      <c r="K117" s="7">
        <v>6.3709307300056057</v>
      </c>
      <c r="L117" s="7">
        <v>6.4454995764266929</v>
      </c>
      <c r="M117" s="7">
        <v>6.3226663622073831</v>
      </c>
      <c r="N117" s="7">
        <v>6.1094484179938506</v>
      </c>
      <c r="O117" s="7">
        <v>6.5549662649012062</v>
      </c>
      <c r="P117" s="7">
        <v>6.5372374242390485</v>
      </c>
      <c r="Q117" s="7">
        <v>6.6028039486039996</v>
      </c>
      <c r="R117" s="7">
        <v>6.4320218357577117</v>
      </c>
      <c r="S117" s="7">
        <v>6.3377315476896197</v>
      </c>
      <c r="T117" s="12">
        <v>6.2818012278699964</v>
      </c>
      <c r="U117" s="11">
        <v>6.5107946559531884</v>
      </c>
      <c r="V117" s="7">
        <v>6.5004812462814083</v>
      </c>
      <c r="W117" s="7">
        <v>6.1177051140849574</v>
      </c>
      <c r="X117" s="7">
        <v>6.0122444692807306</v>
      </c>
      <c r="Y117" s="7">
        <v>6.3593002478930778</v>
      </c>
      <c r="Z117" s="7">
        <v>5.8854026401025132</v>
      </c>
      <c r="AA117" s="7">
        <v>6.1585002901528441</v>
      </c>
      <c r="AB117" s="7">
        <v>5.7566351940880187</v>
      </c>
      <c r="AC117" s="7">
        <v>6.0525027893711227</v>
      </c>
      <c r="AD117" s="7">
        <v>6.3614927126448269</v>
      </c>
      <c r="AE117" s="7">
        <v>5.9156799719808726</v>
      </c>
      <c r="AF117" s="7">
        <v>5.9256057409877902</v>
      </c>
      <c r="AG117" s="7">
        <v>6.2765795806881659</v>
      </c>
      <c r="AH117" s="7">
        <v>5.8527063560538126</v>
      </c>
      <c r="AI117" s="7">
        <v>6.3509348971700286</v>
      </c>
      <c r="AJ117" s="7">
        <v>6.2949515845527451</v>
      </c>
      <c r="AK117" s="7">
        <v>6.7945833154573938</v>
      </c>
      <c r="AL117" s="7">
        <v>6.3751393059340602</v>
      </c>
      <c r="AM117" s="7">
        <v>6.5932623129736339</v>
      </c>
      <c r="AN117" s="7">
        <v>6.4843803831527449</v>
      </c>
      <c r="AO117" s="7">
        <v>5.9636019321526268</v>
      </c>
      <c r="AP117" s="7">
        <v>5.9590955724473424</v>
      </c>
      <c r="AQ117" s="7">
        <v>5.9354256683860598</v>
      </c>
      <c r="AR117" s="7">
        <v>6.3528175413284877</v>
      </c>
      <c r="AS117" s="7">
        <v>5.8248345635925798</v>
      </c>
      <c r="AT117" s="7">
        <v>5.8887923898801597</v>
      </c>
      <c r="AU117" s="7">
        <v>5.7886323002993088</v>
      </c>
      <c r="AV117" s="7">
        <v>5.7093778915942037</v>
      </c>
      <c r="AW117" s="7">
        <v>6.0365211482426311</v>
      </c>
      <c r="AX117" s="12">
        <v>6.2023996879455954</v>
      </c>
      <c r="AY117" s="35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</row>
    <row r="118" spans="1:80" x14ac:dyDescent="0.2">
      <c r="A118" s="6" t="s">
        <v>132</v>
      </c>
      <c r="B118" s="11">
        <v>6.1819905906110018</v>
      </c>
      <c r="C118" s="7">
        <v>6.250961619777593</v>
      </c>
      <c r="D118" s="7">
        <v>6.3628258843700749</v>
      </c>
      <c r="E118" s="7">
        <v>6.1547980703302274</v>
      </c>
      <c r="F118" s="7">
        <v>6.3736574827148074</v>
      </c>
      <c r="G118" s="7">
        <v>6.4083669101044327</v>
      </c>
      <c r="H118" s="7">
        <v>6.3673361910984134</v>
      </c>
      <c r="I118" s="7">
        <v>6.3238544830598267</v>
      </c>
      <c r="J118" s="7">
        <v>6.2738541311345033</v>
      </c>
      <c r="K118" s="7">
        <v>6.4577251195328911</v>
      </c>
      <c r="L118" s="7">
        <v>6.4017369416222749</v>
      </c>
      <c r="M118" s="7">
        <v>6.337297736724155</v>
      </c>
      <c r="N118" s="7">
        <v>6.2964974393023425</v>
      </c>
      <c r="O118" s="7">
        <v>6.4115865011517288</v>
      </c>
      <c r="P118" s="7">
        <v>6.3511328210237865</v>
      </c>
      <c r="Q118" s="7">
        <v>6.0162997493169028</v>
      </c>
      <c r="R118" s="7">
        <v>6.1973790886700968</v>
      </c>
      <c r="S118" s="7">
        <v>6.1942234789918462</v>
      </c>
      <c r="T118" s="12">
        <v>6.3803212444897923</v>
      </c>
      <c r="U118" s="11">
        <v>6.0891813752335811</v>
      </c>
      <c r="V118" s="7">
        <v>5.8020814671444452</v>
      </c>
      <c r="W118" s="7">
        <v>5.9531561910525346</v>
      </c>
      <c r="X118" s="7">
        <v>6.0965620780640215</v>
      </c>
      <c r="Y118" s="7">
        <v>5.7063682704127059</v>
      </c>
      <c r="Z118" s="7">
        <v>5.7359595907410466</v>
      </c>
      <c r="AA118" s="7">
        <v>6.1368917440183148</v>
      </c>
      <c r="AB118" s="7">
        <v>5.7776965951436612</v>
      </c>
      <c r="AC118" s="7">
        <v>5.7969325360857784</v>
      </c>
      <c r="AD118" s="7">
        <v>6.0540523555984178</v>
      </c>
      <c r="AE118" s="7">
        <v>5.9887556609997201</v>
      </c>
      <c r="AF118" s="7">
        <v>5.9725672638992124</v>
      </c>
      <c r="AG118" s="7">
        <v>6.0239784172496993</v>
      </c>
      <c r="AH118" s="7">
        <v>6.0724542988009942</v>
      </c>
      <c r="AI118" s="7">
        <v>6.0859704477022403</v>
      </c>
      <c r="AJ118" s="7">
        <v>5.7866152628101259</v>
      </c>
      <c r="AK118" s="7">
        <v>6.0580596547170158</v>
      </c>
      <c r="AL118" s="7">
        <v>5.797053380108828</v>
      </c>
      <c r="AM118" s="7">
        <v>6.0285265070980403</v>
      </c>
      <c r="AN118" s="7">
        <v>5.9302304209505721</v>
      </c>
      <c r="AO118" s="7">
        <v>6.023844798094756</v>
      </c>
      <c r="AP118" s="7">
        <v>6.03755640299436</v>
      </c>
      <c r="AQ118" s="7">
        <v>6.0622691404138962</v>
      </c>
      <c r="AR118" s="7">
        <v>6.0127993412612621</v>
      </c>
      <c r="AS118" s="7">
        <v>5.822258847949267</v>
      </c>
      <c r="AT118" s="7">
        <v>5.8791544442657884</v>
      </c>
      <c r="AU118" s="7">
        <v>5.9201531024708585</v>
      </c>
      <c r="AV118" s="7">
        <v>5.6856886890262945</v>
      </c>
      <c r="AW118" s="7">
        <v>5.8717413512154106</v>
      </c>
      <c r="AX118" s="12">
        <v>5.9304127055642732</v>
      </c>
      <c r="AY118" s="35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</row>
    <row r="119" spans="1:80" x14ac:dyDescent="0.2">
      <c r="A119" s="6" t="s">
        <v>133</v>
      </c>
      <c r="B119" s="11">
        <v>7.0359237157789813</v>
      </c>
      <c r="C119" s="7">
        <v>6.9153039354163832</v>
      </c>
      <c r="D119" s="7">
        <v>7.6253684045802528</v>
      </c>
      <c r="E119" s="7">
        <v>7.0509024295279303</v>
      </c>
      <c r="F119" s="7">
        <v>7.3598843340880089</v>
      </c>
      <c r="G119" s="7">
        <v>7.180064101989891</v>
      </c>
      <c r="H119" s="7">
        <v>6.8250848959751629</v>
      </c>
      <c r="I119" s="7">
        <v>7.3587602300386665</v>
      </c>
      <c r="J119" s="7">
        <v>7.2970194163306363</v>
      </c>
      <c r="K119" s="7">
        <v>6.8942433779438588</v>
      </c>
      <c r="L119" s="7">
        <v>7.0702672023822659</v>
      </c>
      <c r="M119" s="7">
        <v>7.422643016470313</v>
      </c>
      <c r="N119" s="7">
        <v>7.1223754069970076</v>
      </c>
      <c r="O119" s="7">
        <v>7.1615536759059308</v>
      </c>
      <c r="P119" s="7">
        <v>7.0371004165813016</v>
      </c>
      <c r="Q119" s="7">
        <v>5.7368467126016665</v>
      </c>
      <c r="R119" s="7">
        <v>7.4237419575282413</v>
      </c>
      <c r="S119" s="7">
        <v>7.0741025521145628</v>
      </c>
      <c r="T119" s="12">
        <v>7.1874909349378662</v>
      </c>
      <c r="U119" s="11">
        <v>6.4875446137455937</v>
      </c>
      <c r="V119" s="7">
        <v>6.7527492977116665</v>
      </c>
      <c r="W119" s="7">
        <v>6.4668469774088964</v>
      </c>
      <c r="X119" s="7">
        <v>6.6180961720567533</v>
      </c>
      <c r="Y119" s="7">
        <v>6.3003817830946787</v>
      </c>
      <c r="Z119" s="7">
        <v>6.6915162150321637</v>
      </c>
      <c r="AA119" s="7">
        <v>6.4696004837414138</v>
      </c>
      <c r="AB119" s="7">
        <v>6.4039813712789</v>
      </c>
      <c r="AC119" s="7">
        <v>6.3222701665272831</v>
      </c>
      <c r="AD119" s="7">
        <v>6.5724957646220341</v>
      </c>
      <c r="AE119" s="7">
        <v>6.665739811201024</v>
      </c>
      <c r="AF119" s="7">
        <v>6.6188089373466612</v>
      </c>
      <c r="AG119" s="7">
        <v>6.6262516294313114</v>
      </c>
      <c r="AH119" s="7">
        <v>6.6571680335216978</v>
      </c>
      <c r="AI119" s="7">
        <v>6.7714452203610556</v>
      </c>
      <c r="AJ119" s="7">
        <v>6.5577330909023077</v>
      </c>
      <c r="AK119" s="7">
        <v>6.6231742986070605</v>
      </c>
      <c r="AL119" s="7">
        <v>6.4429440214159159</v>
      </c>
      <c r="AM119" s="7">
        <v>6.4250997321142593</v>
      </c>
      <c r="AN119" s="7">
        <v>6.5437032905491774</v>
      </c>
      <c r="AO119" s="7">
        <v>6.5137668675447022</v>
      </c>
      <c r="AP119" s="7">
        <v>6.4949984812212582</v>
      </c>
      <c r="AQ119" s="7">
        <v>6.4228909068829338</v>
      </c>
      <c r="AR119" s="7">
        <v>6.5157592018453787</v>
      </c>
      <c r="AS119" s="7">
        <v>6.3647284203641137</v>
      </c>
      <c r="AT119" s="7">
        <v>6.6007399371728761</v>
      </c>
      <c r="AU119" s="7">
        <v>6.4569335744203231</v>
      </c>
      <c r="AV119" s="7">
        <v>6.3187554795749001</v>
      </c>
      <c r="AW119" s="7">
        <v>6.4847615314183322</v>
      </c>
      <c r="AX119" s="12">
        <v>6.1468960778255095</v>
      </c>
      <c r="AY119" s="35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</row>
    <row r="120" spans="1:80" x14ac:dyDescent="0.2">
      <c r="A120" s="6" t="s">
        <v>134</v>
      </c>
      <c r="B120" s="11">
        <v>4.9546244761221692</v>
      </c>
      <c r="C120" s="7">
        <v>4.7091378659767891</v>
      </c>
      <c r="D120" s="7">
        <v>4.9715457150099374</v>
      </c>
      <c r="E120" s="7">
        <v>4.9918278640659306</v>
      </c>
      <c r="F120" s="7">
        <v>4.9283732687283077</v>
      </c>
      <c r="G120" s="7">
        <v>5.0759708026088637</v>
      </c>
      <c r="H120" s="7">
        <v>4.9140273893435804</v>
      </c>
      <c r="I120" s="7">
        <v>5.0575114395416376</v>
      </c>
      <c r="J120" s="7">
        <v>5.0033048788001802</v>
      </c>
      <c r="K120" s="7">
        <v>4.2465144385088083</v>
      </c>
      <c r="L120" s="7">
        <v>5.1047103419561077</v>
      </c>
      <c r="M120" s="7">
        <v>5.0754365248562001</v>
      </c>
      <c r="N120" s="7">
        <v>4.9367465665704726</v>
      </c>
      <c r="O120" s="7">
        <v>4.942407054025403</v>
      </c>
      <c r="P120" s="7">
        <v>4.8787419929808911</v>
      </c>
      <c r="Q120" s="7">
        <v>5.0664117641012307</v>
      </c>
      <c r="R120" s="7">
        <v>5.0730359883572422</v>
      </c>
      <c r="S120" s="7">
        <v>4.83087108823372</v>
      </c>
      <c r="T120" s="12">
        <v>5.1286988165397309</v>
      </c>
      <c r="U120" s="11">
        <v>4.614296921070701</v>
      </c>
      <c r="V120" s="7">
        <v>4.6603911090789172</v>
      </c>
      <c r="W120" s="7">
        <v>4.6805190038886</v>
      </c>
      <c r="X120" s="7">
        <v>4.5541118491774322</v>
      </c>
      <c r="Y120" s="7">
        <v>4.5198936881901384</v>
      </c>
      <c r="Z120" s="7">
        <v>4.5020243539178368</v>
      </c>
      <c r="AA120" s="7">
        <v>4.4926281665440611</v>
      </c>
      <c r="AB120" s="7">
        <v>4.6415954790183171</v>
      </c>
      <c r="AC120" s="7">
        <v>4.562536007918685</v>
      </c>
      <c r="AD120" s="7">
        <v>4.5896876165667022</v>
      </c>
      <c r="AE120" s="7">
        <v>4.8351831680111985</v>
      </c>
      <c r="AF120" s="7">
        <v>4.60874540866853</v>
      </c>
      <c r="AG120" s="7">
        <v>4.5680362021169989</v>
      </c>
      <c r="AH120" s="7">
        <v>4.7377991707359861</v>
      </c>
      <c r="AI120" s="7">
        <v>4.7231684889871595</v>
      </c>
      <c r="AJ120" s="7">
        <v>4.7084526092512595</v>
      </c>
      <c r="AK120" s="7">
        <v>4.7186490090324806</v>
      </c>
      <c r="AL120" s="7">
        <v>4.6247905263425704</v>
      </c>
      <c r="AM120" s="7">
        <v>4.540723336905466</v>
      </c>
      <c r="AN120" s="7">
        <v>4.6764654053378694</v>
      </c>
      <c r="AO120" s="7">
        <v>4.4665900969332819</v>
      </c>
      <c r="AP120" s="7">
        <v>4.5965410951186589</v>
      </c>
      <c r="AQ120" s="7">
        <v>4.6428794035765391</v>
      </c>
      <c r="AR120" s="7">
        <v>4.4075561148072628</v>
      </c>
      <c r="AS120" s="7">
        <v>4.752973524467655</v>
      </c>
      <c r="AT120" s="7">
        <v>4.6842830595240406</v>
      </c>
      <c r="AU120" s="7">
        <v>4.5637579717576271</v>
      </c>
      <c r="AV120" s="7">
        <v>4.4670744227157968</v>
      </c>
      <c r="AW120" s="7">
        <v>4.5076927671792388</v>
      </c>
      <c r="AX120" s="12">
        <v>4.7508773927303034</v>
      </c>
      <c r="AY120" s="35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</row>
    <row r="121" spans="1:80" x14ac:dyDescent="0.2">
      <c r="A121" s="6" t="s">
        <v>135</v>
      </c>
      <c r="B121" s="11">
        <v>4.9785049220334026</v>
      </c>
      <c r="C121" s="7">
        <v>5.0107204761723843</v>
      </c>
      <c r="D121" s="7">
        <v>5.090652626921897</v>
      </c>
      <c r="E121" s="7">
        <v>4.789020217576585</v>
      </c>
      <c r="F121" s="7">
        <v>5.1747131032140965</v>
      </c>
      <c r="G121" s="7">
        <v>5.2150220763131268</v>
      </c>
      <c r="H121" s="7">
        <v>4.8207172333479935</v>
      </c>
      <c r="I121" s="7">
        <v>5.108312655774931</v>
      </c>
      <c r="J121" s="7">
        <v>4.928359917032247</v>
      </c>
      <c r="K121" s="7">
        <v>4.8314424614864508</v>
      </c>
      <c r="L121" s="7">
        <v>4.9573775408645169</v>
      </c>
      <c r="M121" s="7">
        <v>5.1390891098062443</v>
      </c>
      <c r="N121" s="7">
        <v>5.2009174062844474</v>
      </c>
      <c r="O121" s="7">
        <v>4.6938434309974939</v>
      </c>
      <c r="P121" s="7">
        <v>4.7437006201634553</v>
      </c>
      <c r="Q121" s="7">
        <v>4.5919916710829858</v>
      </c>
      <c r="R121" s="7">
        <v>5.1724826369113215</v>
      </c>
      <c r="S121" s="7">
        <v>4.8977882279077916</v>
      </c>
      <c r="T121" s="12">
        <v>5.0746567182364997</v>
      </c>
      <c r="U121" s="11">
        <v>4.6218747083899405</v>
      </c>
      <c r="V121" s="7">
        <v>5.339722196820623</v>
      </c>
      <c r="W121" s="7">
        <v>4.7842416287676839</v>
      </c>
      <c r="X121" s="7">
        <v>4.5861702908876696</v>
      </c>
      <c r="Y121" s="7">
        <v>4.435648652383712</v>
      </c>
      <c r="Z121" s="7">
        <v>4.6358725305364201</v>
      </c>
      <c r="AA121" s="7">
        <v>4.729590189169472</v>
      </c>
      <c r="AB121" s="7">
        <v>4.3967198885264116</v>
      </c>
      <c r="AC121" s="7">
        <v>4.3470064787191207</v>
      </c>
      <c r="AD121" s="7">
        <v>4.5498540494123079</v>
      </c>
      <c r="AE121" s="7">
        <v>4.5264336089288788</v>
      </c>
      <c r="AF121" s="7">
        <v>4.7182919515966706</v>
      </c>
      <c r="AG121" s="7">
        <v>4.4793887499314442</v>
      </c>
      <c r="AH121" s="7">
        <v>4.8771890452435978</v>
      </c>
      <c r="AI121" s="7">
        <v>4.7257573594781128</v>
      </c>
      <c r="AJ121" s="7">
        <v>4.6855068674098748</v>
      </c>
      <c r="AK121" s="7">
        <v>4.321484727856066</v>
      </c>
      <c r="AL121" s="7">
        <v>4.4437084532535138</v>
      </c>
      <c r="AM121" s="7">
        <v>4.2780497875929404</v>
      </c>
      <c r="AN121" s="7">
        <v>4.1089732651993973</v>
      </c>
      <c r="AO121" s="7">
        <v>4.4759774620951926</v>
      </c>
      <c r="AP121" s="7">
        <v>4.6449208751916267</v>
      </c>
      <c r="AQ121" s="7">
        <v>4.6250958740065791</v>
      </c>
      <c r="AR121" s="7">
        <v>4.7346397722077365</v>
      </c>
      <c r="AS121" s="7">
        <v>4.6403450918636135</v>
      </c>
      <c r="AT121" s="7">
        <v>4.7929536690360086</v>
      </c>
      <c r="AU121" s="7">
        <v>4.6520613452857225</v>
      </c>
      <c r="AV121" s="7">
        <v>4.3907888396107229</v>
      </c>
      <c r="AW121" s="7">
        <v>4.4032509059550415</v>
      </c>
      <c r="AX121" s="12">
        <v>4.3761574067282876</v>
      </c>
      <c r="AY121" s="35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</row>
    <row r="122" spans="1:80" x14ac:dyDescent="0.2">
      <c r="A122" s="6" t="s">
        <v>136</v>
      </c>
      <c r="B122" s="11">
        <v>7.0852429060157265</v>
      </c>
      <c r="C122" s="7">
        <v>6.123589573034991</v>
      </c>
      <c r="D122" s="7">
        <v>4.9042806094713214</v>
      </c>
      <c r="E122" s="7">
        <v>6.1327038450783826</v>
      </c>
      <c r="F122" s="7">
        <v>6.4682109788348221</v>
      </c>
      <c r="G122" s="7">
        <v>6.9557078097984997</v>
      </c>
      <c r="H122" s="7">
        <v>6.9912845004262927</v>
      </c>
      <c r="I122" s="7">
        <v>4.3344759104363471</v>
      </c>
      <c r="J122" s="7">
        <v>6.602233597897043</v>
      </c>
      <c r="K122" s="7">
        <v>4.8284027490805599</v>
      </c>
      <c r="L122" s="7">
        <v>7.2885161369619995</v>
      </c>
      <c r="M122" s="7">
        <v>4.9440120444908464</v>
      </c>
      <c r="N122" s="7">
        <v>7.2389089241670295</v>
      </c>
      <c r="O122" s="7">
        <v>5.4574448492580441</v>
      </c>
      <c r="P122" s="7">
        <v>6.6620135539009731</v>
      </c>
      <c r="Q122" s="7">
        <v>7.2470820853363103</v>
      </c>
      <c r="R122" s="7">
        <v>5.4773354827010756</v>
      </c>
      <c r="S122" s="7">
        <v>6.8681191967568047</v>
      </c>
      <c r="T122" s="12">
        <v>7.1955535687584673</v>
      </c>
      <c r="U122" s="11">
        <v>4.0385575463363574</v>
      </c>
      <c r="V122" s="7">
        <v>4.3083996765422601</v>
      </c>
      <c r="W122" s="7">
        <v>5.0885672856769757</v>
      </c>
      <c r="X122" s="7">
        <v>5.0088920257507326</v>
      </c>
      <c r="Y122" s="7">
        <v>4.1676269275064808</v>
      </c>
      <c r="Z122" s="7">
        <v>3.7144328304619321</v>
      </c>
      <c r="AA122" s="7">
        <v>4.9828771260411999</v>
      </c>
      <c r="AB122" s="7">
        <v>4.1760476962169655</v>
      </c>
      <c r="AC122" s="7">
        <v>3.9552631695046641</v>
      </c>
      <c r="AD122" s="7">
        <v>4.5125644267417337</v>
      </c>
      <c r="AE122" s="7">
        <v>4.4275284626109164</v>
      </c>
      <c r="AF122" s="7">
        <v>4.260632699055785</v>
      </c>
      <c r="AG122" s="7">
        <v>4.686449194944097</v>
      </c>
      <c r="AH122" s="7">
        <v>4.2230131543945131</v>
      </c>
      <c r="AI122" s="7">
        <v>4.51780909951081</v>
      </c>
      <c r="AJ122" s="7">
        <v>4.1566633138269111</v>
      </c>
      <c r="AK122" s="7">
        <v>4.1936215368085259</v>
      </c>
      <c r="AL122" s="7">
        <v>4.3602320704000537</v>
      </c>
      <c r="AM122" s="7">
        <v>4.2160487921768812</v>
      </c>
      <c r="AN122" s="7">
        <v>4.0115932834417647</v>
      </c>
      <c r="AO122" s="7">
        <v>4.4029162360007641</v>
      </c>
      <c r="AP122" s="7">
        <v>4.9792424036409839</v>
      </c>
      <c r="AQ122" s="7">
        <v>5.0395403733666049</v>
      </c>
      <c r="AR122" s="7">
        <v>7.0945450618392707</v>
      </c>
      <c r="AS122" s="7">
        <v>3.7316363494527662</v>
      </c>
      <c r="AT122" s="7">
        <v>3.9652154560917374</v>
      </c>
      <c r="AU122" s="7">
        <v>3.8047255995569542</v>
      </c>
      <c r="AV122" s="7">
        <v>4.3164335225961059</v>
      </c>
      <c r="AW122" s="7">
        <v>4.6403762963042858</v>
      </c>
      <c r="AX122" s="12">
        <v>4.9708277059838482</v>
      </c>
      <c r="AY122" s="35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</row>
    <row r="123" spans="1:80" x14ac:dyDescent="0.2">
      <c r="A123" s="6" t="s">
        <v>137</v>
      </c>
      <c r="B123" s="11">
        <v>7.7533834120782421</v>
      </c>
      <c r="C123" s="7">
        <v>7.7581826255546851</v>
      </c>
      <c r="D123" s="7">
        <v>7.8249111571392325</v>
      </c>
      <c r="E123" s="7">
        <v>7.6272026902909156</v>
      </c>
      <c r="F123" s="7">
        <v>7.7325093878088227</v>
      </c>
      <c r="G123" s="7">
        <v>7.6233347263369922</v>
      </c>
      <c r="H123" s="7">
        <v>7.6707178117894781</v>
      </c>
      <c r="I123" s="7">
        <v>7.4940808779255841</v>
      </c>
      <c r="J123" s="7">
        <v>7.8745473161250237</v>
      </c>
      <c r="K123" s="7">
        <v>7.6688726739939446</v>
      </c>
      <c r="L123" s="7">
        <v>7.6923037351264272</v>
      </c>
      <c r="M123" s="7">
        <v>7.601438851946603</v>
      </c>
      <c r="N123" s="7">
        <v>7.7615587446206273</v>
      </c>
      <c r="O123" s="7">
        <v>7.7469890685920051</v>
      </c>
      <c r="P123" s="7">
        <v>7.9590487228450408</v>
      </c>
      <c r="Q123" s="7">
        <v>7.828967157834728</v>
      </c>
      <c r="R123" s="7">
        <v>7.7466131602657367</v>
      </c>
      <c r="S123" s="7">
        <v>7.6506731403185704</v>
      </c>
      <c r="T123" s="12">
        <v>7.6920929286449713</v>
      </c>
      <c r="U123" s="11">
        <v>7.6690661032124146</v>
      </c>
      <c r="V123" s="7">
        <v>7.9827954940681121</v>
      </c>
      <c r="W123" s="7">
        <v>7.5123303802630925</v>
      </c>
      <c r="X123" s="7">
        <v>7.5830615673871495</v>
      </c>
      <c r="Y123" s="7">
        <v>7.517059515727234</v>
      </c>
      <c r="Z123" s="7">
        <v>7.433710909151988</v>
      </c>
      <c r="AA123" s="7">
        <v>7.3838200902499462</v>
      </c>
      <c r="AB123" s="7">
        <v>7.5800595338429542</v>
      </c>
      <c r="AC123" s="7">
        <v>7.4344412689707235</v>
      </c>
      <c r="AD123" s="7">
        <v>7.5483315251053673</v>
      </c>
      <c r="AE123" s="7">
        <v>7.4049090698292854</v>
      </c>
      <c r="AF123" s="7">
        <v>7.8094574400605588</v>
      </c>
      <c r="AG123" s="7">
        <v>7.4860925654790123</v>
      </c>
      <c r="AH123" s="7">
        <v>7.5244316069417456</v>
      </c>
      <c r="AI123" s="7">
        <v>7.5151103602843587</v>
      </c>
      <c r="AJ123" s="7">
        <v>7.5591327692170029</v>
      </c>
      <c r="AK123" s="7">
        <v>7.7287292857988392</v>
      </c>
      <c r="AL123" s="7">
        <v>7.4889624590948651</v>
      </c>
      <c r="AM123" s="7">
        <v>7.8035930338138524</v>
      </c>
      <c r="AN123" s="7">
        <v>7.6357181868953532</v>
      </c>
      <c r="AO123" s="7">
        <v>7.8785821678146712</v>
      </c>
      <c r="AP123" s="7">
        <v>7.4137148848324657</v>
      </c>
      <c r="AQ123" s="7">
        <v>7.4159257457210286</v>
      </c>
      <c r="AR123" s="7">
        <v>7.3892236512211538</v>
      </c>
      <c r="AS123" s="7">
        <v>7.4228973977550687</v>
      </c>
      <c r="AT123" s="7">
        <v>7.610878951702249</v>
      </c>
      <c r="AU123" s="7">
        <v>7.4050575260071705</v>
      </c>
      <c r="AV123" s="7">
        <v>7.3366317781454953</v>
      </c>
      <c r="AW123" s="7">
        <v>7.6770296406281506</v>
      </c>
      <c r="AX123" s="12">
        <v>7.6038464330794806</v>
      </c>
      <c r="AY123" s="35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</row>
    <row r="124" spans="1:80" x14ac:dyDescent="0.2">
      <c r="A124" s="6" t="s">
        <v>138</v>
      </c>
      <c r="B124" s="11">
        <v>5.7011889270490315</v>
      </c>
      <c r="C124" s="7">
        <v>5.8762822878056706</v>
      </c>
      <c r="D124" s="7">
        <v>5.6313183749003599</v>
      </c>
      <c r="E124" s="7">
        <v>5.942938692807183</v>
      </c>
      <c r="F124" s="7">
        <v>5.776428364371478</v>
      </c>
      <c r="G124" s="7">
        <v>6.1009501713695329</v>
      </c>
      <c r="H124" s="7">
        <v>5.8663533830047454</v>
      </c>
      <c r="I124" s="7">
        <v>5.791722218977605</v>
      </c>
      <c r="J124" s="7">
        <v>5.8883304589304251</v>
      </c>
      <c r="K124" s="7">
        <v>5.8226082253520994</v>
      </c>
      <c r="L124" s="7">
        <v>5.7068265096801021</v>
      </c>
      <c r="M124" s="7">
        <v>5.8084544684010373</v>
      </c>
      <c r="N124" s="7">
        <v>5.9584873650634753</v>
      </c>
      <c r="O124" s="7">
        <v>5.9698836161436963</v>
      </c>
      <c r="P124" s="7">
        <v>5.8809448762069874</v>
      </c>
      <c r="Q124" s="7">
        <v>5.7347128837412384</v>
      </c>
      <c r="R124" s="7">
        <v>5.7443404792721413</v>
      </c>
      <c r="S124" s="7">
        <v>5.7734869622839859</v>
      </c>
      <c r="T124" s="12">
        <v>5.870728778037817</v>
      </c>
      <c r="U124" s="11">
        <v>5.5890040715414697</v>
      </c>
      <c r="V124" s="7">
        <v>5.69835552131482</v>
      </c>
      <c r="W124" s="7">
        <v>5.9060655691806616</v>
      </c>
      <c r="X124" s="7">
        <v>5.5740007232450282</v>
      </c>
      <c r="Y124" s="7">
        <v>5.4193299258006045</v>
      </c>
      <c r="Z124" s="7">
        <v>5.5753148302492086</v>
      </c>
      <c r="AA124" s="7">
        <v>5.622283202086769</v>
      </c>
      <c r="AB124" s="7">
        <v>5.5605640458116339</v>
      </c>
      <c r="AC124" s="7">
        <v>5.4694542258852286</v>
      </c>
      <c r="AD124" s="7">
        <v>5.7354856882388798</v>
      </c>
      <c r="AE124" s="7">
        <v>5.6671702311865895</v>
      </c>
      <c r="AF124" s="7">
        <v>5.871756125913441</v>
      </c>
      <c r="AG124" s="7">
        <v>5.6656646696968078</v>
      </c>
      <c r="AH124" s="7">
        <v>5.8384390672150346</v>
      </c>
      <c r="AI124" s="7">
        <v>5.6121569680935739</v>
      </c>
      <c r="AJ124" s="7">
        <v>5.6746488769385381</v>
      </c>
      <c r="AK124" s="7">
        <v>5.6803962249404405</v>
      </c>
      <c r="AL124" s="7">
        <v>5.6822510558617356</v>
      </c>
      <c r="AM124" s="7">
        <v>5.5570984464334758</v>
      </c>
      <c r="AN124" s="7">
        <v>5.707358066594046</v>
      </c>
      <c r="AO124" s="7">
        <v>5.6251568967847332</v>
      </c>
      <c r="AP124" s="7">
        <v>5.6801868626737466</v>
      </c>
      <c r="AQ124" s="7">
        <v>5.8390532791653653</v>
      </c>
      <c r="AR124" s="7">
        <v>5.7852094612505311</v>
      </c>
      <c r="AS124" s="7">
        <v>5.4826191603778893</v>
      </c>
      <c r="AT124" s="7">
        <v>5.5958620766332183</v>
      </c>
      <c r="AU124" s="7">
        <v>5.6947647577881311</v>
      </c>
      <c r="AV124" s="7">
        <v>5.5641598352758184</v>
      </c>
      <c r="AW124" s="7">
        <v>5.7938773907758483</v>
      </c>
      <c r="AX124" s="12">
        <v>5.6532938941729478</v>
      </c>
      <c r="AY124" s="35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</row>
    <row r="125" spans="1:80" x14ac:dyDescent="0.2">
      <c r="A125" s="6" t="s">
        <v>139</v>
      </c>
      <c r="B125" s="11">
        <v>5.4220913703326845</v>
      </c>
      <c r="C125" s="7">
        <v>5.5451809619688328</v>
      </c>
      <c r="D125" s="7">
        <v>5.6236018347639298</v>
      </c>
      <c r="E125" s="7">
        <v>5.3986729168922887</v>
      </c>
      <c r="F125" s="7">
        <v>5.5831236596762146</v>
      </c>
      <c r="G125" s="7">
        <v>5.6499864269290692</v>
      </c>
      <c r="H125" s="7">
        <v>5.5700333736767043</v>
      </c>
      <c r="I125" s="7">
        <v>5.5503544025600666</v>
      </c>
      <c r="J125" s="7">
        <v>5.5500741531488078</v>
      </c>
      <c r="K125" s="7">
        <v>5.6994697895845237</v>
      </c>
      <c r="L125" s="7">
        <v>5.6292685053187892</v>
      </c>
      <c r="M125" s="7">
        <v>5.5934793628283987</v>
      </c>
      <c r="N125" s="7">
        <v>5.5060286665807334</v>
      </c>
      <c r="O125" s="7">
        <v>5.6403731633468279</v>
      </c>
      <c r="P125" s="7">
        <v>5.5967102904044008</v>
      </c>
      <c r="Q125" s="7">
        <v>5.3370703049617072</v>
      </c>
      <c r="R125" s="7">
        <v>5.4454921166195893</v>
      </c>
      <c r="S125" s="7">
        <v>5.4028891719934382</v>
      </c>
      <c r="T125" s="12">
        <v>5.6260466085916532</v>
      </c>
      <c r="U125" s="11">
        <v>5.3310583246674801</v>
      </c>
      <c r="V125" s="7">
        <v>5.0936261280913238</v>
      </c>
      <c r="W125" s="7">
        <v>5.310948600343159</v>
      </c>
      <c r="X125" s="7">
        <v>5.3027386695579199</v>
      </c>
      <c r="Y125" s="7">
        <v>5.088211550389838</v>
      </c>
      <c r="Z125" s="7">
        <v>5.1713142405975088</v>
      </c>
      <c r="AA125" s="7">
        <v>5.3140119740293903</v>
      </c>
      <c r="AB125" s="7">
        <v>5.1480190712943603</v>
      </c>
      <c r="AC125" s="7">
        <v>5.1557429892193669</v>
      </c>
      <c r="AD125" s="7">
        <v>5.3887346282426227</v>
      </c>
      <c r="AE125" s="7">
        <v>5.3753368525183269</v>
      </c>
      <c r="AF125" s="7">
        <v>5.3977672769678611</v>
      </c>
      <c r="AG125" s="7">
        <v>5.3929096569238011</v>
      </c>
      <c r="AH125" s="7">
        <v>5.39171836844515</v>
      </c>
      <c r="AI125" s="7">
        <v>5.3107222240440191</v>
      </c>
      <c r="AJ125" s="7">
        <v>5.2627135514466401</v>
      </c>
      <c r="AK125" s="7">
        <v>5.3148305030626553</v>
      </c>
      <c r="AL125" s="7">
        <v>5.1729338239445068</v>
      </c>
      <c r="AM125" s="7">
        <v>5.2769371404659866</v>
      </c>
      <c r="AN125" s="7">
        <v>5.2185959144431857</v>
      </c>
      <c r="AO125" s="7">
        <v>5.2307815704455889</v>
      </c>
      <c r="AP125" s="7">
        <v>5.230268918219334</v>
      </c>
      <c r="AQ125" s="7">
        <v>5.2924080847317718</v>
      </c>
      <c r="AR125" s="7">
        <v>5.2140378052854803</v>
      </c>
      <c r="AS125" s="7">
        <v>5.2129769851307861</v>
      </c>
      <c r="AT125" s="7">
        <v>5.1976250959257202</v>
      </c>
      <c r="AU125" s="7">
        <v>5.2004460053514405</v>
      </c>
      <c r="AV125" s="7">
        <v>5.1499176969921896</v>
      </c>
      <c r="AW125" s="7">
        <v>5.1472684368277424</v>
      </c>
      <c r="AX125" s="12">
        <v>5.2578729279143905</v>
      </c>
      <c r="AY125" s="35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</row>
    <row r="126" spans="1:80" x14ac:dyDescent="0.2">
      <c r="A126" s="6" t="s">
        <v>140</v>
      </c>
      <c r="B126" s="11">
        <v>5.8577137781504645</v>
      </c>
      <c r="C126" s="7">
        <v>6.0029044894830443</v>
      </c>
      <c r="D126" s="7">
        <v>5.8720061851792353</v>
      </c>
      <c r="E126" s="7">
        <v>5.8125689872117805</v>
      </c>
      <c r="F126" s="7">
        <v>5.8683434859842345</v>
      </c>
      <c r="G126" s="7">
        <v>5.8592350749785318</v>
      </c>
      <c r="H126" s="7">
        <v>5.9314866677691054</v>
      </c>
      <c r="I126" s="7">
        <v>5.7888247116442422</v>
      </c>
      <c r="J126" s="7">
        <v>5.9396215858626196</v>
      </c>
      <c r="K126" s="7">
        <v>5.9236506586783548</v>
      </c>
      <c r="L126" s="7">
        <v>5.9078924392172834</v>
      </c>
      <c r="M126" s="7">
        <v>5.8776609475086694</v>
      </c>
      <c r="N126" s="7">
        <v>5.9053092125385511</v>
      </c>
      <c r="O126" s="7">
        <v>5.8759213726463759</v>
      </c>
      <c r="P126" s="7">
        <v>5.9100882286163836</v>
      </c>
      <c r="Q126" s="7">
        <v>5.9764103515299825</v>
      </c>
      <c r="R126" s="7">
        <v>5.7817644741108234</v>
      </c>
      <c r="S126" s="7">
        <v>5.9138445153454064</v>
      </c>
      <c r="T126" s="12">
        <v>5.8233975891641512</v>
      </c>
      <c r="U126" s="11">
        <v>5.5198541749034602</v>
      </c>
      <c r="V126" s="7">
        <v>4.9355472937300791</v>
      </c>
      <c r="W126" s="7">
        <v>5.5441160565181873</v>
      </c>
      <c r="X126" s="7">
        <v>5.354011728695709</v>
      </c>
      <c r="Y126" s="7">
        <v>5.5537045649273988</v>
      </c>
      <c r="Z126" s="7">
        <v>5.256169956250381</v>
      </c>
      <c r="AA126" s="7">
        <v>5.5433769156688752</v>
      </c>
      <c r="AB126" s="7">
        <v>5.2413952613410535</v>
      </c>
      <c r="AC126" s="7">
        <v>4.9855127036612608</v>
      </c>
      <c r="AD126" s="7">
        <v>5.2676573866019263</v>
      </c>
      <c r="AE126" s="7">
        <v>5.0487578223187128</v>
      </c>
      <c r="AF126" s="7">
        <v>5.1256159528790608</v>
      </c>
      <c r="AG126" s="7">
        <v>5.6709724155942451</v>
      </c>
      <c r="AH126" s="7">
        <v>5.2144976440447</v>
      </c>
      <c r="AI126" s="7">
        <v>5.1424044028850657</v>
      </c>
      <c r="AJ126" s="7">
        <v>4.982377376546685</v>
      </c>
      <c r="AK126" s="7">
        <v>5.2897925700998822</v>
      </c>
      <c r="AL126" s="7">
        <v>5.6328293137369538</v>
      </c>
      <c r="AM126" s="7">
        <v>5.1780562450789986</v>
      </c>
      <c r="AN126" s="7">
        <v>5.4246437663542402</v>
      </c>
      <c r="AO126" s="7">
        <v>5.8053759988222753</v>
      </c>
      <c r="AP126" s="7">
        <v>4.990661289090875</v>
      </c>
      <c r="AQ126" s="7">
        <v>5.6032766148587543</v>
      </c>
      <c r="AR126" s="7">
        <v>5.160020474891283</v>
      </c>
      <c r="AS126" s="7">
        <v>5.2590958313075697</v>
      </c>
      <c r="AT126" s="7">
        <v>5.0776024721048945</v>
      </c>
      <c r="AU126" s="7">
        <v>5.2568604908922074</v>
      </c>
      <c r="AV126" s="7">
        <v>5.1559617593581635</v>
      </c>
      <c r="AW126" s="7">
        <v>5.0611604045486445</v>
      </c>
      <c r="AX126" s="12">
        <v>5.0716572460472626</v>
      </c>
      <c r="AY126" s="35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</row>
    <row r="127" spans="1:80" x14ac:dyDescent="0.2">
      <c r="A127" s="6" t="s">
        <v>141</v>
      </c>
      <c r="B127" s="11">
        <v>6.7730921747650985</v>
      </c>
      <c r="C127" s="7">
        <v>6.8378264617201721</v>
      </c>
      <c r="D127" s="7">
        <v>6.9571649065619043</v>
      </c>
      <c r="E127" s="7">
        <v>6.7477834300296626</v>
      </c>
      <c r="F127" s="7">
        <v>6.9177831920995887</v>
      </c>
      <c r="G127" s="7">
        <v>6.9697977288880217</v>
      </c>
      <c r="H127" s="7">
        <v>6.9302551592867854</v>
      </c>
      <c r="I127" s="7">
        <v>6.908515700083818</v>
      </c>
      <c r="J127" s="7">
        <v>6.8583690078510422</v>
      </c>
      <c r="K127" s="7">
        <v>7.0322441299145124</v>
      </c>
      <c r="L127" s="7">
        <v>6.9856909535267251</v>
      </c>
      <c r="M127" s="7">
        <v>6.9277621742659417</v>
      </c>
      <c r="N127" s="7">
        <v>6.8558965948920978</v>
      </c>
      <c r="O127" s="7">
        <v>6.9811016907129773</v>
      </c>
      <c r="P127" s="7">
        <v>6.9229737164067284</v>
      </c>
      <c r="Q127" s="7">
        <v>6.6039965496187447</v>
      </c>
      <c r="R127" s="7">
        <v>6.7714933690637258</v>
      </c>
      <c r="S127" s="7">
        <v>6.7748341513547343</v>
      </c>
      <c r="T127" s="12">
        <v>6.9728000943778374</v>
      </c>
      <c r="U127" s="11">
        <v>6.6568033400808924</v>
      </c>
      <c r="V127" s="7">
        <v>6.3295295785154844</v>
      </c>
      <c r="W127" s="7">
        <v>6.4959902047513385</v>
      </c>
      <c r="X127" s="7">
        <v>6.6011551525239813</v>
      </c>
      <c r="Y127" s="7">
        <v>6.3145835112333861</v>
      </c>
      <c r="Z127" s="7">
        <v>6.3502799594670893</v>
      </c>
      <c r="AA127" s="7">
        <v>6.6973651145421984</v>
      </c>
      <c r="AB127" s="7">
        <v>6.3293483033790947</v>
      </c>
      <c r="AC127" s="7">
        <v>6.372541093583421</v>
      </c>
      <c r="AD127" s="7">
        <v>6.5973622314595479</v>
      </c>
      <c r="AE127" s="7">
        <v>6.5677014552480522</v>
      </c>
      <c r="AF127" s="7">
        <v>6.5029105074288056</v>
      </c>
      <c r="AG127" s="7">
        <v>6.5219519584002112</v>
      </c>
      <c r="AH127" s="7">
        <v>6.6625499722379198</v>
      </c>
      <c r="AI127" s="7">
        <v>6.6534086279410642</v>
      </c>
      <c r="AJ127" s="7">
        <v>6.3869815059062693</v>
      </c>
      <c r="AK127" s="7">
        <v>6.6260082484517282</v>
      </c>
      <c r="AL127" s="7">
        <v>6.3503724131209109</v>
      </c>
      <c r="AM127" s="7">
        <v>6.5898377293964394</v>
      </c>
      <c r="AN127" s="7">
        <v>6.4771329173427503</v>
      </c>
      <c r="AO127" s="7">
        <v>6.523945947373317</v>
      </c>
      <c r="AP127" s="7">
        <v>6.5990596193187008</v>
      </c>
      <c r="AQ127" s="7">
        <v>6.6700283522563719</v>
      </c>
      <c r="AR127" s="7">
        <v>6.5496834512984021</v>
      </c>
      <c r="AS127" s="7">
        <v>6.3454606230698829</v>
      </c>
      <c r="AT127" s="7">
        <v>6.5077479516685841</v>
      </c>
      <c r="AU127" s="7">
        <v>6.4406532005240615</v>
      </c>
      <c r="AV127" s="7">
        <v>6.3303402532271171</v>
      </c>
      <c r="AW127" s="7">
        <v>6.4482247061170437</v>
      </c>
      <c r="AX127" s="12">
        <v>6.4935869531187542</v>
      </c>
      <c r="AY127" s="35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</row>
    <row r="128" spans="1:80" x14ac:dyDescent="0.2">
      <c r="A128" s="6" t="s">
        <v>142</v>
      </c>
      <c r="B128" s="11">
        <v>6.8109710964672905</v>
      </c>
      <c r="C128" s="7">
        <v>7.2655109913950469</v>
      </c>
      <c r="D128" s="7">
        <v>7.5758497054925726</v>
      </c>
      <c r="E128" s="7">
        <v>7.0332699392849474</v>
      </c>
      <c r="F128" s="7">
        <v>7.1946431999687164</v>
      </c>
      <c r="G128" s="7">
        <v>6.9364741445927294</v>
      </c>
      <c r="H128" s="7">
        <v>7.2235732426144796</v>
      </c>
      <c r="I128" s="7">
        <v>7.3898956858740972</v>
      </c>
      <c r="J128" s="7">
        <v>7.3362647405947277</v>
      </c>
      <c r="K128" s="7">
        <v>7.4164405852998065</v>
      </c>
      <c r="L128" s="7">
        <v>7.211224892299346</v>
      </c>
      <c r="M128" s="7">
        <v>7.597803259825108</v>
      </c>
      <c r="N128" s="7">
        <v>7.0079921858928911</v>
      </c>
      <c r="O128" s="7">
        <v>7.1897458893095116</v>
      </c>
      <c r="P128" s="7">
        <v>7.4826651776010662</v>
      </c>
      <c r="Q128" s="7">
        <v>6.9155259779760874</v>
      </c>
      <c r="R128" s="7">
        <v>7.3229992868532126</v>
      </c>
      <c r="S128" s="7">
        <v>7.4161294466588119</v>
      </c>
      <c r="T128" s="12">
        <v>7.2943805567213431</v>
      </c>
      <c r="U128" s="11">
        <v>6.3849705099402971</v>
      </c>
      <c r="V128" s="7">
        <v>6.6044066664622045</v>
      </c>
      <c r="W128" s="7">
        <v>6.4854523840163285</v>
      </c>
      <c r="X128" s="7">
        <v>6.7142707648652111</v>
      </c>
      <c r="Y128" s="7">
        <v>6.6851911986786314</v>
      </c>
      <c r="Z128" s="7">
        <v>6.6065870408506768</v>
      </c>
      <c r="AA128" s="7">
        <v>6.3363727238664458</v>
      </c>
      <c r="AB128" s="7">
        <v>6.1240380351461905</v>
      </c>
      <c r="AC128" s="7">
        <v>6.366320488247478</v>
      </c>
      <c r="AD128" s="7">
        <v>6.6308656163968056</v>
      </c>
      <c r="AE128" s="7">
        <v>6.3708619783743847</v>
      </c>
      <c r="AF128" s="7">
        <v>6.6950706883054298</v>
      </c>
      <c r="AG128" s="7">
        <v>6.6209807217755818</v>
      </c>
      <c r="AH128" s="7">
        <v>7.161149108280167</v>
      </c>
      <c r="AI128" s="7">
        <v>6.3903628418814087</v>
      </c>
      <c r="AJ128" s="7">
        <v>6.3364606989730481</v>
      </c>
      <c r="AK128" s="7">
        <v>6.6337810883803554</v>
      </c>
      <c r="AL128" s="7">
        <v>6.3628113029464322</v>
      </c>
      <c r="AM128" s="7">
        <v>6.5055924429383438</v>
      </c>
      <c r="AN128" s="7">
        <v>6.4154800340416953</v>
      </c>
      <c r="AO128" s="7">
        <v>6.5474893520089568</v>
      </c>
      <c r="AP128" s="7">
        <v>6.5880106823059306</v>
      </c>
      <c r="AQ128" s="7">
        <v>6.592244511770148</v>
      </c>
      <c r="AR128" s="7">
        <v>6.6070634104942991</v>
      </c>
      <c r="AS128" s="7">
        <v>6.335036753808394</v>
      </c>
      <c r="AT128" s="7">
        <v>6.4683493640597813</v>
      </c>
      <c r="AU128" s="7">
        <v>6.4535171440867698</v>
      </c>
      <c r="AV128" s="7">
        <v>6.0095910330540638</v>
      </c>
      <c r="AW128" s="7">
        <v>6.1455966638078268</v>
      </c>
      <c r="AX128" s="12">
        <v>6.1498735609474258</v>
      </c>
      <c r="AY128" s="35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</row>
    <row r="129" spans="1:80" x14ac:dyDescent="0.2">
      <c r="A129" s="6" t="s">
        <v>143</v>
      </c>
      <c r="B129" s="11">
        <v>5.1103358198585171</v>
      </c>
      <c r="C129" s="7">
        <v>5.2222444962617578</v>
      </c>
      <c r="D129" s="7">
        <v>5.2016040104070065</v>
      </c>
      <c r="E129" s="7">
        <v>5.2720463821017898</v>
      </c>
      <c r="F129" s="7">
        <v>5.1716392174304584</v>
      </c>
      <c r="G129" s="7">
        <v>4.9593588528959467</v>
      </c>
      <c r="H129" s="7">
        <v>5.043517762837622</v>
      </c>
      <c r="I129" s="7">
        <v>5.1638864068457142</v>
      </c>
      <c r="J129" s="7">
        <v>5.3068209253417509</v>
      </c>
      <c r="K129" s="7">
        <v>5.3275431482778917</v>
      </c>
      <c r="L129" s="7">
        <v>5.187386686803622</v>
      </c>
      <c r="M129" s="7">
        <v>5.3449342475193005</v>
      </c>
      <c r="N129" s="7">
        <v>5.2021857347349831</v>
      </c>
      <c r="O129" s="7">
        <v>5.0860043166346793</v>
      </c>
      <c r="P129" s="7">
        <v>5.3952628674270358</v>
      </c>
      <c r="Q129" s="7">
        <v>5.1101423740410246</v>
      </c>
      <c r="R129" s="7">
        <v>5.0371885252791815</v>
      </c>
      <c r="S129" s="7">
        <v>5.2441557878517342</v>
      </c>
      <c r="T129" s="12">
        <v>5.169965457923702</v>
      </c>
      <c r="U129" s="11">
        <v>4.6397571590153808</v>
      </c>
      <c r="V129" s="7">
        <v>4.4431474537642002</v>
      </c>
      <c r="W129" s="7">
        <v>4.4576431539748977</v>
      </c>
      <c r="X129" s="7">
        <v>4.8150015464700031</v>
      </c>
      <c r="Y129" s="7">
        <v>4.7302150544492712</v>
      </c>
      <c r="Z129" s="7">
        <v>4.5199326655115</v>
      </c>
      <c r="AA129" s="7">
        <v>4.5408730885834583</v>
      </c>
      <c r="AB129" s="7">
        <v>4.697722225020887</v>
      </c>
      <c r="AC129" s="7">
        <v>4.8442147013458881</v>
      </c>
      <c r="AD129" s="7">
        <v>5.8695005122408466</v>
      </c>
      <c r="AE129" s="7">
        <v>4.7069254864201149</v>
      </c>
      <c r="AF129" s="7">
        <v>4.8272671947700028</v>
      </c>
      <c r="AG129" s="7">
        <v>4.4171970114563592</v>
      </c>
      <c r="AH129" s="7">
        <v>4.4796964552695453</v>
      </c>
      <c r="AI129" s="7">
        <v>4.3980766459420266</v>
      </c>
      <c r="AJ129" s="7">
        <v>5.0147960191485463</v>
      </c>
      <c r="AK129" s="7">
        <v>4.4931872286156489</v>
      </c>
      <c r="AL129" s="7">
        <v>4.5355739216566091</v>
      </c>
      <c r="AM129" s="7">
        <v>4.4608162395624937</v>
      </c>
      <c r="AN129" s="7">
        <v>4.5044604776860897</v>
      </c>
      <c r="AO129" s="7">
        <v>4.5016937305311551</v>
      </c>
      <c r="AP129" s="7">
        <v>4.3096338437119917</v>
      </c>
      <c r="AQ129" s="7">
        <v>4.6447271893145539</v>
      </c>
      <c r="AR129" s="7">
        <v>4.9401931271695059</v>
      </c>
      <c r="AS129" s="7">
        <v>4.5330701591477931</v>
      </c>
      <c r="AT129" s="7">
        <v>4.3246911407385618</v>
      </c>
      <c r="AU129" s="7">
        <v>4.7012432526754244</v>
      </c>
      <c r="AV129" s="7">
        <v>4.5869641771452123</v>
      </c>
      <c r="AW129" s="7">
        <v>4.9545063412722401</v>
      </c>
      <c r="AX129" s="12">
        <v>4.605697712356136</v>
      </c>
      <c r="AY129" s="35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</row>
    <row r="130" spans="1:80" x14ac:dyDescent="0.2">
      <c r="A130" s="6" t="s">
        <v>144</v>
      </c>
      <c r="B130" s="11">
        <v>6.8282937853287287</v>
      </c>
      <c r="C130" s="7">
        <v>7.1836820905900636</v>
      </c>
      <c r="D130" s="7">
        <v>6.7296019498076243</v>
      </c>
      <c r="E130" s="7">
        <v>6.853046064007887</v>
      </c>
      <c r="F130" s="7">
        <v>7.2529868616520021</v>
      </c>
      <c r="G130" s="7">
        <v>7.0682166352387688</v>
      </c>
      <c r="H130" s="7">
        <v>7.366367062363012</v>
      </c>
      <c r="I130" s="7">
        <v>6.1622627233897651</v>
      </c>
      <c r="J130" s="7">
        <v>7.1442431331648262</v>
      </c>
      <c r="K130" s="7">
        <v>6.6995081186810417</v>
      </c>
      <c r="L130" s="7">
        <v>7.2383620073402426</v>
      </c>
      <c r="M130" s="7">
        <v>7.0788158026090873</v>
      </c>
      <c r="N130" s="7">
        <v>6.9583966993616997</v>
      </c>
      <c r="O130" s="7">
        <v>6.6371493614712112</v>
      </c>
      <c r="P130" s="7">
        <v>7.325596836322692</v>
      </c>
      <c r="Q130" s="7">
        <v>6.8784691046538695</v>
      </c>
      <c r="R130" s="7">
        <v>6.6867412330456535</v>
      </c>
      <c r="S130" s="7">
        <v>6.8531369370661395</v>
      </c>
      <c r="T130" s="12">
        <v>7.2008847889677563</v>
      </c>
      <c r="U130" s="11">
        <v>5.5754397303583598</v>
      </c>
      <c r="V130" s="7">
        <v>5.8126816220506337</v>
      </c>
      <c r="W130" s="7">
        <v>6.1732080013595416</v>
      </c>
      <c r="X130" s="7">
        <v>5.6733208008733857</v>
      </c>
      <c r="Y130" s="7">
        <v>5.5146193461669011</v>
      </c>
      <c r="Z130" s="7">
        <v>4.459832229875258</v>
      </c>
      <c r="AA130" s="7">
        <v>5.8020734796255509</v>
      </c>
      <c r="AB130" s="7">
        <v>5.8622230478644619</v>
      </c>
      <c r="AC130" s="7">
        <v>5.6316891034371634</v>
      </c>
      <c r="AD130" s="7">
        <v>5.7221798649976368</v>
      </c>
      <c r="AE130" s="7">
        <v>5.8641892577634422</v>
      </c>
      <c r="AF130" s="7">
        <v>5.6332750792504767</v>
      </c>
      <c r="AG130" s="7">
        <v>5.9283465511408826</v>
      </c>
      <c r="AH130" s="7">
        <v>4.9765664397043325</v>
      </c>
      <c r="AI130" s="7">
        <v>5.7349760293664893</v>
      </c>
      <c r="AJ130" s="7">
        <v>5.6577292085724853</v>
      </c>
      <c r="AK130" s="7">
        <v>5.2048113119579575</v>
      </c>
      <c r="AL130" s="7">
        <v>5.8965332821029124</v>
      </c>
      <c r="AM130" s="7">
        <v>5.5874894095199652</v>
      </c>
      <c r="AN130" s="7">
        <v>5.8747502667167106</v>
      </c>
      <c r="AO130" s="7">
        <v>5.6087249025513639</v>
      </c>
      <c r="AP130" s="7">
        <v>5.8615062729410239</v>
      </c>
      <c r="AQ130" s="7">
        <v>5.7863618484123558</v>
      </c>
      <c r="AR130" s="7">
        <v>7.024447129009558</v>
      </c>
      <c r="AS130" s="7">
        <v>4.8646281188425435</v>
      </c>
      <c r="AT130" s="7">
        <v>5.7194689347037748</v>
      </c>
      <c r="AU130" s="7">
        <v>4.8951526813896482</v>
      </c>
      <c r="AV130" s="7">
        <v>5.7262838868159527</v>
      </c>
      <c r="AW130" s="7">
        <v>5.8306074332739577</v>
      </c>
      <c r="AX130" s="12">
        <v>5.9652596409395278</v>
      </c>
      <c r="AY130" s="35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</row>
    <row r="131" spans="1:80" x14ac:dyDescent="0.2">
      <c r="A131" s="6" t="s">
        <v>145</v>
      </c>
      <c r="B131" s="11">
        <v>7.0115725578234942</v>
      </c>
      <c r="C131" s="7">
        <v>7.348027746505247</v>
      </c>
      <c r="D131" s="7">
        <v>6.9133759575456653</v>
      </c>
      <c r="E131" s="7">
        <v>7.0267023916620461</v>
      </c>
      <c r="F131" s="7">
        <v>7.4386251479063557</v>
      </c>
      <c r="G131" s="7">
        <v>7.2457806106180866</v>
      </c>
      <c r="H131" s="7">
        <v>7.5599040645623781</v>
      </c>
      <c r="I131" s="7">
        <v>6.3610511425401217</v>
      </c>
      <c r="J131" s="7">
        <v>7.3137727769116774</v>
      </c>
      <c r="K131" s="7">
        <v>6.8741064735935735</v>
      </c>
      <c r="L131" s="7">
        <v>7.4204801543329371</v>
      </c>
      <c r="M131" s="7">
        <v>7.2624187149098898</v>
      </c>
      <c r="N131" s="7">
        <v>7.1413903480724015</v>
      </c>
      <c r="O131" s="7">
        <v>6.8321112835017219</v>
      </c>
      <c r="P131" s="7">
        <v>7.4893667526637531</v>
      </c>
      <c r="Q131" s="7">
        <v>7.0716345731758272</v>
      </c>
      <c r="R131" s="7">
        <v>6.8825581117270511</v>
      </c>
      <c r="S131" s="7">
        <v>7.0055766435254379</v>
      </c>
      <c r="T131" s="12">
        <v>7.3656166447300624</v>
      </c>
      <c r="U131" s="11">
        <v>5.7107148088698292</v>
      </c>
      <c r="V131" s="7">
        <v>5.995804515320633</v>
      </c>
      <c r="W131" s="7">
        <v>6.3543223459922116</v>
      </c>
      <c r="X131" s="7">
        <v>5.8746639629760198</v>
      </c>
      <c r="Y131" s="7">
        <v>5.6748852203194247</v>
      </c>
      <c r="Z131" s="7">
        <v>4.8681231436714771</v>
      </c>
      <c r="AA131" s="7">
        <v>5.9826980817293691</v>
      </c>
      <c r="AB131" s="7">
        <v>5.9929293168666939</v>
      </c>
      <c r="AC131" s="7">
        <v>5.7900685990956866</v>
      </c>
      <c r="AD131" s="7">
        <v>5.9636061235665654</v>
      </c>
      <c r="AE131" s="7">
        <v>6.0676163093293569</v>
      </c>
      <c r="AF131" s="7">
        <v>5.7483039342092299</v>
      </c>
      <c r="AG131" s="7">
        <v>6.1232476501218951</v>
      </c>
      <c r="AH131" s="7">
        <v>5.1844853129779596</v>
      </c>
      <c r="AI131" s="7">
        <v>5.9158494893911637</v>
      </c>
      <c r="AJ131" s="7">
        <v>5.895999324175186</v>
      </c>
      <c r="AK131" s="7">
        <v>5.3936272146664042</v>
      </c>
      <c r="AL131" s="7">
        <v>6.0641899858545179</v>
      </c>
      <c r="AM131" s="7">
        <v>5.7608143687807756</v>
      </c>
      <c r="AN131" s="7">
        <v>6.0583349684557959</v>
      </c>
      <c r="AO131" s="7">
        <v>5.8318558697142731</v>
      </c>
      <c r="AP131" s="7">
        <v>6.0080480927493287</v>
      </c>
      <c r="AQ131" s="7">
        <v>5.9165753868577173</v>
      </c>
      <c r="AR131" s="7">
        <v>7.2149558907682039</v>
      </c>
      <c r="AS131" s="7">
        <v>4.8803006875056276</v>
      </c>
      <c r="AT131" s="7">
        <v>5.8877038880805967</v>
      </c>
      <c r="AU131" s="7">
        <v>5.1594630463787023</v>
      </c>
      <c r="AV131" s="7">
        <v>5.9454776533315226</v>
      </c>
      <c r="AW131" s="7">
        <v>5.9732876873251772</v>
      </c>
      <c r="AX131" s="12">
        <v>6.1869911261488983</v>
      </c>
      <c r="AY131" s="35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</row>
    <row r="132" spans="1:80" x14ac:dyDescent="0.2">
      <c r="A132" s="6" t="s">
        <v>146</v>
      </c>
      <c r="B132" s="11">
        <v>6.1540239676839468</v>
      </c>
      <c r="C132" s="7">
        <v>5.8676896234324198</v>
      </c>
      <c r="D132" s="7">
        <v>6.0130912159928851</v>
      </c>
      <c r="E132" s="7">
        <v>6.1900223458521531</v>
      </c>
      <c r="F132" s="7">
        <v>5.9354824719923105</v>
      </c>
      <c r="G132" s="7">
        <v>6.3024675621938684</v>
      </c>
      <c r="H132" s="7">
        <v>5.8882386459805156</v>
      </c>
      <c r="I132" s="7">
        <v>6.104806440226846</v>
      </c>
      <c r="J132" s="7">
        <v>6.273354240892826</v>
      </c>
      <c r="K132" s="7">
        <v>5.7862989639474014</v>
      </c>
      <c r="L132" s="7">
        <v>5.7623024333986734</v>
      </c>
      <c r="M132" s="7">
        <v>5.9692943771831342</v>
      </c>
      <c r="N132" s="7">
        <v>6.3255126528002883</v>
      </c>
      <c r="O132" s="7">
        <v>6.132351370834539</v>
      </c>
      <c r="P132" s="7">
        <v>6.0737577747353333</v>
      </c>
      <c r="Q132" s="7">
        <v>5.7034851752127214</v>
      </c>
      <c r="R132" s="7">
        <v>6.1372568841635644</v>
      </c>
      <c r="S132" s="7">
        <v>6.1538954067839304</v>
      </c>
      <c r="T132" s="12">
        <v>5.8419780081243067</v>
      </c>
      <c r="U132" s="11">
        <v>5.5049270718287007</v>
      </c>
      <c r="V132" s="7">
        <v>5.593467005354384</v>
      </c>
      <c r="W132" s="7">
        <v>5.8088828671429953</v>
      </c>
      <c r="X132" s="7">
        <v>5.5986194242699314</v>
      </c>
      <c r="Y132" s="7">
        <v>5.3246072303297831</v>
      </c>
      <c r="Z132" s="7">
        <v>5.5019320145110235</v>
      </c>
      <c r="AA132" s="7">
        <v>5.3431694660643423</v>
      </c>
      <c r="AB132" s="7">
        <v>5.3304139926926499</v>
      </c>
      <c r="AC132" s="7">
        <v>5.2143796035519072</v>
      </c>
      <c r="AD132" s="7">
        <v>5.6365025642222308</v>
      </c>
      <c r="AE132" s="7">
        <v>5.7355463244440035</v>
      </c>
      <c r="AF132" s="7">
        <v>5.5021322685858891</v>
      </c>
      <c r="AG132" s="7">
        <v>5.6330559454992235</v>
      </c>
      <c r="AH132" s="7">
        <v>5.6997310474838265</v>
      </c>
      <c r="AI132" s="7">
        <v>5.4890206753409574</v>
      </c>
      <c r="AJ132" s="7">
        <v>5.7845362062657975</v>
      </c>
      <c r="AK132" s="7">
        <v>5.5613477860499705</v>
      </c>
      <c r="AL132" s="7">
        <v>5.7441231892639735</v>
      </c>
      <c r="AM132" s="7">
        <v>5.6585197926365405</v>
      </c>
      <c r="AN132" s="7">
        <v>5.561932100483669</v>
      </c>
      <c r="AO132" s="7">
        <v>5.5093383916360921</v>
      </c>
      <c r="AP132" s="7">
        <v>5.6113919658194575</v>
      </c>
      <c r="AQ132" s="7">
        <v>5.3983363869327832</v>
      </c>
      <c r="AR132" s="7">
        <v>5.2250293759402782</v>
      </c>
      <c r="AS132" s="7">
        <v>5.4843958582554757</v>
      </c>
      <c r="AT132" s="7">
        <v>5.3934104191964112</v>
      </c>
      <c r="AU132" s="7">
        <v>5.3811273286653858</v>
      </c>
      <c r="AV132" s="7">
        <v>5.1698747057999972</v>
      </c>
      <c r="AW132" s="7">
        <v>5.0892008329916729</v>
      </c>
      <c r="AX132" s="12">
        <v>5.4047534719232964</v>
      </c>
      <c r="AY132" s="35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</row>
    <row r="133" spans="1:80" x14ac:dyDescent="0.2">
      <c r="A133" s="6" t="s">
        <v>147</v>
      </c>
      <c r="B133" s="11">
        <v>6.9995105088303005</v>
      </c>
      <c r="C133" s="7">
        <v>7.1634010202393581</v>
      </c>
      <c r="D133" s="7">
        <v>6.9722255658766308</v>
      </c>
      <c r="E133" s="7">
        <v>6.8228047370014293</v>
      </c>
      <c r="F133" s="7">
        <v>6.7897667432825255</v>
      </c>
      <c r="G133" s="7">
        <v>6.85960080525496</v>
      </c>
      <c r="H133" s="7">
        <v>6.6181841192282134</v>
      </c>
      <c r="I133" s="7">
        <v>6.7198242344394377</v>
      </c>
      <c r="J133" s="7">
        <v>6.7652889838608603</v>
      </c>
      <c r="K133" s="7">
        <v>6.8369423883838758</v>
      </c>
      <c r="L133" s="7">
        <v>6.9093907011168598</v>
      </c>
      <c r="M133" s="7">
        <v>6.664933500660922</v>
      </c>
      <c r="N133" s="7">
        <v>6.8911379753247832</v>
      </c>
      <c r="O133" s="7">
        <v>7.1015866298008783</v>
      </c>
      <c r="P133" s="7">
        <v>6.9660958012608809</v>
      </c>
      <c r="Q133" s="7">
        <v>6.9337336065728223</v>
      </c>
      <c r="R133" s="7">
        <v>6.8723596899654638</v>
      </c>
      <c r="S133" s="7">
        <v>6.6778848232906238</v>
      </c>
      <c r="T133" s="12">
        <v>7.0706056885876238</v>
      </c>
      <c r="U133" s="11">
        <v>6.6242605680125886</v>
      </c>
      <c r="V133" s="7">
        <v>6.5480117849572848</v>
      </c>
      <c r="W133" s="7">
        <v>6.8688429094304961</v>
      </c>
      <c r="X133" s="7">
        <v>6.4460615499425993</v>
      </c>
      <c r="Y133" s="7">
        <v>6.5664490122644885</v>
      </c>
      <c r="Z133" s="7">
        <v>6.5246561079784176</v>
      </c>
      <c r="AA133" s="7">
        <v>6.4149176787557503</v>
      </c>
      <c r="AB133" s="7">
        <v>6.2993463158023912</v>
      </c>
      <c r="AC133" s="7">
        <v>6.5033517863584738</v>
      </c>
      <c r="AD133" s="7">
        <v>6.5173031251710034</v>
      </c>
      <c r="AE133" s="7">
        <v>6.4928010291403035</v>
      </c>
      <c r="AF133" s="7">
        <v>6.4234814824970989</v>
      </c>
      <c r="AG133" s="7">
        <v>6.6746769653189206</v>
      </c>
      <c r="AH133" s="7">
        <v>6.5539742760512167</v>
      </c>
      <c r="AI133" s="7">
        <v>6.4878263318252465</v>
      </c>
      <c r="AJ133" s="7">
        <v>6.5432653347119487</v>
      </c>
      <c r="AK133" s="7">
        <v>6.4787121511819548</v>
      </c>
      <c r="AL133" s="7">
        <v>6.4319245843702477</v>
      </c>
      <c r="AM133" s="7">
        <v>6.6389822363243836</v>
      </c>
      <c r="AN133" s="7">
        <v>6.4985688508309787</v>
      </c>
      <c r="AO133" s="7">
        <v>6.4986927329205848</v>
      </c>
      <c r="AP133" s="7">
        <v>6.569611165604873</v>
      </c>
      <c r="AQ133" s="7">
        <v>6.5872382345638867</v>
      </c>
      <c r="AR133" s="7">
        <v>6.3278743999359115</v>
      </c>
      <c r="AS133" s="7">
        <v>6.3120958588945175</v>
      </c>
      <c r="AT133" s="7">
        <v>6.4732353087705166</v>
      </c>
      <c r="AU133" s="7">
        <v>6.5071713920999832</v>
      </c>
      <c r="AV133" s="7">
        <v>6.3381325401475106</v>
      </c>
      <c r="AW133" s="7">
        <v>6.4189508977511958</v>
      </c>
      <c r="AX133" s="12">
        <v>6.4925365058609099</v>
      </c>
      <c r="AY133" s="35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</row>
    <row r="134" spans="1:80" x14ac:dyDescent="0.2">
      <c r="A134" s="6" t="s">
        <v>148</v>
      </c>
      <c r="B134" s="11">
        <v>4.8744920119399513</v>
      </c>
      <c r="C134" s="7">
        <v>4.898930140474981</v>
      </c>
      <c r="D134" s="7">
        <v>4.922775646641778</v>
      </c>
      <c r="E134" s="7">
        <v>4.8714314220580208</v>
      </c>
      <c r="F134" s="7">
        <v>4.9666328487603248</v>
      </c>
      <c r="G134" s="7">
        <v>4.8645445848512248</v>
      </c>
      <c r="H134" s="7">
        <v>4.8425772763208856</v>
      </c>
      <c r="I134" s="7">
        <v>4.7575060714885176</v>
      </c>
      <c r="J134" s="7">
        <v>4.8208881842992657</v>
      </c>
      <c r="K134" s="7">
        <v>4.9019632901037467</v>
      </c>
      <c r="L134" s="7">
        <v>4.8675908029330337</v>
      </c>
      <c r="M134" s="7">
        <v>4.9534487772379823</v>
      </c>
      <c r="N134" s="7">
        <v>4.8518658701891351</v>
      </c>
      <c r="O134" s="7">
        <v>4.9374123634451133</v>
      </c>
      <c r="P134" s="7">
        <v>4.8932314966898405</v>
      </c>
      <c r="Q134" s="7">
        <v>4.7453328396265722</v>
      </c>
      <c r="R134" s="7">
        <v>4.7658622121769927</v>
      </c>
      <c r="S134" s="7">
        <v>4.8729478511190401</v>
      </c>
      <c r="T134" s="12">
        <v>4.9811796095850136</v>
      </c>
      <c r="U134" s="11">
        <v>4.7434650260945039</v>
      </c>
      <c r="V134" s="7">
        <v>4.3771184067289308</v>
      </c>
      <c r="W134" s="7">
        <v>4.5466782487080879</v>
      </c>
      <c r="X134" s="7">
        <v>4.6416041403335813</v>
      </c>
      <c r="Y134" s="7">
        <v>4.4212268611753318</v>
      </c>
      <c r="Z134" s="7">
        <v>4.4367107547265432</v>
      </c>
      <c r="AA134" s="7">
        <v>4.7707505810238606</v>
      </c>
      <c r="AB134" s="7">
        <v>4.4503635365464982</v>
      </c>
      <c r="AC134" s="7">
        <v>4.4440936022379454</v>
      </c>
      <c r="AD134" s="7">
        <v>4.7275592344995898</v>
      </c>
      <c r="AE134" s="7">
        <v>4.5896613977887037</v>
      </c>
      <c r="AF134" s="7">
        <v>4.5742096571541433</v>
      </c>
      <c r="AG134" s="7">
        <v>4.6339380265994379</v>
      </c>
      <c r="AH134" s="7">
        <v>4.5184809565944137</v>
      </c>
      <c r="AI134" s="7">
        <v>4.6623347330425817</v>
      </c>
      <c r="AJ134" s="7">
        <v>4.5707775829225099</v>
      </c>
      <c r="AK134" s="7">
        <v>4.7005424601145664</v>
      </c>
      <c r="AL134" s="7">
        <v>4.4433942515905471</v>
      </c>
      <c r="AM134" s="7">
        <v>4.2921187173746951</v>
      </c>
      <c r="AN134" s="7">
        <v>4.5245824102192076</v>
      </c>
      <c r="AO134" s="7">
        <v>4.6255798917407063</v>
      </c>
      <c r="AP134" s="7">
        <v>4.6529242176050989</v>
      </c>
      <c r="AQ134" s="7">
        <v>4.5716926469303223</v>
      </c>
      <c r="AR134" s="7">
        <v>4.5156016192334709</v>
      </c>
      <c r="AS134" s="7">
        <v>4.4819564636731517</v>
      </c>
      <c r="AT134" s="7">
        <v>4.4008076499749036</v>
      </c>
      <c r="AU134" s="7">
        <v>4.4951873548401302</v>
      </c>
      <c r="AV134" s="7">
        <v>4.3739914211284789</v>
      </c>
      <c r="AW134" s="7">
        <v>4.6018033729269545</v>
      </c>
      <c r="AX134" s="12">
        <v>4.7970554451643732</v>
      </c>
      <c r="AY134" s="35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</row>
    <row r="135" spans="1:80" x14ac:dyDescent="0.2">
      <c r="A135" s="6" t="s">
        <v>149</v>
      </c>
      <c r="B135" s="11">
        <v>8.289142578960659</v>
      </c>
      <c r="C135" s="7">
        <v>8.4177836303943305</v>
      </c>
      <c r="D135" s="7">
        <v>8.3678451868729447</v>
      </c>
      <c r="E135" s="7">
        <v>8.1423422369303005</v>
      </c>
      <c r="F135" s="7">
        <v>8.642580906976951</v>
      </c>
      <c r="G135" s="7">
        <v>8.2268390771014879</v>
      </c>
      <c r="H135" s="7">
        <v>8.6992348424322028</v>
      </c>
      <c r="I135" s="7">
        <v>8.2849878285071359</v>
      </c>
      <c r="J135" s="7">
        <v>8.7764088971086505</v>
      </c>
      <c r="K135" s="7">
        <v>8.2516325122820007</v>
      </c>
      <c r="L135" s="7">
        <v>8.270981442514497</v>
      </c>
      <c r="M135" s="7">
        <v>8.3253789228695396</v>
      </c>
      <c r="N135" s="7">
        <v>8.3224320231654136</v>
      </c>
      <c r="O135" s="7">
        <v>8.2272503326351281</v>
      </c>
      <c r="P135" s="7">
        <v>8.9384876674684186</v>
      </c>
      <c r="Q135" s="7">
        <v>8.4721652884650229</v>
      </c>
      <c r="R135" s="7">
        <v>8.1378753633914691</v>
      </c>
      <c r="S135" s="7">
        <v>8.4764203694359956</v>
      </c>
      <c r="T135" s="12">
        <v>8.6661836522893676</v>
      </c>
      <c r="U135" s="11">
        <v>6.8689820410890796</v>
      </c>
      <c r="V135" s="7">
        <v>6.4776931012068584</v>
      </c>
      <c r="W135" s="7">
        <v>7.154552526129164</v>
      </c>
      <c r="X135" s="7">
        <v>7.8880009944502465</v>
      </c>
      <c r="Y135" s="7">
        <v>7.0668002522358053</v>
      </c>
      <c r="Z135" s="7">
        <v>6.3517177358891503</v>
      </c>
      <c r="AA135" s="7">
        <v>6.6850113489367979</v>
      </c>
      <c r="AB135" s="7">
        <v>6.9074943953299783</v>
      </c>
      <c r="AC135" s="7">
        <v>7.1049015040612948</v>
      </c>
      <c r="AD135" s="7">
        <v>7.3164716769872244</v>
      </c>
      <c r="AE135" s="7">
        <v>7.604729733633075</v>
      </c>
      <c r="AF135" s="7">
        <v>7.9347974980755893</v>
      </c>
      <c r="AG135" s="7">
        <v>7.4528907842192371</v>
      </c>
      <c r="AH135" s="7">
        <v>8.2891160701436473</v>
      </c>
      <c r="AI135" s="7">
        <v>7.3339387536468612</v>
      </c>
      <c r="AJ135" s="7">
        <v>7.3091162620990744</v>
      </c>
      <c r="AK135" s="7">
        <v>7.1084072903647044</v>
      </c>
      <c r="AL135" s="7">
        <v>7.4142763931648075</v>
      </c>
      <c r="AM135" s="7">
        <v>6.8674242219805715</v>
      </c>
      <c r="AN135" s="7">
        <v>6.0687742629209973</v>
      </c>
      <c r="AO135" s="7">
        <v>8.1449352648139435</v>
      </c>
      <c r="AP135" s="7">
        <v>7.3465895963360675</v>
      </c>
      <c r="AQ135" s="7">
        <v>8.1319615036965391</v>
      </c>
      <c r="AR135" s="7">
        <v>6.0928040543546933</v>
      </c>
      <c r="AS135" s="7">
        <v>7.1659011758269004</v>
      </c>
      <c r="AT135" s="7">
        <v>6.6793449242551501</v>
      </c>
      <c r="AU135" s="7">
        <v>7.32841385399683</v>
      </c>
      <c r="AV135" s="7">
        <v>6.5688097864335058</v>
      </c>
      <c r="AW135" s="7">
        <v>7.8704847924210295</v>
      </c>
      <c r="AX135" s="12">
        <v>8.3472264247725789</v>
      </c>
      <c r="AY135" s="35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</row>
    <row r="136" spans="1:80" x14ac:dyDescent="0.2">
      <c r="A136" s="6" t="s">
        <v>150</v>
      </c>
      <c r="B136" s="11">
        <v>6.2372147640297175</v>
      </c>
      <c r="C136" s="7">
        <v>6.3458190611777203</v>
      </c>
      <c r="D136" s="7">
        <v>6.5360880946553559</v>
      </c>
      <c r="E136" s="7">
        <v>6.6866287092685477</v>
      </c>
      <c r="F136" s="7">
        <v>6.5719450564724262</v>
      </c>
      <c r="G136" s="7">
        <v>6.3062393095625682</v>
      </c>
      <c r="H136" s="7">
        <v>6.474780214096211</v>
      </c>
      <c r="I136" s="7">
        <v>6.4166508842363763</v>
      </c>
      <c r="J136" s="7">
        <v>6.4265706623173138</v>
      </c>
      <c r="K136" s="7">
        <v>6.5357614586545836</v>
      </c>
      <c r="L136" s="7">
        <v>6.4721618462612165</v>
      </c>
      <c r="M136" s="7">
        <v>6.5521362376577059</v>
      </c>
      <c r="N136" s="7">
        <v>6.5228979051139353</v>
      </c>
      <c r="O136" s="7">
        <v>6.4823670045089266</v>
      </c>
      <c r="P136" s="7">
        <v>6.5754457210546251</v>
      </c>
      <c r="Q136" s="7">
        <v>6.233709135157075</v>
      </c>
      <c r="R136" s="7">
        <v>6.493040677570364</v>
      </c>
      <c r="S136" s="7">
        <v>6.3172522005118177</v>
      </c>
      <c r="T136" s="12">
        <v>6.4599598218438778</v>
      </c>
      <c r="U136" s="11">
        <v>6.0420617066808413</v>
      </c>
      <c r="V136" s="7">
        <v>6.333408862654287</v>
      </c>
      <c r="W136" s="7">
        <v>6.1599301565939966</v>
      </c>
      <c r="X136" s="7">
        <v>6.066284244792282</v>
      </c>
      <c r="Y136" s="7">
        <v>5.9670145323135193</v>
      </c>
      <c r="Z136" s="7">
        <v>6.1463820118553407</v>
      </c>
      <c r="AA136" s="7">
        <v>6.0808204850203502</v>
      </c>
      <c r="AB136" s="7">
        <v>6.0964449994448895</v>
      </c>
      <c r="AC136" s="7">
        <v>5.942213207392566</v>
      </c>
      <c r="AD136" s="7">
        <v>6.2152249685499994</v>
      </c>
      <c r="AE136" s="7">
        <v>6.1946980435790033</v>
      </c>
      <c r="AF136" s="7">
        <v>6.2402901465808585</v>
      </c>
      <c r="AG136" s="7">
        <v>6.1459049878550474</v>
      </c>
      <c r="AH136" s="7">
        <v>6.2469739555585768</v>
      </c>
      <c r="AI136" s="7">
        <v>5.9718494067450614</v>
      </c>
      <c r="AJ136" s="7">
        <v>6.162881047702955</v>
      </c>
      <c r="AK136" s="7">
        <v>6.0705078712275551</v>
      </c>
      <c r="AL136" s="7">
        <v>5.9563180334108026</v>
      </c>
      <c r="AM136" s="7">
        <v>6.081227418098492</v>
      </c>
      <c r="AN136" s="7">
        <v>6.2335954550589587</v>
      </c>
      <c r="AO136" s="7">
        <v>5.9706820132092577</v>
      </c>
      <c r="AP136" s="7">
        <v>6.1016326106355132</v>
      </c>
      <c r="AQ136" s="7">
        <v>6.2030285529165052</v>
      </c>
      <c r="AR136" s="7">
        <v>6.0877369279041957</v>
      </c>
      <c r="AS136" s="7">
        <v>6.1333630225122189</v>
      </c>
      <c r="AT136" s="7">
        <v>6.0997047117758614</v>
      </c>
      <c r="AU136" s="7">
        <v>6.1214953625121939</v>
      </c>
      <c r="AV136" s="7">
        <v>5.9161611054416756</v>
      </c>
      <c r="AW136" s="7">
        <v>6.1683834254593046</v>
      </c>
      <c r="AX136" s="12">
        <v>6.0943135356037921</v>
      </c>
      <c r="AY136" s="35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</row>
    <row r="137" spans="1:80" x14ac:dyDescent="0.2">
      <c r="A137" s="6" t="s">
        <v>151</v>
      </c>
      <c r="B137" s="11">
        <v>7.6414309460121341</v>
      </c>
      <c r="C137" s="7">
        <v>7.7498292607988359</v>
      </c>
      <c r="D137" s="7">
        <v>7.4631926099583108</v>
      </c>
      <c r="E137" s="7">
        <v>7.7100927159468426</v>
      </c>
      <c r="F137" s="7">
        <v>7.9244884112573049</v>
      </c>
      <c r="G137" s="7">
        <v>7.8607239480044075</v>
      </c>
      <c r="H137" s="7">
        <v>7.8928006007321434</v>
      </c>
      <c r="I137" s="7">
        <v>7.3247491493769949</v>
      </c>
      <c r="J137" s="7">
        <v>7.5330780107869222</v>
      </c>
      <c r="K137" s="7">
        <v>7.9344385022204769</v>
      </c>
      <c r="L137" s="7">
        <v>7.9275795731501244</v>
      </c>
      <c r="M137" s="7">
        <v>7.8229318926765377</v>
      </c>
      <c r="N137" s="7">
        <v>7.7136757461327354</v>
      </c>
      <c r="O137" s="7">
        <v>7.844296194079984</v>
      </c>
      <c r="P137" s="7">
        <v>7.8188193358194731</v>
      </c>
      <c r="Q137" s="7">
        <v>7.9465819075844299</v>
      </c>
      <c r="R137" s="7">
        <v>7.6466616388211586</v>
      </c>
      <c r="S137" s="7">
        <v>7.7038823285235463</v>
      </c>
      <c r="T137" s="12">
        <v>8.0525790419141305</v>
      </c>
      <c r="U137" s="11">
        <v>7.5158440841685801</v>
      </c>
      <c r="V137" s="7">
        <v>7.6061962674757071</v>
      </c>
      <c r="W137" s="7">
        <v>7.4290081303521349</v>
      </c>
      <c r="X137" s="7">
        <v>7.2103060222780657</v>
      </c>
      <c r="Y137" s="7">
        <v>7.1081037615895664</v>
      </c>
      <c r="Z137" s="7">
        <v>7.0584369145527752</v>
      </c>
      <c r="AA137" s="7">
        <v>7.3335604410905173</v>
      </c>
      <c r="AB137" s="7">
        <v>6.7652488427056792</v>
      </c>
      <c r="AC137" s="7">
        <v>7.0111187641208108</v>
      </c>
      <c r="AD137" s="7">
        <v>7.3367669079777826</v>
      </c>
      <c r="AE137" s="7">
        <v>7.2277584840056148</v>
      </c>
      <c r="AF137" s="7">
        <v>7.1351192187738173</v>
      </c>
      <c r="AG137" s="7">
        <v>7.1674234854440497</v>
      </c>
      <c r="AH137" s="7">
        <v>7.0991815120567932</v>
      </c>
      <c r="AI137" s="7">
        <v>7.4142301047297634</v>
      </c>
      <c r="AJ137" s="7">
        <v>7.2359921915430023</v>
      </c>
      <c r="AK137" s="7">
        <v>7.301267836661796</v>
      </c>
      <c r="AL137" s="7">
        <v>7.090961629623683</v>
      </c>
      <c r="AM137" s="7">
        <v>7.2175731001281695</v>
      </c>
      <c r="AN137" s="7">
        <v>7.2637605231718254</v>
      </c>
      <c r="AO137" s="7">
        <v>7.3859411830357757</v>
      </c>
      <c r="AP137" s="7">
        <v>7.4193363439137334</v>
      </c>
      <c r="AQ137" s="7">
        <v>7.1662474140198249</v>
      </c>
      <c r="AR137" s="7">
        <v>7.3152479864761828</v>
      </c>
      <c r="AS137" s="7">
        <v>7.1037861303836616</v>
      </c>
      <c r="AT137" s="7">
        <v>7.1273224419831713</v>
      </c>
      <c r="AU137" s="7">
        <v>7.0811688608820837</v>
      </c>
      <c r="AV137" s="7">
        <v>6.9377315061012617</v>
      </c>
      <c r="AW137" s="7">
        <v>6.9981596309956791</v>
      </c>
      <c r="AX137" s="12">
        <v>6.9436463001474342</v>
      </c>
      <c r="AY137" s="35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</row>
    <row r="138" spans="1:80" x14ac:dyDescent="0.2">
      <c r="A138" s="6" t="s">
        <v>152</v>
      </c>
      <c r="B138" s="11">
        <v>6.2288910627469614</v>
      </c>
      <c r="C138" s="7">
        <v>6.3688832828081523</v>
      </c>
      <c r="D138" s="7">
        <v>6.5447179332345016</v>
      </c>
      <c r="E138" s="7">
        <v>6.753025905094109</v>
      </c>
      <c r="F138" s="7">
        <v>6.5652374944798249</v>
      </c>
      <c r="G138" s="7">
        <v>6.2889114382131313</v>
      </c>
      <c r="H138" s="7">
        <v>6.511778796261539</v>
      </c>
      <c r="I138" s="7">
        <v>6.4515625523358002</v>
      </c>
      <c r="J138" s="7">
        <v>6.444374803083484</v>
      </c>
      <c r="K138" s="7">
        <v>6.615290813947321</v>
      </c>
      <c r="L138" s="7">
        <v>6.5110399823437621</v>
      </c>
      <c r="M138" s="7">
        <v>6.6025242814663949</v>
      </c>
      <c r="N138" s="7">
        <v>6.5614819444291168</v>
      </c>
      <c r="O138" s="7">
        <v>6.5416813451678415</v>
      </c>
      <c r="P138" s="7">
        <v>6.6187829164330765</v>
      </c>
      <c r="Q138" s="7">
        <v>6.2973494025766623</v>
      </c>
      <c r="R138" s="7">
        <v>6.5370930805457306</v>
      </c>
      <c r="S138" s="7">
        <v>6.3476565221574264</v>
      </c>
      <c r="T138" s="12">
        <v>6.5215583259682681</v>
      </c>
      <c r="U138" s="11">
        <v>6.0496471968235666</v>
      </c>
      <c r="V138" s="7">
        <v>6.353661338464816</v>
      </c>
      <c r="W138" s="7">
        <v>6.1952150170088585</v>
      </c>
      <c r="X138" s="7">
        <v>6.0918498665648082</v>
      </c>
      <c r="Y138" s="7">
        <v>5.9519710223397988</v>
      </c>
      <c r="Z138" s="7">
        <v>6.1387235752497951</v>
      </c>
      <c r="AA138" s="7">
        <v>6.05584342297667</v>
      </c>
      <c r="AB138" s="7">
        <v>6.1217086883835208</v>
      </c>
      <c r="AC138" s="7">
        <v>5.9293304816471499</v>
      </c>
      <c r="AD138" s="7">
        <v>6.2714578956581413</v>
      </c>
      <c r="AE138" s="7">
        <v>6.2476732498115188</v>
      </c>
      <c r="AF138" s="7">
        <v>6.3244561375768571</v>
      </c>
      <c r="AG138" s="7">
        <v>6.1693406204933767</v>
      </c>
      <c r="AH138" s="7">
        <v>6.2789423166377372</v>
      </c>
      <c r="AI138" s="7">
        <v>6.0054546103233539</v>
      </c>
      <c r="AJ138" s="7">
        <v>6.2373992751365535</v>
      </c>
      <c r="AK138" s="7">
        <v>6.1203639718775351</v>
      </c>
      <c r="AL138" s="7">
        <v>5.9605740970718673</v>
      </c>
      <c r="AM138" s="7">
        <v>6.1271967591037964</v>
      </c>
      <c r="AN138" s="7">
        <v>6.280968767637936</v>
      </c>
      <c r="AO138" s="7">
        <v>6.0027929198176642</v>
      </c>
      <c r="AP138" s="7">
        <v>6.1109215690765932</v>
      </c>
      <c r="AQ138" s="7">
        <v>6.2432263987226921</v>
      </c>
      <c r="AR138" s="7">
        <v>6.1350723119370736</v>
      </c>
      <c r="AS138" s="7">
        <v>6.205389370812413</v>
      </c>
      <c r="AT138" s="7">
        <v>6.0771402525233604</v>
      </c>
      <c r="AU138" s="7">
        <v>6.1242450819108498</v>
      </c>
      <c r="AV138" s="7">
        <v>5.9416319889694771</v>
      </c>
      <c r="AW138" s="7">
        <v>6.2094741155201412</v>
      </c>
      <c r="AX138" s="12">
        <v>6.0927038568602265</v>
      </c>
      <c r="AY138" s="35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</row>
    <row r="139" spans="1:80" x14ac:dyDescent="0.2">
      <c r="A139" s="6" t="s">
        <v>153</v>
      </c>
      <c r="B139" s="11">
        <v>5.1286541367185583</v>
      </c>
      <c r="C139" s="7">
        <v>5.1277280503538591</v>
      </c>
      <c r="D139" s="7">
        <v>4.8949964523481952</v>
      </c>
      <c r="E139" s="7">
        <v>5.2088285516375619</v>
      </c>
      <c r="F139" s="7">
        <v>5.3657262468841163</v>
      </c>
      <c r="G139" s="7">
        <v>5.297099642280485</v>
      </c>
      <c r="H139" s="7">
        <v>5.2738056698833518</v>
      </c>
      <c r="I139" s="7">
        <v>4.8473810829295614</v>
      </c>
      <c r="J139" s="7">
        <v>5.2129651209659764</v>
      </c>
      <c r="K139" s="7">
        <v>5.3601585187856955</v>
      </c>
      <c r="L139" s="7">
        <v>5.3801972103606834</v>
      </c>
      <c r="M139" s="7">
        <v>5.3158250606973052</v>
      </c>
      <c r="N139" s="7">
        <v>5.1546592752045406</v>
      </c>
      <c r="O139" s="7">
        <v>5.2546882239497004</v>
      </c>
      <c r="P139" s="7">
        <v>5.3695515116428938</v>
      </c>
      <c r="Q139" s="7">
        <v>5.3287428942873625</v>
      </c>
      <c r="R139" s="7">
        <v>5.1061973290870375</v>
      </c>
      <c r="S139" s="7">
        <v>5.1598393705890127</v>
      </c>
      <c r="T139" s="12">
        <v>5.529736715826</v>
      </c>
      <c r="U139" s="11">
        <v>4.726095125732364</v>
      </c>
      <c r="V139" s="7">
        <v>4.775800167806886</v>
      </c>
      <c r="W139" s="7">
        <v>4.2280878597758011</v>
      </c>
      <c r="X139" s="7">
        <v>4.9038855705639168</v>
      </c>
      <c r="Y139" s="7">
        <v>4.5360266433568137</v>
      </c>
      <c r="Z139" s="7">
        <v>4.7670599245196934</v>
      </c>
      <c r="AA139" s="7">
        <v>4.9854386241340718</v>
      </c>
      <c r="AB139" s="7">
        <v>4.3698073717919943</v>
      </c>
      <c r="AC139" s="7">
        <v>4.4534962137885961</v>
      </c>
      <c r="AD139" s="7">
        <v>4.5011547625977206</v>
      </c>
      <c r="AE139" s="7">
        <v>3.9632834661156573</v>
      </c>
      <c r="AF139" s="7">
        <v>3.9580802281181851</v>
      </c>
      <c r="AG139" s="7">
        <v>4.1618022323351029</v>
      </c>
      <c r="AH139" s="7">
        <v>3.8695741786903373</v>
      </c>
      <c r="AI139" s="7">
        <v>4.6080104813918545</v>
      </c>
      <c r="AJ139" s="7">
        <v>3.9519286550352493</v>
      </c>
      <c r="AK139" s="7">
        <v>4.4580958443861691</v>
      </c>
      <c r="AL139" s="7">
        <v>4.0197892779191609</v>
      </c>
      <c r="AM139" s="7">
        <v>3.9964004844645178</v>
      </c>
      <c r="AN139" s="7">
        <v>4.1207058955857043</v>
      </c>
      <c r="AO139" s="7">
        <v>4.4896134705463417</v>
      </c>
      <c r="AP139" s="7">
        <v>4.6328925851900671</v>
      </c>
      <c r="AQ139" s="7">
        <v>4.6144349915234733</v>
      </c>
      <c r="AR139" s="7">
        <v>4.9684476622689608</v>
      </c>
      <c r="AS139" s="7">
        <v>4.7075135866548283</v>
      </c>
      <c r="AT139" s="7">
        <v>4.6044638827179218</v>
      </c>
      <c r="AU139" s="7">
        <v>4.7049903732552139</v>
      </c>
      <c r="AV139" s="7">
        <v>4.1014990850731685</v>
      </c>
      <c r="AW139" s="7">
        <v>4.5058943035949026</v>
      </c>
      <c r="AX139" s="12">
        <v>4.5829372595212448</v>
      </c>
      <c r="AY139" s="35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</row>
    <row r="140" spans="1:80" x14ac:dyDescent="0.2">
      <c r="A140" s="6" t="s">
        <v>154</v>
      </c>
      <c r="B140" s="11">
        <v>7.4270267898022881</v>
      </c>
      <c r="C140" s="7">
        <v>7.3844175893103348</v>
      </c>
      <c r="D140" s="7">
        <v>7.5155022380108036</v>
      </c>
      <c r="E140" s="7">
        <v>7.5499317038863722</v>
      </c>
      <c r="F140" s="7">
        <v>7.4953578391456368</v>
      </c>
      <c r="G140" s="7">
        <v>7.555839500849804</v>
      </c>
      <c r="H140" s="7">
        <v>7.4589657420576652</v>
      </c>
      <c r="I140" s="7">
        <v>7.4629884454127851</v>
      </c>
      <c r="J140" s="7">
        <v>7.5065016992046836</v>
      </c>
      <c r="K140" s="7">
        <v>7.4328381450215257</v>
      </c>
      <c r="L140" s="7">
        <v>7.4998231047087049</v>
      </c>
      <c r="M140" s="7">
        <v>7.4464015356864177</v>
      </c>
      <c r="N140" s="7">
        <v>7.5029427171921794</v>
      </c>
      <c r="O140" s="7">
        <v>7.5464199850081535</v>
      </c>
      <c r="P140" s="7">
        <v>7.4877644691264456</v>
      </c>
      <c r="Q140" s="7">
        <v>7.5739566956795823</v>
      </c>
      <c r="R140" s="7">
        <v>7.5080315206059645</v>
      </c>
      <c r="S140" s="7">
        <v>7.5277385397266672</v>
      </c>
      <c r="T140" s="12">
        <v>7.5212535919366594</v>
      </c>
      <c r="U140" s="11">
        <v>7.416271034440113</v>
      </c>
      <c r="V140" s="7">
        <v>7.5541006069976637</v>
      </c>
      <c r="W140" s="7">
        <v>7.3509291177840881</v>
      </c>
      <c r="X140" s="7">
        <v>7.3273022951046931</v>
      </c>
      <c r="Y140" s="7">
        <v>7.3372740573998767</v>
      </c>
      <c r="Z140" s="7">
        <v>7.3524483374443115</v>
      </c>
      <c r="AA140" s="7">
        <v>7.3499784949930698</v>
      </c>
      <c r="AB140" s="7">
        <v>7.3246706263438179</v>
      </c>
      <c r="AC140" s="7">
        <v>7.3541477543818212</v>
      </c>
      <c r="AD140" s="7">
        <v>7.2993517273079096</v>
      </c>
      <c r="AE140" s="7">
        <v>7.3234305376191031</v>
      </c>
      <c r="AF140" s="7">
        <v>7.4130248393734375</v>
      </c>
      <c r="AG140" s="7">
        <v>7.4767526105546365</v>
      </c>
      <c r="AH140" s="7">
        <v>7.3819149019043797</v>
      </c>
      <c r="AI140" s="7">
        <v>7.3544345182363271</v>
      </c>
      <c r="AJ140" s="7">
        <v>7.4386610195841891</v>
      </c>
      <c r="AK140" s="7">
        <v>7.4278680242280108</v>
      </c>
      <c r="AL140" s="7">
        <v>7.3590813076734909</v>
      </c>
      <c r="AM140" s="7">
        <v>7.326648329796468</v>
      </c>
      <c r="AN140" s="7">
        <v>7.4169207177014282</v>
      </c>
      <c r="AO140" s="7">
        <v>7.3382515127354599</v>
      </c>
      <c r="AP140" s="7">
        <v>7.3055085692119031</v>
      </c>
      <c r="AQ140" s="7">
        <v>7.3060187580272551</v>
      </c>
      <c r="AR140" s="7">
        <v>7.312026670895496</v>
      </c>
      <c r="AS140" s="7">
        <v>7.3015499687005789</v>
      </c>
      <c r="AT140" s="7">
        <v>7.3502233044059064</v>
      </c>
      <c r="AU140" s="7">
        <v>7.323840750038551</v>
      </c>
      <c r="AV140" s="7">
        <v>7.295983439287955</v>
      </c>
      <c r="AW140" s="7">
        <v>7.3813344268841554</v>
      </c>
      <c r="AX140" s="12">
        <v>7.3431337491002653</v>
      </c>
      <c r="AY140" s="35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</row>
    <row r="141" spans="1:80" x14ac:dyDescent="0.2">
      <c r="A141" s="6" t="s">
        <v>155</v>
      </c>
      <c r="B141" s="11">
        <v>5.3933194355489622</v>
      </c>
      <c r="C141" s="7">
        <v>5.6186838587700514</v>
      </c>
      <c r="D141" s="7">
        <v>5.4462791047475321</v>
      </c>
      <c r="E141" s="7">
        <v>6.4889686397302428</v>
      </c>
      <c r="F141" s="7">
        <v>6.0748148156559285</v>
      </c>
      <c r="G141" s="7">
        <v>5.336959669997138</v>
      </c>
      <c r="H141" s="7">
        <v>5.6517835725772798</v>
      </c>
      <c r="I141" s="7">
        <v>5.8257434226869984</v>
      </c>
      <c r="J141" s="7">
        <v>5.4679556953547879</v>
      </c>
      <c r="K141" s="7">
        <v>5.9423385374599187</v>
      </c>
      <c r="L141" s="7">
        <v>5.7359187700116081</v>
      </c>
      <c r="M141" s="7">
        <v>5.7450078144327641</v>
      </c>
      <c r="N141" s="7">
        <v>6.133151064042746</v>
      </c>
      <c r="O141" s="7">
        <v>5.7469942803550147</v>
      </c>
      <c r="P141" s="7">
        <v>5.7240670225162358</v>
      </c>
      <c r="Q141" s="7">
        <v>5.6248320904497593</v>
      </c>
      <c r="R141" s="7">
        <v>5.6260534832265057</v>
      </c>
      <c r="S141" s="7">
        <v>5.3696955157633592</v>
      </c>
      <c r="T141" s="12">
        <v>5.3321113845438131</v>
      </c>
      <c r="U141" s="11">
        <v>5.068236499581424</v>
      </c>
      <c r="V141" s="7">
        <v>5.3772228686083041</v>
      </c>
      <c r="W141" s="7">
        <v>4.9825195096162407</v>
      </c>
      <c r="X141" s="7">
        <v>4.8356760844555309</v>
      </c>
      <c r="Y141" s="7">
        <v>5.056804973474355</v>
      </c>
      <c r="Z141" s="7">
        <v>5.1236427368752331</v>
      </c>
      <c r="AA141" s="7">
        <v>4.6250832235644204</v>
      </c>
      <c r="AB141" s="7">
        <v>5.1513948440991237</v>
      </c>
      <c r="AC141" s="7">
        <v>4.9320503282448511</v>
      </c>
      <c r="AD141" s="7">
        <v>5.453630994694362</v>
      </c>
      <c r="AE141" s="7">
        <v>5.4490106010418806</v>
      </c>
      <c r="AF141" s="7">
        <v>5.1345639082108256</v>
      </c>
      <c r="AG141" s="7">
        <v>5.235679560177922</v>
      </c>
      <c r="AH141" s="7">
        <v>5.1886280533958464</v>
      </c>
      <c r="AI141" s="7">
        <v>5.0074734647822838</v>
      </c>
      <c r="AJ141" s="7">
        <v>5.3085728794047427</v>
      </c>
      <c r="AK141" s="7">
        <v>5.2401953401894614</v>
      </c>
      <c r="AL141" s="7">
        <v>4.8261294834951105</v>
      </c>
      <c r="AM141" s="7">
        <v>5.0371267836827274</v>
      </c>
      <c r="AN141" s="7">
        <v>5.5230505814133499</v>
      </c>
      <c r="AO141" s="7">
        <v>4.8588989899458879</v>
      </c>
      <c r="AP141" s="7">
        <v>5.0524737929832417</v>
      </c>
      <c r="AQ141" s="7">
        <v>5.2833707499946545</v>
      </c>
      <c r="AR141" s="7">
        <v>5.2808549239939415</v>
      </c>
      <c r="AS141" s="7">
        <v>5.3226751768624601</v>
      </c>
      <c r="AT141" s="7">
        <v>4.9464695623172057</v>
      </c>
      <c r="AU141" s="7">
        <v>4.8829275007269501</v>
      </c>
      <c r="AV141" s="7">
        <v>4.8779412529759565</v>
      </c>
      <c r="AW141" s="7">
        <v>4.8511320260412951</v>
      </c>
      <c r="AX141" s="12">
        <v>4.5372830843457157</v>
      </c>
      <c r="AY141" s="35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</row>
    <row r="142" spans="1:80" x14ac:dyDescent="0.2">
      <c r="A142" s="6" t="s">
        <v>156</v>
      </c>
      <c r="B142" s="11">
        <v>6.5319248100609011</v>
      </c>
      <c r="C142" s="7">
        <v>6.6795608027859474</v>
      </c>
      <c r="D142" s="7">
        <v>6.4900220315754478</v>
      </c>
      <c r="E142" s="7">
        <v>6.555734324959996</v>
      </c>
      <c r="F142" s="7">
        <v>6.5861181655468242</v>
      </c>
      <c r="G142" s="7">
        <v>6.5652551968298587</v>
      </c>
      <c r="H142" s="7">
        <v>6.5820827055756146</v>
      </c>
      <c r="I142" s="7">
        <v>6.674796002809118</v>
      </c>
      <c r="J142" s="7">
        <v>6.5748192244733819</v>
      </c>
      <c r="K142" s="7">
        <v>6.80351140688117</v>
      </c>
      <c r="L142" s="7">
        <v>6.448678007587235</v>
      </c>
      <c r="M142" s="7">
        <v>6.5725028787912008</v>
      </c>
      <c r="N142" s="7">
        <v>6.5061478027628672</v>
      </c>
      <c r="O142" s="7">
        <v>6.4588479206555061</v>
      </c>
      <c r="P142" s="7">
        <v>6.5226414059470637</v>
      </c>
      <c r="Q142" s="7">
        <v>6.6451420459593624</v>
      </c>
      <c r="R142" s="7">
        <v>6.5804898134771648</v>
      </c>
      <c r="S142" s="7">
        <v>6.4792946338058064</v>
      </c>
      <c r="T142" s="12">
        <v>6.5472319418651068</v>
      </c>
      <c r="U142" s="11">
        <v>6.0185899990881362</v>
      </c>
      <c r="V142" s="7">
        <v>4.6715249406253916</v>
      </c>
      <c r="W142" s="7">
        <v>6.9382289016683529</v>
      </c>
      <c r="X142" s="7">
        <v>4.7957082808446341</v>
      </c>
      <c r="Y142" s="7">
        <v>5.8901484250008957</v>
      </c>
      <c r="Z142" s="7">
        <v>6.3804680578335091</v>
      </c>
      <c r="AA142" s="7">
        <v>4.7794041008871915</v>
      </c>
      <c r="AB142" s="7">
        <v>6.3086015914227422</v>
      </c>
      <c r="AC142" s="7">
        <v>6.030227490274787</v>
      </c>
      <c r="AD142" s="7">
        <v>6.282946774034051</v>
      </c>
      <c r="AE142" s="7">
        <v>5.2415168122077969</v>
      </c>
      <c r="AF142" s="7">
        <v>6.3505190169779286</v>
      </c>
      <c r="AG142" s="7">
        <v>6.7157033712294973</v>
      </c>
      <c r="AH142" s="7">
        <v>6.0751609392352837</v>
      </c>
      <c r="AI142" s="7">
        <v>4.788794257815602</v>
      </c>
      <c r="AJ142" s="7">
        <v>4.6596968621549442</v>
      </c>
      <c r="AK142" s="7">
        <v>6.3853663267644345</v>
      </c>
      <c r="AL142" s="7">
        <v>4.8687727738268061</v>
      </c>
      <c r="AM142" s="7">
        <v>6.3223028169127771</v>
      </c>
      <c r="AN142" s="7">
        <v>5.0163556896559722</v>
      </c>
      <c r="AO142" s="7">
        <v>4.7271873212568094</v>
      </c>
      <c r="AP142" s="7">
        <v>4.6321157980282317</v>
      </c>
      <c r="AQ142" s="7">
        <v>4.926607724134989</v>
      </c>
      <c r="AR142" s="7">
        <v>6.3737385190087945</v>
      </c>
      <c r="AS142" s="7">
        <v>6.5478827298358304</v>
      </c>
      <c r="AT142" s="7">
        <v>4.7029809042938231</v>
      </c>
      <c r="AU142" s="7">
        <v>5.9631000372478127</v>
      </c>
      <c r="AV142" s="7">
        <v>6.4990760088526436</v>
      </c>
      <c r="AW142" s="7">
        <v>6.2400142956676765</v>
      </c>
      <c r="AX142" s="12">
        <v>5.251530908867867</v>
      </c>
      <c r="AY142" s="35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</row>
    <row r="143" spans="1:80" x14ac:dyDescent="0.2">
      <c r="A143" s="6" t="s">
        <v>157</v>
      </c>
      <c r="B143" s="11">
        <v>7.4519771988044932</v>
      </c>
      <c r="C143" s="7">
        <v>7.3615966481494581</v>
      </c>
      <c r="D143" s="7">
        <v>7.4414135199089149</v>
      </c>
      <c r="E143" s="7">
        <v>7.4092120757214994</v>
      </c>
      <c r="F143" s="7">
        <v>7.6007528498679555</v>
      </c>
      <c r="G143" s="7">
        <v>7.4757745011925794</v>
      </c>
      <c r="H143" s="7">
        <v>7.4108083988795705</v>
      </c>
      <c r="I143" s="7">
        <v>7.4642737494691218</v>
      </c>
      <c r="J143" s="7">
        <v>7.4593953744671069</v>
      </c>
      <c r="K143" s="7">
        <v>7.5278511485461292</v>
      </c>
      <c r="L143" s="7">
        <v>7.3714072669758091</v>
      </c>
      <c r="M143" s="7">
        <v>7.4572025782267417</v>
      </c>
      <c r="N143" s="7">
        <v>7.5267379000369727</v>
      </c>
      <c r="O143" s="7">
        <v>7.3369944661821416</v>
      </c>
      <c r="P143" s="7">
        <v>7.7428161057943798</v>
      </c>
      <c r="Q143" s="7">
        <v>7.5078968013668304</v>
      </c>
      <c r="R143" s="7">
        <v>7.3041610207418124</v>
      </c>
      <c r="S143" s="7">
        <v>7.4152461940901677</v>
      </c>
      <c r="T143" s="12">
        <v>7.5392691136481824</v>
      </c>
      <c r="U143" s="11">
        <v>7.2199121982324659</v>
      </c>
      <c r="V143" s="7">
        <v>6.931464998506434</v>
      </c>
      <c r="W143" s="7">
        <v>7.0665358533333853</v>
      </c>
      <c r="X143" s="7">
        <v>7.4039835570430617</v>
      </c>
      <c r="Y143" s="7">
        <v>6.9949288968380516</v>
      </c>
      <c r="Z143" s="7">
        <v>7.001690712998192</v>
      </c>
      <c r="AA143" s="7">
        <v>7.1380968085812384</v>
      </c>
      <c r="AB143" s="7">
        <v>7.1766376025051439</v>
      </c>
      <c r="AC143" s="7">
        <v>6.9874047252826212</v>
      </c>
      <c r="AD143" s="7">
        <v>7.1901709833861247</v>
      </c>
      <c r="AE143" s="7">
        <v>6.9068526718194496</v>
      </c>
      <c r="AF143" s="7">
        <v>7.4140073357105987</v>
      </c>
      <c r="AG143" s="7">
        <v>6.839907648673238</v>
      </c>
      <c r="AH143" s="7">
        <v>6.8429893563753215</v>
      </c>
      <c r="AI143" s="7">
        <v>7.0728477869404376</v>
      </c>
      <c r="AJ143" s="7">
        <v>6.9622542544568864</v>
      </c>
      <c r="AK143" s="7">
        <v>7.0459038836365178</v>
      </c>
      <c r="AL143" s="7">
        <v>7.4647487399580124</v>
      </c>
      <c r="AM143" s="7">
        <v>7.1901616661023535</v>
      </c>
      <c r="AN143" s="7">
        <v>7.3837187404986038</v>
      </c>
      <c r="AO143" s="7">
        <v>6.8917182628274682</v>
      </c>
      <c r="AP143" s="7">
        <v>7.1005459707134477</v>
      </c>
      <c r="AQ143" s="7">
        <v>7.1125468806449028</v>
      </c>
      <c r="AR143" s="7">
        <v>7.4325992818964783</v>
      </c>
      <c r="AS143" s="7">
        <v>6.9927767598840891</v>
      </c>
      <c r="AT143" s="7">
        <v>6.8165820303481004</v>
      </c>
      <c r="AU143" s="7">
        <v>7.1315450625793897</v>
      </c>
      <c r="AV143" s="7">
        <v>7.0815268886434968</v>
      </c>
      <c r="AW143" s="7">
        <v>7.3111458181284643</v>
      </c>
      <c r="AX143" s="12">
        <v>6.9364478845604696</v>
      </c>
      <c r="AY143" s="35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</row>
    <row r="144" spans="1:80" x14ac:dyDescent="0.2">
      <c r="A144" s="6" t="s">
        <v>158</v>
      </c>
      <c r="B144" s="11">
        <v>4.6375303924752354</v>
      </c>
      <c r="C144" s="7">
        <v>4.878528400967884</v>
      </c>
      <c r="D144" s="7">
        <v>4.9774356146365895</v>
      </c>
      <c r="E144" s="7">
        <v>4.7075008339228939</v>
      </c>
      <c r="F144" s="7">
        <v>4.6630876382896016</v>
      </c>
      <c r="G144" s="7">
        <v>4.704405571973588</v>
      </c>
      <c r="H144" s="7">
        <v>4.654205802537013</v>
      </c>
      <c r="I144" s="7">
        <v>4.4530189353643115</v>
      </c>
      <c r="J144" s="7">
        <v>4.6459805004994061</v>
      </c>
      <c r="K144" s="7">
        <v>4.8145934655816491</v>
      </c>
      <c r="L144" s="7">
        <v>4.8850345684600258</v>
      </c>
      <c r="M144" s="7">
        <v>4.5789929072395257</v>
      </c>
      <c r="N144" s="7">
        <v>4.5510119454957705</v>
      </c>
      <c r="O144" s="7">
        <v>4.7972687712782758</v>
      </c>
      <c r="P144" s="7">
        <v>4.9404085980408707</v>
      </c>
      <c r="Q144" s="7">
        <v>5.0410348609001137</v>
      </c>
      <c r="R144" s="7">
        <v>4.5513120277741166</v>
      </c>
      <c r="S144" s="7">
        <v>4.663141199236426</v>
      </c>
      <c r="T144" s="12">
        <v>4.6346108816985856</v>
      </c>
      <c r="U144" s="11">
        <v>5.6965240433361179</v>
      </c>
      <c r="V144" s="7">
        <v>6.3791051718383578</v>
      </c>
      <c r="W144" s="7">
        <v>4.6383391566524468</v>
      </c>
      <c r="X144" s="7">
        <v>4.4345256077877737</v>
      </c>
      <c r="Y144" s="7">
        <v>3.9230862815525058</v>
      </c>
      <c r="Z144" s="7">
        <v>4.2319739051700758</v>
      </c>
      <c r="AA144" s="7">
        <v>4.0635788818129148</v>
      </c>
      <c r="AB144" s="7">
        <v>4.2760762501058345</v>
      </c>
      <c r="AC144" s="7">
        <v>4.3891028215112282</v>
      </c>
      <c r="AD144" s="7">
        <v>4.224668597045989</v>
      </c>
      <c r="AE144" s="7">
        <v>4.2967419100383513</v>
      </c>
      <c r="AF144" s="7">
        <v>4.5441715166306542</v>
      </c>
      <c r="AG144" s="7">
        <v>4.1386809545644629</v>
      </c>
      <c r="AH144" s="7">
        <v>4.4149048616137865</v>
      </c>
      <c r="AI144" s="7">
        <v>4.4500286746737521</v>
      </c>
      <c r="AJ144" s="7">
        <v>4.354997623678436</v>
      </c>
      <c r="AK144" s="7">
        <v>4.4871877523572357</v>
      </c>
      <c r="AL144" s="7">
        <v>4.5936873506983344</v>
      </c>
      <c r="AM144" s="7">
        <v>4.2517355488264279</v>
      </c>
      <c r="AN144" s="7">
        <v>4.1367998746758339</v>
      </c>
      <c r="AO144" s="7">
        <v>4.4557887376817158</v>
      </c>
      <c r="AP144" s="7">
        <v>4.5664818294882652</v>
      </c>
      <c r="AQ144" s="7">
        <v>4.3620951942372388</v>
      </c>
      <c r="AR144" s="7">
        <v>4.2538934400913764</v>
      </c>
      <c r="AS144" s="7">
        <v>4.1923987867673498</v>
      </c>
      <c r="AT144" s="7">
        <v>4.3451986402569087</v>
      </c>
      <c r="AU144" s="7">
        <v>4.309511582213954</v>
      </c>
      <c r="AV144" s="7">
        <v>4.2387732011825054</v>
      </c>
      <c r="AW144" s="7">
        <v>4.0523786765124372</v>
      </c>
      <c r="AX144" s="12">
        <v>4.0941157118793354</v>
      </c>
      <c r="AY144" s="35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</row>
    <row r="145" spans="1:80" ht="16" thickBot="1" x14ac:dyDescent="0.25">
      <c r="A145" s="6" t="s">
        <v>159</v>
      </c>
      <c r="B145" s="13">
        <v>5.1217608867155597</v>
      </c>
      <c r="C145" s="14">
        <v>5.2896550055284983</v>
      </c>
      <c r="D145" s="14">
        <v>5.1995425222756309</v>
      </c>
      <c r="E145" s="14">
        <v>5.0960508196567043</v>
      </c>
      <c r="F145" s="14">
        <v>5.2282408458117029</v>
      </c>
      <c r="G145" s="14">
        <v>5.1978558171539824</v>
      </c>
      <c r="H145" s="14">
        <v>5.219544447814636</v>
      </c>
      <c r="I145" s="14">
        <v>5.101525082702195</v>
      </c>
      <c r="J145" s="14">
        <v>5.247862524072783</v>
      </c>
      <c r="K145" s="14">
        <v>5.2430555081986316</v>
      </c>
      <c r="L145" s="14">
        <v>5.1558694775726126</v>
      </c>
      <c r="M145" s="14">
        <v>5.2464900155719461</v>
      </c>
      <c r="N145" s="14">
        <v>5.1663287759551544</v>
      </c>
      <c r="O145" s="14">
        <v>5.2066686875662169</v>
      </c>
      <c r="P145" s="14">
        <v>5.2671506297867161</v>
      </c>
      <c r="Q145" s="14">
        <v>5.2043511417961446</v>
      </c>
      <c r="R145" s="14">
        <v>5.0816190778768089</v>
      </c>
      <c r="S145" s="14">
        <v>5.1580897889006563</v>
      </c>
      <c r="T145" s="15">
        <v>5.2299999435975426</v>
      </c>
      <c r="U145" s="13">
        <v>5.0438263974299264</v>
      </c>
      <c r="V145" s="14">
        <v>4.6966788842238048</v>
      </c>
      <c r="W145" s="14">
        <v>5.3933837601933003</v>
      </c>
      <c r="X145" s="14">
        <v>5.1774137000616403</v>
      </c>
      <c r="Y145" s="14">
        <v>4.971860513393465</v>
      </c>
      <c r="Z145" s="14">
        <v>4.9577358134241427</v>
      </c>
      <c r="AA145" s="14">
        <v>4.9352495183386162</v>
      </c>
      <c r="AB145" s="14">
        <v>4.8394568587880071</v>
      </c>
      <c r="AC145" s="14">
        <v>4.809683916434051</v>
      </c>
      <c r="AD145" s="14">
        <v>4.7986949477468874</v>
      </c>
      <c r="AE145" s="14">
        <v>4.9099463048247207</v>
      </c>
      <c r="AF145" s="14">
        <v>4.9080896101472078</v>
      </c>
      <c r="AG145" s="14">
        <v>5.1053194591930158</v>
      </c>
      <c r="AH145" s="14">
        <v>4.95649248880936</v>
      </c>
      <c r="AI145" s="14">
        <v>4.833199884698594</v>
      </c>
      <c r="AJ145" s="14">
        <v>5.2547581325134711</v>
      </c>
      <c r="AK145" s="14">
        <v>4.7652963825153938</v>
      </c>
      <c r="AL145" s="14">
        <v>4.7940404568829917</v>
      </c>
      <c r="AM145" s="14">
        <v>4.8629812167030044</v>
      </c>
      <c r="AN145" s="14">
        <v>4.6662269065424287</v>
      </c>
      <c r="AO145" s="14">
        <v>5.0281966021623914</v>
      </c>
      <c r="AP145" s="14">
        <v>5.1832429105571727</v>
      </c>
      <c r="AQ145" s="14">
        <v>5.2029169056691114</v>
      </c>
      <c r="AR145" s="14">
        <v>4.7870953212672198</v>
      </c>
      <c r="AS145" s="14">
        <v>4.8142406626621472</v>
      </c>
      <c r="AT145" s="14">
        <v>5.0321285301636074</v>
      </c>
      <c r="AU145" s="14">
        <v>4.8179224122210602</v>
      </c>
      <c r="AV145" s="14">
        <v>4.8459462297382796</v>
      </c>
      <c r="AW145" s="14">
        <v>4.8716771393198943</v>
      </c>
      <c r="AX145" s="15">
        <v>4.8740773211438126</v>
      </c>
      <c r="AY145" s="35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</row>
  </sheetData>
  <mergeCells count="3">
    <mergeCell ref="B3:T3"/>
    <mergeCell ref="U3:AX3"/>
    <mergeCell ref="BA1:B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61C1-F361-4040-AF6E-B555B303D925}">
  <dimension ref="A1:BF142"/>
  <sheetViews>
    <sheetView workbookViewId="0">
      <pane ySplit="1" topLeftCell="A2" activePane="bottomLeft" state="frozen"/>
      <selection pane="bottomLeft" activeCell="E16" sqref="E16"/>
    </sheetView>
  </sheetViews>
  <sheetFormatPr baseColWidth="10" defaultColWidth="8.83203125" defaultRowHeight="15" x14ac:dyDescent="0.2"/>
  <cols>
    <col min="2" max="58" width="10" bestFit="1" customWidth="1"/>
  </cols>
  <sheetData>
    <row r="1" spans="1:58" s="34" customFormat="1" x14ac:dyDescent="0.2">
      <c r="A1" s="32" t="s">
        <v>0</v>
      </c>
      <c r="B1" s="33" t="s">
        <v>1</v>
      </c>
      <c r="C1" s="33" t="s">
        <v>1</v>
      </c>
      <c r="D1" s="32" t="s">
        <v>1</v>
      </c>
      <c r="E1" s="33" t="s">
        <v>2</v>
      </c>
      <c r="F1" s="33" t="s">
        <v>2</v>
      </c>
      <c r="G1" s="32" t="s">
        <v>2</v>
      </c>
      <c r="H1" s="33" t="s">
        <v>3</v>
      </c>
      <c r="I1" s="33" t="s">
        <v>3</v>
      </c>
      <c r="J1" s="32" t="s">
        <v>3</v>
      </c>
      <c r="K1" s="33" t="s">
        <v>4</v>
      </c>
      <c r="L1" s="33" t="s">
        <v>4</v>
      </c>
      <c r="M1" s="32" t="s">
        <v>4</v>
      </c>
      <c r="N1" s="33" t="s">
        <v>5</v>
      </c>
      <c r="O1" s="33" t="s">
        <v>5</v>
      </c>
      <c r="P1" s="33" t="s">
        <v>5</v>
      </c>
      <c r="Q1" s="33" t="s">
        <v>6</v>
      </c>
      <c r="R1" s="33" t="s">
        <v>6</v>
      </c>
      <c r="S1" s="33" t="s">
        <v>6</v>
      </c>
      <c r="T1" s="33" t="s">
        <v>7</v>
      </c>
      <c r="U1" s="33" t="s">
        <v>7</v>
      </c>
      <c r="V1" s="33" t="s">
        <v>7</v>
      </c>
      <c r="W1" s="33" t="s">
        <v>8</v>
      </c>
      <c r="X1" s="33" t="s">
        <v>8</v>
      </c>
      <c r="Y1" s="32" t="s">
        <v>8</v>
      </c>
      <c r="Z1" s="33" t="s">
        <v>9</v>
      </c>
      <c r="AA1" s="33" t="s">
        <v>9</v>
      </c>
      <c r="AB1" s="33" t="s">
        <v>9</v>
      </c>
      <c r="AC1" s="33" t="s">
        <v>10</v>
      </c>
      <c r="AD1" s="33" t="s">
        <v>10</v>
      </c>
      <c r="AE1" s="33" t="s">
        <v>10</v>
      </c>
      <c r="AF1" s="33" t="s">
        <v>11</v>
      </c>
      <c r="AG1" s="33" t="s">
        <v>11</v>
      </c>
      <c r="AH1" s="33" t="s">
        <v>11</v>
      </c>
      <c r="AI1" s="33" t="s">
        <v>12</v>
      </c>
      <c r="AJ1" s="33" t="s">
        <v>12</v>
      </c>
      <c r="AK1" s="33" t="s">
        <v>12</v>
      </c>
      <c r="AL1" s="33" t="s">
        <v>13</v>
      </c>
      <c r="AM1" s="33" t="s">
        <v>13</v>
      </c>
      <c r="AN1" s="33" t="s">
        <v>13</v>
      </c>
      <c r="AO1" s="33" t="s">
        <v>14</v>
      </c>
      <c r="AP1" s="33" t="s">
        <v>14</v>
      </c>
      <c r="AQ1" s="32" t="s">
        <v>14</v>
      </c>
      <c r="AR1" s="33" t="s">
        <v>15</v>
      </c>
      <c r="AS1" s="33" t="s">
        <v>15</v>
      </c>
      <c r="AT1" s="33" t="s">
        <v>15</v>
      </c>
      <c r="AU1" s="33" t="s">
        <v>16</v>
      </c>
      <c r="AV1" s="33" t="s">
        <v>16</v>
      </c>
      <c r="AW1" s="33" t="s">
        <v>16</v>
      </c>
      <c r="AX1" s="33" t="s">
        <v>17</v>
      </c>
      <c r="AY1" s="33" t="s">
        <v>17</v>
      </c>
      <c r="AZ1" s="32" t="s">
        <v>17</v>
      </c>
      <c r="BA1" s="33" t="s">
        <v>18</v>
      </c>
      <c r="BB1" s="33" t="s">
        <v>18</v>
      </c>
      <c r="BC1" s="33" t="s">
        <v>18</v>
      </c>
      <c r="BD1" s="33" t="s">
        <v>19</v>
      </c>
      <c r="BE1" s="33" t="s">
        <v>19</v>
      </c>
      <c r="BF1" s="33" t="s">
        <v>19</v>
      </c>
    </row>
    <row r="2" spans="1:58" s="38" customFormat="1" ht="14" x14ac:dyDescent="0.2">
      <c r="A2" s="37"/>
      <c r="B2" s="37">
        <v>1</v>
      </c>
      <c r="C2" s="37">
        <f>B2+1</f>
        <v>2</v>
      </c>
      <c r="D2" s="37">
        <f t="shared" ref="D2:BF2" si="0">C2+1</f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</row>
    <row r="3" spans="1:58" x14ac:dyDescent="0.2">
      <c r="A3" s="6" t="s">
        <v>20</v>
      </c>
      <c r="B3" s="36">
        <v>2983692.5041507799</v>
      </c>
      <c r="C3" s="36">
        <v>2746423.0237853299</v>
      </c>
      <c r="D3" s="36">
        <v>2713862.8341212301</v>
      </c>
      <c r="E3" s="36">
        <v>3505070.4719086001</v>
      </c>
      <c r="F3" s="36">
        <v>2766990.7776073902</v>
      </c>
      <c r="G3" s="36">
        <v>3262460.0658968799</v>
      </c>
      <c r="H3" s="36">
        <v>2647565.1515288502</v>
      </c>
      <c r="I3" s="36">
        <v>2751834.7388496501</v>
      </c>
      <c r="J3" s="36">
        <v>2693045.4066882501</v>
      </c>
      <c r="K3" s="36">
        <v>2621808.6474297699</v>
      </c>
      <c r="L3" s="36">
        <v>2071463.76182587</v>
      </c>
      <c r="M3" s="36">
        <v>2350217.7279735398</v>
      </c>
      <c r="N3" s="36">
        <v>2954847.5991901699</v>
      </c>
      <c r="O3" s="36">
        <v>2905715.5674923998</v>
      </c>
      <c r="P3" s="36">
        <v>2947986.9471021998</v>
      </c>
      <c r="Q3" s="36">
        <v>2628734.8113856702</v>
      </c>
      <c r="R3" s="36">
        <v>2762540.8439348098</v>
      </c>
      <c r="S3" s="36">
        <v>1441887.3553885501</v>
      </c>
      <c r="T3" s="36">
        <v>2916691.4387360401</v>
      </c>
      <c r="U3" s="36">
        <v>2918188.3954794202</v>
      </c>
      <c r="V3" s="36">
        <v>2700000.4474106901</v>
      </c>
      <c r="W3" s="36">
        <v>2874547.14792126</v>
      </c>
      <c r="X3" s="36">
        <v>2434116.97666519</v>
      </c>
      <c r="Y3" s="36">
        <v>1943405.3592022499</v>
      </c>
      <c r="Z3" s="36">
        <v>3134993.0948485602</v>
      </c>
      <c r="AA3" s="36">
        <v>2527714.1319916402</v>
      </c>
      <c r="AB3" s="36">
        <v>2385659.6247116099</v>
      </c>
      <c r="AC3" s="36">
        <v>2827597.57897342</v>
      </c>
      <c r="AD3" s="36">
        <v>2367731.95628573</v>
      </c>
      <c r="AE3" s="36">
        <v>2615948.3853887902</v>
      </c>
      <c r="AF3" s="36">
        <v>2954030.3593458701</v>
      </c>
      <c r="AG3" s="36">
        <v>2922718.38613672</v>
      </c>
      <c r="AH3" s="36">
        <v>2466364.3938592002</v>
      </c>
      <c r="AI3" s="36">
        <v>2724978.08114225</v>
      </c>
      <c r="AJ3" s="36">
        <v>3036629.9214584199</v>
      </c>
      <c r="AK3" s="36">
        <v>2867694.6743777599</v>
      </c>
      <c r="AL3" s="36">
        <v>2848025.1561298398</v>
      </c>
      <c r="AM3" s="36">
        <v>2447052.1833186098</v>
      </c>
      <c r="AN3" s="36">
        <v>2560004.6760665001</v>
      </c>
      <c r="AO3" s="36">
        <v>2751645.9475420201</v>
      </c>
      <c r="AP3" s="36">
        <v>2476946.0373043902</v>
      </c>
      <c r="AQ3" s="36">
        <v>2471800.1860337202</v>
      </c>
      <c r="AR3" s="36">
        <v>3422700.22657339</v>
      </c>
      <c r="AS3" s="36">
        <v>2367645.5419655601</v>
      </c>
      <c r="AT3" s="36">
        <v>2474769.9594964399</v>
      </c>
      <c r="AU3" s="36">
        <v>3257455.7310206299</v>
      </c>
      <c r="AV3" s="36">
        <v>3085618.4494439098</v>
      </c>
      <c r="AW3" s="36">
        <v>2963976.1298945802</v>
      </c>
      <c r="AX3" s="36">
        <v>2524634.5591982999</v>
      </c>
      <c r="AY3" s="36">
        <v>2282825.93822351</v>
      </c>
      <c r="AZ3" s="36">
        <v>2385005.4890845302</v>
      </c>
      <c r="BA3" s="36">
        <v>3341296.7556150798</v>
      </c>
      <c r="BB3" s="36">
        <v>2543438.0210188199</v>
      </c>
      <c r="BC3" s="36">
        <v>3175635.59972016</v>
      </c>
      <c r="BD3" s="36">
        <v>3048022.6884852098</v>
      </c>
      <c r="BE3" s="36">
        <v>3081172.4574669199</v>
      </c>
      <c r="BF3" s="36">
        <v>2076550.8347551001</v>
      </c>
    </row>
    <row r="4" spans="1:58" x14ac:dyDescent="0.2">
      <c r="A4" s="6" t="s">
        <v>21</v>
      </c>
      <c r="B4" s="36">
        <v>656816.87797697599</v>
      </c>
      <c r="C4" s="36">
        <v>622359.40833244997</v>
      </c>
      <c r="D4" s="36">
        <v>459411.37577667902</v>
      </c>
      <c r="E4" s="36">
        <v>680115.71009068203</v>
      </c>
      <c r="F4" s="36">
        <v>681921.82210649305</v>
      </c>
      <c r="G4" s="36">
        <v>700912.36633396195</v>
      </c>
      <c r="H4" s="36">
        <v>754371.42915530398</v>
      </c>
      <c r="I4" s="36">
        <v>681436.31870824203</v>
      </c>
      <c r="J4" s="36">
        <v>651364.74006141699</v>
      </c>
      <c r="K4" s="36">
        <v>593181.89101715898</v>
      </c>
      <c r="L4" s="36">
        <v>613919.69017871399</v>
      </c>
      <c r="M4" s="36">
        <v>485676.88899387303</v>
      </c>
      <c r="N4" s="36">
        <v>564320.57879637205</v>
      </c>
      <c r="O4" s="36">
        <v>649147.51971846703</v>
      </c>
      <c r="P4" s="36">
        <v>598838.39199751604</v>
      </c>
      <c r="Q4" s="36">
        <v>597016.827542449</v>
      </c>
      <c r="R4" s="36">
        <v>565825.50666264899</v>
      </c>
      <c r="S4" s="36">
        <v>617344.43369539198</v>
      </c>
      <c r="T4" s="36">
        <v>571035.50595100503</v>
      </c>
      <c r="U4" s="36">
        <v>648296.66643880703</v>
      </c>
      <c r="V4" s="36">
        <v>637981.33002365602</v>
      </c>
      <c r="W4" s="36">
        <v>675279.87020512798</v>
      </c>
      <c r="X4" s="36">
        <v>667653.67397383403</v>
      </c>
      <c r="Y4" s="36">
        <v>482551.20321894198</v>
      </c>
      <c r="Z4" s="36">
        <v>653252.81962784403</v>
      </c>
      <c r="AA4" s="36">
        <v>638133.87180378998</v>
      </c>
      <c r="AB4" s="36">
        <v>613752.21147963195</v>
      </c>
      <c r="AC4" s="36">
        <v>663370.11112109001</v>
      </c>
      <c r="AD4" s="36">
        <v>714228.34181184205</v>
      </c>
      <c r="AE4" s="36">
        <v>641095.03944557905</v>
      </c>
      <c r="AF4" s="36">
        <v>854446.51213318098</v>
      </c>
      <c r="AG4" s="36">
        <v>620812.86701337795</v>
      </c>
      <c r="AH4" s="36">
        <v>540860.19569179497</v>
      </c>
      <c r="AI4" s="36">
        <v>652774.45183520496</v>
      </c>
      <c r="AJ4" s="36">
        <v>588781.07929851196</v>
      </c>
      <c r="AK4" s="36">
        <v>514337.80579284299</v>
      </c>
      <c r="AL4" s="36">
        <v>654137.08483802399</v>
      </c>
      <c r="AM4" s="36">
        <v>755773.60424309701</v>
      </c>
      <c r="AN4" s="36">
        <v>662344.85714314901</v>
      </c>
      <c r="AO4" s="36">
        <v>615117.77893965703</v>
      </c>
      <c r="AP4" s="36">
        <v>618198.22641927295</v>
      </c>
      <c r="AQ4" s="36">
        <v>461044.29182293802</v>
      </c>
      <c r="AR4" s="36">
        <v>669407.66175076703</v>
      </c>
      <c r="AS4" s="36">
        <v>684232.92696774297</v>
      </c>
      <c r="AT4" s="36">
        <v>623815.63135691301</v>
      </c>
      <c r="AU4" s="36">
        <v>662579.99363547005</v>
      </c>
      <c r="AV4" s="36">
        <v>598246.91295327805</v>
      </c>
      <c r="AW4" s="36">
        <v>559778.99310926604</v>
      </c>
      <c r="AX4" s="36">
        <v>531404.40113749704</v>
      </c>
      <c r="AY4" s="36">
        <v>455750.18911365699</v>
      </c>
      <c r="AZ4" s="36">
        <v>391422.04285151802</v>
      </c>
      <c r="BA4" s="36">
        <v>668607.881260889</v>
      </c>
      <c r="BB4" s="36">
        <v>616203.430830186</v>
      </c>
      <c r="BC4" s="36">
        <v>588194.773062789</v>
      </c>
      <c r="BD4" s="36">
        <v>605706.25751136302</v>
      </c>
      <c r="BE4" s="36">
        <v>591731.23946325702</v>
      </c>
      <c r="BF4" s="36">
        <v>455792.72461526399</v>
      </c>
    </row>
    <row r="5" spans="1:58" x14ac:dyDescent="0.2">
      <c r="A5" s="6" t="s">
        <v>22</v>
      </c>
      <c r="B5" s="36">
        <v>2752613.0308473301</v>
      </c>
      <c r="C5" s="36">
        <v>2622641.4454627</v>
      </c>
      <c r="D5" s="36">
        <v>1733921.4343054099</v>
      </c>
      <c r="E5" s="36">
        <v>2349034.01039343</v>
      </c>
      <c r="F5" s="36">
        <v>2221949.4832964302</v>
      </c>
      <c r="G5" s="36">
        <v>2009541.74820729</v>
      </c>
      <c r="H5" s="36">
        <v>2219733.3190017501</v>
      </c>
      <c r="I5" s="36">
        <v>2175270.2114832001</v>
      </c>
      <c r="J5" s="36">
        <v>1786254.99425382</v>
      </c>
      <c r="K5" s="36">
        <v>2371903.3852466098</v>
      </c>
      <c r="L5" s="36">
        <v>2125537.0654470199</v>
      </c>
      <c r="M5" s="36">
        <v>1762763.7085553899</v>
      </c>
      <c r="N5" s="36">
        <v>3068745.2734215199</v>
      </c>
      <c r="O5" s="36">
        <v>2441914.8513209</v>
      </c>
      <c r="P5" s="36">
        <v>2243629.0244907802</v>
      </c>
      <c r="Q5" s="36">
        <v>2964243.1348259202</v>
      </c>
      <c r="R5" s="36">
        <v>2671870.1058955998</v>
      </c>
      <c r="S5" s="36">
        <v>1985183.2898949899</v>
      </c>
      <c r="T5" s="36">
        <v>2777846.00998493</v>
      </c>
      <c r="U5" s="36">
        <v>2293198.9948997898</v>
      </c>
      <c r="V5" s="36">
        <v>1928237.91594435</v>
      </c>
      <c r="W5" s="36">
        <v>2711275.6024942999</v>
      </c>
      <c r="X5" s="36">
        <v>2629657.3047050498</v>
      </c>
      <c r="Y5" s="36">
        <v>1973991.0578473499</v>
      </c>
      <c r="Z5" s="36">
        <v>2556538.70427068</v>
      </c>
      <c r="AA5" s="36">
        <v>2201944.0463182898</v>
      </c>
      <c r="AB5" s="36">
        <v>1936296.7725287101</v>
      </c>
      <c r="AC5" s="36">
        <v>2457892.7299265401</v>
      </c>
      <c r="AD5" s="36">
        <v>2329760.9733168301</v>
      </c>
      <c r="AE5" s="36">
        <v>2202237.0880420702</v>
      </c>
      <c r="AF5" s="36">
        <v>2618937.8115424202</v>
      </c>
      <c r="AG5" s="36">
        <v>2848786.9724923698</v>
      </c>
      <c r="AH5" s="36">
        <v>1658725.2001459899</v>
      </c>
      <c r="AI5" s="36">
        <v>2504691.8162555601</v>
      </c>
      <c r="AJ5" s="36">
        <v>2296858.0085210199</v>
      </c>
      <c r="AK5" s="36">
        <v>1907520.31582268</v>
      </c>
      <c r="AL5" s="36">
        <v>2754673.1610179902</v>
      </c>
      <c r="AM5" s="36">
        <v>3005602.0139975501</v>
      </c>
      <c r="AN5" s="36">
        <v>2251131.07068682</v>
      </c>
      <c r="AO5" s="36">
        <v>2426640.9538536798</v>
      </c>
      <c r="AP5" s="36">
        <v>2221336.0739520802</v>
      </c>
      <c r="AQ5" s="36">
        <v>1754404.5069284099</v>
      </c>
      <c r="AR5" s="36">
        <v>2893454.3285481199</v>
      </c>
      <c r="AS5" s="36">
        <v>2531531.86316062</v>
      </c>
      <c r="AT5" s="36">
        <v>2172015.6556542302</v>
      </c>
      <c r="AU5" s="36">
        <v>2072662.96601469</v>
      </c>
      <c r="AV5" s="36">
        <v>2249112.9199192999</v>
      </c>
      <c r="AW5" s="36">
        <v>1652607.6451884699</v>
      </c>
      <c r="AX5" s="36">
        <v>2270734.2201112201</v>
      </c>
      <c r="AY5" s="36">
        <v>2044965.60117962</v>
      </c>
      <c r="AZ5" s="36">
        <v>1575270.46833491</v>
      </c>
      <c r="BA5" s="36">
        <v>2958440.4343918702</v>
      </c>
      <c r="BB5" s="36">
        <v>2830931.5843005702</v>
      </c>
      <c r="BC5" s="36">
        <v>2639743.9814718198</v>
      </c>
      <c r="BD5" s="36">
        <v>2527461.0886316602</v>
      </c>
      <c r="BE5" s="36">
        <v>2098309.89246399</v>
      </c>
      <c r="BF5" s="36">
        <v>2087154.21445493</v>
      </c>
    </row>
    <row r="6" spans="1:58" x14ac:dyDescent="0.2">
      <c r="A6" s="6" t="s">
        <v>23</v>
      </c>
      <c r="B6" s="36">
        <v>830280.55721059197</v>
      </c>
      <c r="C6" s="36">
        <v>939671.95073634305</v>
      </c>
      <c r="D6" s="36">
        <v>824502.66600613703</v>
      </c>
      <c r="E6" s="36">
        <v>1551762.0799457501</v>
      </c>
      <c r="F6" s="36">
        <v>1187747.0447309699</v>
      </c>
      <c r="G6" s="36">
        <v>1014888.6822461</v>
      </c>
      <c r="H6" s="36">
        <v>878250.19856967404</v>
      </c>
      <c r="I6" s="36">
        <v>1177258.9541247301</v>
      </c>
      <c r="J6" s="36">
        <v>1005455.3447599499</v>
      </c>
      <c r="K6" s="36">
        <v>1015285.31266004</v>
      </c>
      <c r="L6" s="36">
        <v>770148.10625286703</v>
      </c>
      <c r="M6" s="36">
        <v>723061.68442134699</v>
      </c>
      <c r="N6" s="36">
        <v>657961.115736868</v>
      </c>
      <c r="O6" s="36">
        <v>764505.73189297004</v>
      </c>
      <c r="P6" s="36">
        <v>709810.48929240101</v>
      </c>
      <c r="Q6" s="36">
        <v>888588.11082806601</v>
      </c>
      <c r="R6" s="36">
        <v>925861.48720182898</v>
      </c>
      <c r="S6" s="36">
        <v>818669.91033906699</v>
      </c>
      <c r="T6" s="36">
        <v>1076740.11552894</v>
      </c>
      <c r="U6" s="36">
        <v>1020073.16834796</v>
      </c>
      <c r="V6" s="36">
        <v>709476.08656925196</v>
      </c>
      <c r="W6" s="36">
        <v>993711.62058291596</v>
      </c>
      <c r="X6" s="36">
        <v>892483.59004707902</v>
      </c>
      <c r="Y6" s="36">
        <v>564279.50413732196</v>
      </c>
      <c r="Z6" s="36">
        <v>1099467.6096109201</v>
      </c>
      <c r="AA6" s="36">
        <v>856394.42074269103</v>
      </c>
      <c r="AB6" s="36">
        <v>798784.93598374201</v>
      </c>
      <c r="AC6" s="36">
        <v>844121.70050686901</v>
      </c>
      <c r="AD6" s="36">
        <v>981188.37054673699</v>
      </c>
      <c r="AE6" s="36">
        <v>795216.05255017104</v>
      </c>
      <c r="AF6" s="36">
        <v>1096584.6345786899</v>
      </c>
      <c r="AG6" s="36">
        <v>988802.25633245695</v>
      </c>
      <c r="AH6" s="36">
        <v>728985.72370970203</v>
      </c>
      <c r="AI6" s="36">
        <v>984453.69633869897</v>
      </c>
      <c r="AJ6" s="36">
        <v>977196.05106120999</v>
      </c>
      <c r="AK6" s="36">
        <v>760686.82060798397</v>
      </c>
      <c r="AL6" s="36">
        <v>1008529.14443559</v>
      </c>
      <c r="AM6" s="36">
        <v>941002.66747479595</v>
      </c>
      <c r="AN6" s="36">
        <v>815150.44215981802</v>
      </c>
      <c r="AO6" s="36">
        <v>1050459.1702065601</v>
      </c>
      <c r="AP6" s="36">
        <v>873915.16881805903</v>
      </c>
      <c r="AQ6" s="36">
        <v>709898.84087932005</v>
      </c>
      <c r="AR6" s="36">
        <v>1018349.28945283</v>
      </c>
      <c r="AS6" s="36">
        <v>890252.43137545302</v>
      </c>
      <c r="AT6" s="36">
        <v>936298.94618341397</v>
      </c>
      <c r="AU6" s="36">
        <v>1342664.72882355</v>
      </c>
      <c r="AV6" s="36">
        <v>1164508.8998592601</v>
      </c>
      <c r="AW6" s="36">
        <v>1002485.8797738</v>
      </c>
      <c r="AX6" s="36">
        <v>771388.20464936399</v>
      </c>
      <c r="AY6" s="36">
        <v>783276.47816678695</v>
      </c>
      <c r="AZ6" s="36">
        <v>620813.13075127103</v>
      </c>
      <c r="BA6" s="36">
        <v>562106.61245312099</v>
      </c>
      <c r="BB6" s="36">
        <v>928405.01973785297</v>
      </c>
      <c r="BC6" s="36">
        <v>697108.71594901197</v>
      </c>
      <c r="BD6" s="36">
        <v>1123118.9808426001</v>
      </c>
      <c r="BE6" s="36">
        <v>872593.97497658397</v>
      </c>
      <c r="BF6" s="36">
        <v>508950.56967247999</v>
      </c>
    </row>
    <row r="7" spans="1:58" x14ac:dyDescent="0.2">
      <c r="A7" s="6" t="s">
        <v>24</v>
      </c>
      <c r="B7" s="36">
        <v>6062598.6013696799</v>
      </c>
      <c r="C7" s="36">
        <v>4568515.1316576498</v>
      </c>
      <c r="D7" s="36">
        <v>3535247.4974233801</v>
      </c>
      <c r="E7" s="36">
        <v>4885202.5930962898</v>
      </c>
      <c r="F7" s="36">
        <v>5033984.8621289199</v>
      </c>
      <c r="G7" s="36">
        <v>4578173.0179858897</v>
      </c>
      <c r="H7" s="36">
        <v>4134636.6600115402</v>
      </c>
      <c r="I7" s="36">
        <v>4335846.2193360804</v>
      </c>
      <c r="J7" s="36">
        <v>4393206.2377859103</v>
      </c>
      <c r="K7" s="36">
        <v>4072475.3427027501</v>
      </c>
      <c r="L7" s="36">
        <v>4163037.0758086699</v>
      </c>
      <c r="M7" s="36">
        <v>3574967.2417650502</v>
      </c>
      <c r="N7" s="36">
        <v>4238171.2970552603</v>
      </c>
      <c r="O7" s="36">
        <v>4364868.6896056896</v>
      </c>
      <c r="P7" s="36">
        <v>4259923.6812382201</v>
      </c>
      <c r="Q7" s="36">
        <v>4016494.6372224302</v>
      </c>
      <c r="R7" s="36">
        <v>4338488.9484907296</v>
      </c>
      <c r="S7" s="36">
        <v>2894882.0519749499</v>
      </c>
      <c r="T7" s="36">
        <v>4837197.4981956799</v>
      </c>
      <c r="U7" s="36">
        <v>4802574.1736778803</v>
      </c>
      <c r="V7" s="36">
        <v>3835412.5429361002</v>
      </c>
      <c r="W7" s="36">
        <v>4700773.0621073097</v>
      </c>
      <c r="X7" s="36">
        <v>4483182.9459176501</v>
      </c>
      <c r="Y7" s="36">
        <v>3287652.84462409</v>
      </c>
      <c r="Z7" s="36">
        <v>6175404.6116531501</v>
      </c>
      <c r="AA7" s="36">
        <v>4522188.5441943202</v>
      </c>
      <c r="AB7" s="36">
        <v>4103654.4924159702</v>
      </c>
      <c r="AC7" s="36">
        <v>4295447.1218026197</v>
      </c>
      <c r="AD7" s="36">
        <v>4444143.3370352099</v>
      </c>
      <c r="AE7" s="36">
        <v>4581488.2465061704</v>
      </c>
      <c r="AF7" s="36">
        <v>4869574.0404150197</v>
      </c>
      <c r="AG7" s="36">
        <v>4522498.9828383103</v>
      </c>
      <c r="AH7" s="36">
        <v>3690869.2060429999</v>
      </c>
      <c r="AI7" s="36">
        <v>4350011.7679512398</v>
      </c>
      <c r="AJ7" s="36">
        <v>4411072.5708632302</v>
      </c>
      <c r="AK7" s="36">
        <v>4097151.5546638202</v>
      </c>
      <c r="AL7" s="36">
        <v>4190289.1922377301</v>
      </c>
      <c r="AM7" s="36">
        <v>4579986.8096636701</v>
      </c>
      <c r="AN7" s="36">
        <v>4348153.2117069103</v>
      </c>
      <c r="AO7" s="36">
        <v>5742629.2466556299</v>
      </c>
      <c r="AP7" s="36">
        <v>4517325.9621616201</v>
      </c>
      <c r="AQ7" s="36">
        <v>3559079.7348232199</v>
      </c>
      <c r="AR7" s="36">
        <v>4709727.5705739995</v>
      </c>
      <c r="AS7" s="36">
        <v>4506903.7783058602</v>
      </c>
      <c r="AT7" s="36">
        <v>4362547.0608241204</v>
      </c>
      <c r="AU7" s="36">
        <v>4594194.5472436901</v>
      </c>
      <c r="AV7" s="36">
        <v>4654360.3568377597</v>
      </c>
      <c r="AW7" s="36">
        <v>4568413.4083634801</v>
      </c>
      <c r="AX7" s="36">
        <v>5951103.3391453195</v>
      </c>
      <c r="AY7" s="36">
        <v>4102079.1760376599</v>
      </c>
      <c r="AZ7" s="36">
        <v>3165822.8865857599</v>
      </c>
      <c r="BA7" s="36">
        <v>4604684.9898553099</v>
      </c>
      <c r="BB7" s="36">
        <v>4506552.5723532597</v>
      </c>
      <c r="BC7" s="36">
        <v>4248316.6001802702</v>
      </c>
      <c r="BD7" s="36">
        <v>4585489.3664271999</v>
      </c>
      <c r="BE7" s="36">
        <v>4489301.3101352798</v>
      </c>
      <c r="BF7" s="36">
        <v>3431551.9161700602</v>
      </c>
    </row>
    <row r="8" spans="1:58" x14ac:dyDescent="0.2">
      <c r="A8" s="6" t="s">
        <v>25</v>
      </c>
      <c r="B8" s="36">
        <v>26463531.736406799</v>
      </c>
      <c r="C8" s="36">
        <v>24509619.138539501</v>
      </c>
      <c r="D8" s="36">
        <v>11326445.1126993</v>
      </c>
      <c r="E8" s="36">
        <v>10170511.066120001</v>
      </c>
      <c r="F8" s="36">
        <v>26151880.924915701</v>
      </c>
      <c r="G8" s="36">
        <v>13476733.7127805</v>
      </c>
      <c r="H8" s="36">
        <v>9819025.1541581098</v>
      </c>
      <c r="I8" s="36">
        <v>27916129.182122901</v>
      </c>
      <c r="J8" s="36">
        <v>15126759.105540199</v>
      </c>
      <c r="K8" s="36">
        <v>32468328.4512561</v>
      </c>
      <c r="L8" s="36">
        <v>20091790.736760899</v>
      </c>
      <c r="M8" s="36">
        <v>14482721.8511615</v>
      </c>
      <c r="N8" s="36">
        <v>13529095.584956501</v>
      </c>
      <c r="O8" s="36">
        <v>34528251.995632097</v>
      </c>
      <c r="P8" s="36">
        <v>20398918.562098101</v>
      </c>
      <c r="Q8" s="36">
        <v>39143733.942979097</v>
      </c>
      <c r="R8" s="36">
        <v>26760998.6015599</v>
      </c>
      <c r="S8" s="36">
        <v>9764970.8833582606</v>
      </c>
      <c r="T8" s="36">
        <v>30486483.237346899</v>
      </c>
      <c r="U8" s="36">
        <v>16896037.298218999</v>
      </c>
      <c r="V8" s="36">
        <v>8861444.6272866502</v>
      </c>
      <c r="W8" s="36">
        <v>2239440.9685005499</v>
      </c>
      <c r="X8" s="36">
        <v>917567.93089730502</v>
      </c>
      <c r="Y8" s="36">
        <v>633504.32892831496</v>
      </c>
      <c r="Z8" s="36">
        <v>39593219.381337099</v>
      </c>
      <c r="AA8" s="36">
        <v>23541032.288625799</v>
      </c>
      <c r="AB8" s="36">
        <v>14363297.612279</v>
      </c>
      <c r="AC8" s="36">
        <v>7896864.33797256</v>
      </c>
      <c r="AD8" s="36">
        <v>22369414.640384499</v>
      </c>
      <c r="AE8" s="36">
        <v>11822596.7468985</v>
      </c>
      <c r="AF8" s="36">
        <v>36166767.003340997</v>
      </c>
      <c r="AG8" s="36">
        <v>20522666.664423302</v>
      </c>
      <c r="AH8" s="36">
        <v>12325907.487488201</v>
      </c>
      <c r="AI8" s="36">
        <v>21114457.325021699</v>
      </c>
      <c r="AJ8" s="36">
        <v>22684210.681781601</v>
      </c>
      <c r="AK8" s="36">
        <v>13932559.171781801</v>
      </c>
      <c r="AL8" s="36">
        <v>15028835.5328061</v>
      </c>
      <c r="AM8" s="36">
        <v>21736422.808346398</v>
      </c>
      <c r="AN8" s="36">
        <v>13224506.071238</v>
      </c>
      <c r="AO8" s="36">
        <v>37820875.476335399</v>
      </c>
      <c r="AP8" s="36">
        <v>23363077.518572401</v>
      </c>
      <c r="AQ8" s="36">
        <v>15458355.0044677</v>
      </c>
      <c r="AR8" s="36">
        <v>34558924.686315201</v>
      </c>
      <c r="AS8" s="36">
        <v>21434755.167219698</v>
      </c>
      <c r="AT8" s="36">
        <v>13581922.642781001</v>
      </c>
      <c r="AU8" s="36">
        <v>26680440.364469901</v>
      </c>
      <c r="AV8" s="36">
        <v>14395620.306252601</v>
      </c>
      <c r="AW8" s="36">
        <v>8710828.7322396599</v>
      </c>
      <c r="AX8" s="36">
        <v>39881791.225202098</v>
      </c>
      <c r="AY8" s="36">
        <v>25023026.633199099</v>
      </c>
      <c r="AZ8" s="36">
        <v>16315285.178920601</v>
      </c>
      <c r="BA8" s="36">
        <v>1751573.0724784101</v>
      </c>
      <c r="BB8" s="36">
        <v>885733.86476086895</v>
      </c>
      <c r="BC8" s="36">
        <v>449484.635318966</v>
      </c>
      <c r="BD8" s="36">
        <v>33858104.788177103</v>
      </c>
      <c r="BE8" s="36">
        <v>19412970.179556999</v>
      </c>
      <c r="BF8" s="36">
        <v>11842574.5943217</v>
      </c>
    </row>
    <row r="9" spans="1:58" x14ac:dyDescent="0.2">
      <c r="A9" s="6" t="s">
        <v>26</v>
      </c>
      <c r="B9" s="36">
        <v>20993632.421305701</v>
      </c>
      <c r="C9" s="36">
        <v>23406847.583833501</v>
      </c>
      <c r="D9" s="36">
        <v>19532345.966020402</v>
      </c>
      <c r="E9" s="36">
        <v>21726090.909535401</v>
      </c>
      <c r="F9" s="36">
        <v>22554426.499782499</v>
      </c>
      <c r="G9" s="36">
        <v>22134900.388190299</v>
      </c>
      <c r="H9" s="36">
        <v>17094007.986010902</v>
      </c>
      <c r="I9" s="36">
        <v>20394136.3854784</v>
      </c>
      <c r="J9" s="36">
        <v>17633519.171760701</v>
      </c>
      <c r="K9" s="36">
        <v>23100625.823006399</v>
      </c>
      <c r="L9" s="36">
        <v>22516304.010049701</v>
      </c>
      <c r="M9" s="36">
        <v>16025907.869329</v>
      </c>
      <c r="N9" s="36">
        <v>19105765.0437891</v>
      </c>
      <c r="O9" s="36">
        <v>22594377.850306399</v>
      </c>
      <c r="P9" s="36">
        <v>22049663.987662502</v>
      </c>
      <c r="Q9" s="36">
        <v>22276302.651827998</v>
      </c>
      <c r="R9" s="36">
        <v>22145043.116321199</v>
      </c>
      <c r="S9" s="36">
        <v>16557623.7646433</v>
      </c>
      <c r="T9" s="36">
        <v>27581537.113705199</v>
      </c>
      <c r="U9" s="36">
        <v>25683217.508527201</v>
      </c>
      <c r="V9" s="36">
        <v>22065692.4116356</v>
      </c>
      <c r="W9" s="36">
        <v>22216804.6898457</v>
      </c>
      <c r="X9" s="36">
        <v>19029805.764603999</v>
      </c>
      <c r="Y9" s="36">
        <v>16124467.768131001</v>
      </c>
      <c r="Z9" s="36">
        <v>26865429.278522599</v>
      </c>
      <c r="AA9" s="36">
        <v>22689898.8287513</v>
      </c>
      <c r="AB9" s="36">
        <v>23121937.305685502</v>
      </c>
      <c r="AC9" s="36">
        <v>19900304.6122224</v>
      </c>
      <c r="AD9" s="36">
        <v>24376364.3640236</v>
      </c>
      <c r="AE9" s="36">
        <v>23246896.445678499</v>
      </c>
      <c r="AF9" s="36">
        <v>25893674.786680099</v>
      </c>
      <c r="AG9" s="36">
        <v>22307904.9715732</v>
      </c>
      <c r="AH9" s="36">
        <v>19660103.2310846</v>
      </c>
      <c r="AI9" s="36">
        <v>22100554.231430899</v>
      </c>
      <c r="AJ9" s="36">
        <v>22642885.606957499</v>
      </c>
      <c r="AK9" s="36">
        <v>21227821.537256099</v>
      </c>
      <c r="AL9" s="36">
        <v>22308956.096204702</v>
      </c>
      <c r="AM9" s="36">
        <v>21787055.909438599</v>
      </c>
      <c r="AN9" s="36">
        <v>19126864.170118898</v>
      </c>
      <c r="AO9" s="36">
        <v>23206971.5908073</v>
      </c>
      <c r="AP9" s="36">
        <v>23095202.148967002</v>
      </c>
      <c r="AQ9" s="36">
        <v>16736926.680509301</v>
      </c>
      <c r="AR9" s="36">
        <v>24464744.0371195</v>
      </c>
      <c r="AS9" s="36">
        <v>25369021.605060998</v>
      </c>
      <c r="AT9" s="36">
        <v>23042440.670658499</v>
      </c>
      <c r="AU9" s="36">
        <v>21146494.9767044</v>
      </c>
      <c r="AV9" s="36">
        <v>23736969.705050401</v>
      </c>
      <c r="AW9" s="36">
        <v>23700598.376118202</v>
      </c>
      <c r="AX9" s="36">
        <v>21136434.489982098</v>
      </c>
      <c r="AY9" s="36">
        <v>18269676.089564499</v>
      </c>
      <c r="AZ9" s="36">
        <v>15965637.3374316</v>
      </c>
      <c r="BA9" s="36">
        <v>23456632.064029701</v>
      </c>
      <c r="BB9" s="36">
        <v>26239335.263413999</v>
      </c>
      <c r="BC9" s="36">
        <v>24100909.1610066</v>
      </c>
      <c r="BD9" s="36">
        <v>24041747.314630002</v>
      </c>
      <c r="BE9" s="36">
        <v>21384705.219293401</v>
      </c>
      <c r="BF9" s="36">
        <v>17331504.548216399</v>
      </c>
    </row>
    <row r="10" spans="1:58" x14ac:dyDescent="0.2">
      <c r="A10" s="6" t="s">
        <v>27</v>
      </c>
      <c r="B10" s="36">
        <v>2450205.7127477401</v>
      </c>
      <c r="C10" s="36">
        <v>2451086.3944991902</v>
      </c>
      <c r="D10" s="36">
        <v>2085036.7640303101</v>
      </c>
      <c r="E10" s="36">
        <v>2784592.77583744</v>
      </c>
      <c r="F10" s="36">
        <v>2630470.9629293899</v>
      </c>
      <c r="G10" s="36">
        <v>2702440.4499685899</v>
      </c>
      <c r="H10" s="36">
        <v>2514465.1430746601</v>
      </c>
      <c r="I10" s="36">
        <v>2751553.7905283002</v>
      </c>
      <c r="J10" s="36">
        <v>2520931.9457053998</v>
      </c>
      <c r="K10" s="36">
        <v>2414344.2924686</v>
      </c>
      <c r="L10" s="36">
        <v>2226075.9916770398</v>
      </c>
      <c r="M10" s="36">
        <v>1862140.9507983699</v>
      </c>
      <c r="N10" s="36">
        <v>2135931.61044914</v>
      </c>
      <c r="O10" s="36">
        <v>2611727.2800202598</v>
      </c>
      <c r="P10" s="36">
        <v>2337287.7121359198</v>
      </c>
      <c r="Q10" s="36">
        <v>1860947.4217427101</v>
      </c>
      <c r="R10" s="36">
        <v>2134403.5964187202</v>
      </c>
      <c r="S10" s="36">
        <v>1100530.17166103</v>
      </c>
      <c r="T10" s="36">
        <v>3177812.7395509998</v>
      </c>
      <c r="U10" s="36">
        <v>3005222.0074475999</v>
      </c>
      <c r="V10" s="36">
        <v>2199502.9780502599</v>
      </c>
      <c r="W10" s="36">
        <v>2888702.4656813699</v>
      </c>
      <c r="X10" s="36">
        <v>2559918.6183693199</v>
      </c>
      <c r="Y10" s="36">
        <v>2106342.6064708401</v>
      </c>
      <c r="Z10" s="36">
        <v>2392113.7153214901</v>
      </c>
      <c r="AA10" s="36">
        <v>2508385.6125698402</v>
      </c>
      <c r="AB10" s="36">
        <v>2113448.9719961202</v>
      </c>
      <c r="AC10" s="36">
        <v>2075064.59334208</v>
      </c>
      <c r="AD10" s="36">
        <v>2742256.6706501399</v>
      </c>
      <c r="AE10" s="36">
        <v>2404516.6891104798</v>
      </c>
      <c r="AF10" s="36">
        <v>3198833.1889830502</v>
      </c>
      <c r="AG10" s="36">
        <v>2844181.3921187902</v>
      </c>
      <c r="AH10" s="36">
        <v>2086723.34802464</v>
      </c>
      <c r="AI10" s="36">
        <v>2561255.9792473898</v>
      </c>
      <c r="AJ10" s="36">
        <v>2658545.3288851799</v>
      </c>
      <c r="AK10" s="36">
        <v>2218186.6972380201</v>
      </c>
      <c r="AL10" s="36">
        <v>2483272.6646209499</v>
      </c>
      <c r="AM10" s="36">
        <v>2184304.60302854</v>
      </c>
      <c r="AN10" s="36">
        <v>2188352.1302196998</v>
      </c>
      <c r="AO10" s="36">
        <v>2575443.78399267</v>
      </c>
      <c r="AP10" s="36">
        <v>2358352.3449994498</v>
      </c>
      <c r="AQ10" s="36">
        <v>1742342.1428287399</v>
      </c>
      <c r="AR10" s="36">
        <v>2669992.9260200202</v>
      </c>
      <c r="AS10" s="36">
        <v>2566266.1235757</v>
      </c>
      <c r="AT10" s="36">
        <v>2440493.4810989001</v>
      </c>
      <c r="AU10" s="36">
        <v>3239024.7444969802</v>
      </c>
      <c r="AV10" s="36">
        <v>2971844.1794687998</v>
      </c>
      <c r="AW10" s="36">
        <v>2938642.6313485</v>
      </c>
      <c r="AX10" s="36">
        <v>2813349.2452304601</v>
      </c>
      <c r="AY10" s="36">
        <v>2141534.0579369799</v>
      </c>
      <c r="AZ10" s="36">
        <v>1909431.0415550401</v>
      </c>
      <c r="BA10" s="36">
        <v>2551415.2313753301</v>
      </c>
      <c r="BB10" s="36">
        <v>2611055.7881346801</v>
      </c>
      <c r="BC10" s="36">
        <v>2261468.1408798499</v>
      </c>
      <c r="BD10" s="36">
        <v>2637507.26982611</v>
      </c>
      <c r="BE10" s="36">
        <v>2511654.1763187</v>
      </c>
      <c r="BF10" s="36">
        <v>1802444.0579944099</v>
      </c>
    </row>
    <row r="11" spans="1:58" x14ac:dyDescent="0.2">
      <c r="A11" s="6" t="s">
        <v>28</v>
      </c>
      <c r="B11" s="36">
        <v>148423.23073917499</v>
      </c>
      <c r="C11" s="36">
        <v>115847.21231330599</v>
      </c>
      <c r="D11" s="36">
        <v>74185.390402518402</v>
      </c>
      <c r="E11" s="36">
        <v>119234.452967431</v>
      </c>
      <c r="F11" s="36">
        <v>147988.48994486799</v>
      </c>
      <c r="G11" s="36">
        <v>86651.998564610505</v>
      </c>
      <c r="H11" s="36">
        <v>126820.543560483</v>
      </c>
      <c r="I11" s="36">
        <v>111826.193031701</v>
      </c>
      <c r="J11" s="36">
        <v>121350.743279209</v>
      </c>
      <c r="K11" s="36">
        <v>157799.79431409601</v>
      </c>
      <c r="L11" s="36">
        <v>98249.904602094495</v>
      </c>
      <c r="M11" s="36">
        <v>84832.583798139705</v>
      </c>
      <c r="N11" s="36">
        <v>129022.854071569</v>
      </c>
      <c r="O11" s="36">
        <v>123086.04743995301</v>
      </c>
      <c r="P11" s="36">
        <v>121317.71017310899</v>
      </c>
      <c r="Q11" s="36">
        <v>149738.44046049</v>
      </c>
      <c r="R11" s="36">
        <v>120360.24368220499</v>
      </c>
      <c r="S11" s="36">
        <v>121781.130355596</v>
      </c>
      <c r="T11" s="36">
        <v>128065.945505739</v>
      </c>
      <c r="U11" s="36">
        <v>108524.922675956</v>
      </c>
      <c r="V11" s="36">
        <v>85173.195266406998</v>
      </c>
      <c r="W11" s="36">
        <v>158422.822982368</v>
      </c>
      <c r="X11" s="36">
        <v>126482.042644196</v>
      </c>
      <c r="Y11" s="36">
        <v>56560.227932488597</v>
      </c>
      <c r="Z11" s="36">
        <v>127122.694029504</v>
      </c>
      <c r="AA11" s="36">
        <v>146491.46321125599</v>
      </c>
      <c r="AB11" s="36">
        <v>75532.330179644603</v>
      </c>
      <c r="AC11" s="36">
        <v>156508.760335639</v>
      </c>
      <c r="AD11" s="36">
        <v>93442.306758187595</v>
      </c>
      <c r="AE11" s="36">
        <v>144038.16469852999</v>
      </c>
      <c r="AF11" s="36">
        <v>109984.28949463701</v>
      </c>
      <c r="AG11" s="36">
        <v>90852.768650145998</v>
      </c>
      <c r="AH11" s="36">
        <v>95572.877204566306</v>
      </c>
      <c r="AI11" s="36">
        <v>122274.645341102</v>
      </c>
      <c r="AJ11" s="36">
        <v>117027.761304749</v>
      </c>
      <c r="AK11" s="36">
        <v>106323.591692681</v>
      </c>
      <c r="AL11" s="36">
        <v>126288.859805588</v>
      </c>
      <c r="AM11" s="36">
        <v>151038.43601042801</v>
      </c>
      <c r="AN11" s="36">
        <v>134332.85523478701</v>
      </c>
      <c r="AO11" s="36">
        <v>146559.194953528</v>
      </c>
      <c r="AP11" s="36">
        <v>118727.771046321</v>
      </c>
      <c r="AQ11" s="36">
        <v>93676.042482851393</v>
      </c>
      <c r="AR11" s="36">
        <v>105657.31431983699</v>
      </c>
      <c r="AS11" s="36">
        <v>103929.37204846001</v>
      </c>
      <c r="AT11" s="36">
        <v>141886.80518175499</v>
      </c>
      <c r="AU11" s="36">
        <v>94165.572153294401</v>
      </c>
      <c r="AV11" s="36">
        <v>85075.234696308893</v>
      </c>
      <c r="AW11" s="36">
        <v>84060.107886087702</v>
      </c>
      <c r="AX11" s="36">
        <v>136494.65856092301</v>
      </c>
      <c r="AY11" s="36">
        <v>134883.27027388901</v>
      </c>
      <c r="AZ11" s="36">
        <v>102435.74483542801</v>
      </c>
      <c r="BA11" s="36">
        <v>108880.717235135</v>
      </c>
      <c r="BB11" s="36">
        <v>131518.10785433001</v>
      </c>
      <c r="BC11" s="36">
        <v>107434.192961938</v>
      </c>
      <c r="BD11" s="36">
        <v>164375.153038663</v>
      </c>
      <c r="BE11" s="36">
        <v>136692.197400501</v>
      </c>
      <c r="BF11" s="36">
        <v>76980.682445353901</v>
      </c>
    </row>
    <row r="12" spans="1:58" x14ac:dyDescent="0.2">
      <c r="A12" s="6" t="s">
        <v>29</v>
      </c>
      <c r="B12" s="36">
        <v>1075519.6141578299</v>
      </c>
      <c r="C12" s="36">
        <v>965220.89054804097</v>
      </c>
      <c r="D12" s="36">
        <v>937855.02204181103</v>
      </c>
      <c r="E12" s="36">
        <v>1197650.85273543</v>
      </c>
      <c r="F12" s="36">
        <v>970059.864996891</v>
      </c>
      <c r="G12" s="36">
        <v>947607.65948648599</v>
      </c>
      <c r="H12" s="36">
        <v>844441.90389949305</v>
      </c>
      <c r="I12" s="36">
        <v>845887.09960033605</v>
      </c>
      <c r="J12" s="36">
        <v>720543.67315507401</v>
      </c>
      <c r="K12" s="36">
        <v>1040439.1803486</v>
      </c>
      <c r="L12" s="36">
        <v>1023658.51676995</v>
      </c>
      <c r="M12" s="36">
        <v>929558.16338406003</v>
      </c>
      <c r="N12" s="36">
        <v>1072442.9863626801</v>
      </c>
      <c r="O12" s="36">
        <v>1015856.55892974</v>
      </c>
      <c r="P12" s="36">
        <v>945468.35080915596</v>
      </c>
      <c r="Q12" s="36">
        <v>1539307.7652416099</v>
      </c>
      <c r="R12" s="36">
        <v>1047424.86693781</v>
      </c>
      <c r="S12" s="36">
        <v>947911.25519622804</v>
      </c>
      <c r="T12" s="36">
        <v>1134182.1786251301</v>
      </c>
      <c r="U12" s="36">
        <v>1098982.6330060901</v>
      </c>
      <c r="V12" s="36">
        <v>951840.48680153699</v>
      </c>
      <c r="W12" s="36">
        <v>951330.16686110198</v>
      </c>
      <c r="X12" s="36">
        <v>1015897.12805651</v>
      </c>
      <c r="Y12" s="36">
        <v>692728.28688187699</v>
      </c>
      <c r="Z12" s="36">
        <v>1291794.45469139</v>
      </c>
      <c r="AA12" s="36">
        <v>1041106.9430518</v>
      </c>
      <c r="AB12" s="36">
        <v>997048.54627732502</v>
      </c>
      <c r="AC12" s="36">
        <v>1201702.5677997901</v>
      </c>
      <c r="AD12" s="36">
        <v>1075804.63897717</v>
      </c>
      <c r="AE12" s="36">
        <v>1095206.48574005</v>
      </c>
      <c r="AF12" s="36">
        <v>1257708.8787364</v>
      </c>
      <c r="AG12" s="36">
        <v>1099949.7432857601</v>
      </c>
      <c r="AH12" s="36">
        <v>900261.26237474999</v>
      </c>
      <c r="AI12" s="36">
        <v>958865.75007338705</v>
      </c>
      <c r="AJ12" s="36">
        <v>810591.33939235902</v>
      </c>
      <c r="AK12" s="36">
        <v>1138973.34351475</v>
      </c>
      <c r="AL12" s="36">
        <v>1057074.19152208</v>
      </c>
      <c r="AM12" s="36">
        <v>1315628.6233550699</v>
      </c>
      <c r="AN12" s="36">
        <v>1029894.22210148</v>
      </c>
      <c r="AO12" s="36">
        <v>1096531.54643151</v>
      </c>
      <c r="AP12" s="36">
        <v>1056828.58007441</v>
      </c>
      <c r="AQ12" s="36">
        <v>1082525.5793137201</v>
      </c>
      <c r="AR12" s="36">
        <v>1075747.2993463699</v>
      </c>
      <c r="AS12" s="36">
        <v>1332139.6990419901</v>
      </c>
      <c r="AT12" s="36">
        <v>1033835.91156001</v>
      </c>
      <c r="AU12" s="36">
        <v>1036386.26097731</v>
      </c>
      <c r="AV12" s="36">
        <v>1241413.8974661699</v>
      </c>
      <c r="AW12" s="36">
        <v>936050.00599837897</v>
      </c>
      <c r="AX12" s="36">
        <v>961748.13233049004</v>
      </c>
      <c r="AY12" s="36">
        <v>950051.96902609104</v>
      </c>
      <c r="AZ12" s="36">
        <v>649740.90996495006</v>
      </c>
      <c r="BA12" s="36">
        <v>1293767.1487715901</v>
      </c>
      <c r="BB12" s="36">
        <v>1165503.2847332801</v>
      </c>
      <c r="BC12" s="36">
        <v>1042828.80062977</v>
      </c>
      <c r="BD12" s="36">
        <v>1150637.20558375</v>
      </c>
      <c r="BE12" s="36">
        <v>1231302.52509424</v>
      </c>
      <c r="BF12" s="36">
        <v>762268.79182276095</v>
      </c>
    </row>
    <row r="13" spans="1:58" x14ac:dyDescent="0.2">
      <c r="A13" s="6" t="s">
        <v>30</v>
      </c>
      <c r="B13" s="36">
        <v>475800.991196624</v>
      </c>
      <c r="C13" s="36">
        <v>636050.51698215096</v>
      </c>
      <c r="D13" s="36">
        <v>705160.598831026</v>
      </c>
      <c r="E13" s="36">
        <v>1261165.3965141601</v>
      </c>
      <c r="F13" s="36">
        <v>1666976.3602621199</v>
      </c>
      <c r="G13" s="36">
        <v>1722959.0738524201</v>
      </c>
      <c r="H13" s="36">
        <v>1181743.03342457</v>
      </c>
      <c r="I13" s="36">
        <v>1530771.35550673</v>
      </c>
      <c r="J13" s="36">
        <v>1769738.5953722501</v>
      </c>
      <c r="K13" s="36">
        <v>1226677.8643169799</v>
      </c>
      <c r="L13" s="36">
        <v>1403249.1723102401</v>
      </c>
      <c r="M13" s="36">
        <v>941272.10328567598</v>
      </c>
      <c r="N13" s="36">
        <v>580558.45319236896</v>
      </c>
      <c r="O13" s="36">
        <v>786995.54861837195</v>
      </c>
      <c r="P13" s="36">
        <v>1043289.47819369</v>
      </c>
      <c r="Q13" s="36">
        <v>811084.41854148905</v>
      </c>
      <c r="R13" s="36">
        <v>825234.83876050496</v>
      </c>
      <c r="S13" s="36">
        <v>630146.48820704303</v>
      </c>
      <c r="T13" s="36">
        <v>525630.99108309799</v>
      </c>
      <c r="U13" s="36">
        <v>654651.92790341401</v>
      </c>
      <c r="V13" s="36">
        <v>478917.76785819198</v>
      </c>
      <c r="W13" s="36">
        <v>1061066.35013722</v>
      </c>
      <c r="X13" s="36">
        <v>1359167.29559097</v>
      </c>
      <c r="Y13" s="36">
        <v>884790.39268801606</v>
      </c>
      <c r="Z13" s="36">
        <v>821281.69442316901</v>
      </c>
      <c r="AA13" s="36">
        <v>938164.96937105199</v>
      </c>
      <c r="AB13" s="36">
        <v>661654.44837227894</v>
      </c>
      <c r="AC13" s="36">
        <v>885000.01737477898</v>
      </c>
      <c r="AD13" s="36">
        <v>958364.28017291694</v>
      </c>
      <c r="AE13" s="36">
        <v>1170537.7565075001</v>
      </c>
      <c r="AF13" s="36">
        <v>747664.62090049102</v>
      </c>
      <c r="AG13" s="36">
        <v>851318.90264869598</v>
      </c>
      <c r="AH13" s="36">
        <v>645905.716260485</v>
      </c>
      <c r="AI13" s="36">
        <v>762293.383870124</v>
      </c>
      <c r="AJ13" s="36">
        <v>985285.75251350098</v>
      </c>
      <c r="AK13" s="36">
        <v>894301.42789799604</v>
      </c>
      <c r="AL13" s="36">
        <v>303123.41740864399</v>
      </c>
      <c r="AM13" s="36">
        <v>733151.52405544196</v>
      </c>
      <c r="AN13" s="36">
        <v>530737.11956872896</v>
      </c>
      <c r="AO13" s="36">
        <v>1156100.6037008101</v>
      </c>
      <c r="AP13" s="36">
        <v>987165.52129360498</v>
      </c>
      <c r="AQ13" s="36">
        <v>1156827.46730227</v>
      </c>
      <c r="AR13" s="36">
        <v>576010.960687752</v>
      </c>
      <c r="AS13" s="36">
        <v>751546.93432979798</v>
      </c>
      <c r="AT13" s="36">
        <v>649894.77317473595</v>
      </c>
      <c r="AU13" s="36">
        <v>285526.93154978001</v>
      </c>
      <c r="AV13" s="36">
        <v>583357.07224999205</v>
      </c>
      <c r="AW13" s="36">
        <v>263864.728150198</v>
      </c>
      <c r="AX13" s="36">
        <v>895208.05860353797</v>
      </c>
      <c r="AY13" s="36">
        <v>1171460.39383698</v>
      </c>
      <c r="AZ13" s="36">
        <v>710487.48193504196</v>
      </c>
      <c r="BA13" s="36">
        <v>410078.43996766902</v>
      </c>
      <c r="BB13" s="36">
        <v>611836.28425294103</v>
      </c>
      <c r="BC13" s="36">
        <v>473484.09166768298</v>
      </c>
      <c r="BD13" s="36">
        <v>813471.094083759</v>
      </c>
      <c r="BE13" s="36">
        <v>840978.14483554196</v>
      </c>
      <c r="BF13" s="36">
        <v>616668.41482527298</v>
      </c>
    </row>
    <row r="14" spans="1:58" x14ac:dyDescent="0.2">
      <c r="A14" s="6" t="s">
        <v>31</v>
      </c>
      <c r="B14" s="36">
        <v>1774741.4907267699</v>
      </c>
      <c r="C14" s="36">
        <v>1893103.9192534899</v>
      </c>
      <c r="D14" s="36">
        <v>1473278.4944544099</v>
      </c>
      <c r="E14" s="36">
        <v>2187085.60638201</v>
      </c>
      <c r="F14" s="36">
        <v>2200335.7010086598</v>
      </c>
      <c r="G14" s="36">
        <v>2009130.7282190199</v>
      </c>
      <c r="H14" s="36">
        <v>1223847.7637368501</v>
      </c>
      <c r="I14" s="36">
        <v>1849726.2781463501</v>
      </c>
      <c r="J14" s="36">
        <v>1614727.81272636</v>
      </c>
      <c r="K14" s="36">
        <v>1594370.8596666299</v>
      </c>
      <c r="L14" s="36">
        <v>1622182.4173374199</v>
      </c>
      <c r="M14" s="36">
        <v>1562039.5036563501</v>
      </c>
      <c r="N14" s="36">
        <v>1304079.22900512</v>
      </c>
      <c r="O14" s="36">
        <v>1813242.7026899401</v>
      </c>
      <c r="P14" s="36">
        <v>1594390.75417748</v>
      </c>
      <c r="Q14" s="36">
        <v>1187597.17307139</v>
      </c>
      <c r="R14" s="36">
        <v>1072025.33518861</v>
      </c>
      <c r="S14" s="36">
        <v>467006.31808468199</v>
      </c>
      <c r="T14" s="36">
        <v>1953046.1876395701</v>
      </c>
      <c r="U14" s="36">
        <v>2051213.68044652</v>
      </c>
      <c r="V14" s="36">
        <v>1769035.57098492</v>
      </c>
      <c r="W14" s="36">
        <v>1568618.55199851</v>
      </c>
      <c r="X14" s="36">
        <v>1486077.47350347</v>
      </c>
      <c r="Y14" s="36">
        <v>1337418.82773014</v>
      </c>
      <c r="Z14" s="36">
        <v>2146919.2869680999</v>
      </c>
      <c r="AA14" s="36">
        <v>1968618.04303376</v>
      </c>
      <c r="AB14" s="36">
        <v>2025258.24280328</v>
      </c>
      <c r="AC14" s="36">
        <v>1822762.93000084</v>
      </c>
      <c r="AD14" s="36">
        <v>2338292.8102207598</v>
      </c>
      <c r="AE14" s="36">
        <v>2526293.4779517599</v>
      </c>
      <c r="AF14" s="36">
        <v>1736946.38147326</v>
      </c>
      <c r="AG14" s="36">
        <v>1711058.9325870499</v>
      </c>
      <c r="AH14" s="36">
        <v>1345655.7779878399</v>
      </c>
      <c r="AI14" s="36">
        <v>1631936.50292026</v>
      </c>
      <c r="AJ14" s="36">
        <v>1815521.79070254</v>
      </c>
      <c r="AK14" s="36">
        <v>1762881.55740869</v>
      </c>
      <c r="AL14" s="36">
        <v>1448862.32232337</v>
      </c>
      <c r="AM14" s="36">
        <v>1402192.03976614</v>
      </c>
      <c r="AN14" s="36">
        <v>1735688.8984721501</v>
      </c>
      <c r="AO14" s="36">
        <v>2036712.04616443</v>
      </c>
      <c r="AP14" s="36">
        <v>1811755.38423064</v>
      </c>
      <c r="AQ14" s="36">
        <v>1500354.5865582901</v>
      </c>
      <c r="AR14" s="36">
        <v>2166504.5422931099</v>
      </c>
      <c r="AS14" s="36">
        <v>1854733.86805856</v>
      </c>
      <c r="AT14" s="36">
        <v>1816517.0698540099</v>
      </c>
      <c r="AU14" s="36">
        <v>2335910.0445962301</v>
      </c>
      <c r="AV14" s="36">
        <v>2472206.726003</v>
      </c>
      <c r="AW14" s="36">
        <v>2124697.5989932399</v>
      </c>
      <c r="AX14" s="36">
        <v>1262285.08272296</v>
      </c>
      <c r="AY14" s="36">
        <v>1270659.3088827301</v>
      </c>
      <c r="AZ14" s="36">
        <v>1298152.5132588199</v>
      </c>
      <c r="BA14" s="36">
        <v>1346434.64037639</v>
      </c>
      <c r="BB14" s="36">
        <v>1602261.90756836</v>
      </c>
      <c r="BC14" s="36">
        <v>1496685.60262936</v>
      </c>
      <c r="BD14" s="36">
        <v>1755214.24379857</v>
      </c>
      <c r="BE14" s="36">
        <v>1726970.5802279899</v>
      </c>
      <c r="BF14" s="36">
        <v>1733322.02627319</v>
      </c>
    </row>
    <row r="15" spans="1:58" x14ac:dyDescent="0.2">
      <c r="A15" s="6" t="s">
        <v>32</v>
      </c>
      <c r="B15" s="36">
        <v>825673.48734758201</v>
      </c>
      <c r="C15" s="36">
        <v>834197.55711576506</v>
      </c>
      <c r="D15" s="36">
        <v>747374.26633876399</v>
      </c>
      <c r="E15" s="36">
        <v>1243694.5610684101</v>
      </c>
      <c r="F15" s="36">
        <v>1232750.1481214201</v>
      </c>
      <c r="G15" s="36">
        <v>1299911.2973657299</v>
      </c>
      <c r="H15" s="36">
        <v>1413670.58047897</v>
      </c>
      <c r="I15" s="36">
        <v>1806675.0249453001</v>
      </c>
      <c r="J15" s="36">
        <v>1686713.75556961</v>
      </c>
      <c r="K15" s="36">
        <v>1030095.97465365</v>
      </c>
      <c r="L15" s="36">
        <v>1074262.18605307</v>
      </c>
      <c r="M15" s="36">
        <v>1072571.14642189</v>
      </c>
      <c r="N15" s="36">
        <v>1440782.1890515699</v>
      </c>
      <c r="O15" s="36">
        <v>1564736.12539264</v>
      </c>
      <c r="P15" s="36">
        <v>1593545.06157389</v>
      </c>
      <c r="Q15" s="36">
        <v>739672.23449535598</v>
      </c>
      <c r="R15" s="36">
        <v>883906.74347532401</v>
      </c>
      <c r="S15" s="36">
        <v>736353.01605908095</v>
      </c>
      <c r="T15" s="36">
        <v>1467769.65291246</v>
      </c>
      <c r="U15" s="36">
        <v>1503094.6979650101</v>
      </c>
      <c r="V15" s="36">
        <v>1326973.47830273</v>
      </c>
      <c r="W15" s="36">
        <v>1345946.2428951</v>
      </c>
      <c r="X15" s="36">
        <v>1302339.80748202</v>
      </c>
      <c r="Y15" s="36">
        <v>1054898.2100092799</v>
      </c>
      <c r="Z15" s="36">
        <v>1388423.7815549399</v>
      </c>
      <c r="AA15" s="36">
        <v>1464546.9431058101</v>
      </c>
      <c r="AB15" s="36">
        <v>1268602.7587812899</v>
      </c>
      <c r="AC15" s="36">
        <v>1522087.3996749299</v>
      </c>
      <c r="AD15" s="36">
        <v>1573502.8888065901</v>
      </c>
      <c r="AE15" s="36">
        <v>1548830.18188967</v>
      </c>
      <c r="AF15" s="36">
        <v>1377939.29460006</v>
      </c>
      <c r="AG15" s="36">
        <v>1416913.7823143599</v>
      </c>
      <c r="AH15" s="36">
        <v>1293271.77328653</v>
      </c>
      <c r="AI15" s="36">
        <v>1642092.0751268901</v>
      </c>
      <c r="AJ15" s="36">
        <v>1608512.87567383</v>
      </c>
      <c r="AK15" s="36">
        <v>1473580.4928230001</v>
      </c>
      <c r="AL15" s="36">
        <v>930893.01515797805</v>
      </c>
      <c r="AM15" s="36">
        <v>961205.17353735794</v>
      </c>
      <c r="AN15" s="36">
        <v>950271.49497249397</v>
      </c>
      <c r="AO15" s="36">
        <v>1372571.7863406299</v>
      </c>
      <c r="AP15" s="36">
        <v>1335437.3834349499</v>
      </c>
      <c r="AQ15" s="36">
        <v>1172147.8856341001</v>
      </c>
      <c r="AR15" s="36">
        <v>1582605.3906389801</v>
      </c>
      <c r="AS15" s="36">
        <v>1543354.38935092</v>
      </c>
      <c r="AT15" s="36">
        <v>1490493.53843801</v>
      </c>
      <c r="AU15" s="36">
        <v>793287.13774671999</v>
      </c>
      <c r="AV15" s="36">
        <v>768338.33393194398</v>
      </c>
      <c r="AW15" s="36">
        <v>748714.428437075</v>
      </c>
      <c r="AX15" s="36">
        <v>1581435.12264557</v>
      </c>
      <c r="AY15" s="36">
        <v>1573642.89025043</v>
      </c>
      <c r="AZ15" s="36">
        <v>1418586.34829762</v>
      </c>
      <c r="BA15" s="36">
        <v>824105.61051285698</v>
      </c>
      <c r="BB15" s="36">
        <v>805393.83821237402</v>
      </c>
      <c r="BC15" s="36">
        <v>877417.98239826504</v>
      </c>
      <c r="BD15" s="36">
        <v>1729516.28957472</v>
      </c>
      <c r="BE15" s="36">
        <v>1570743.23015861</v>
      </c>
      <c r="BF15" s="36">
        <v>1311162.4886374201</v>
      </c>
    </row>
    <row r="16" spans="1:58" x14ac:dyDescent="0.2">
      <c r="A16" s="6" t="s">
        <v>33</v>
      </c>
      <c r="B16" s="36">
        <v>466929.33066121599</v>
      </c>
      <c r="C16" s="36">
        <v>424804.143428226</v>
      </c>
      <c r="D16" s="36">
        <v>393151.24263250001</v>
      </c>
      <c r="E16" s="36">
        <v>516480.26886789902</v>
      </c>
      <c r="F16" s="36">
        <v>552911.13135071006</v>
      </c>
      <c r="G16" s="36">
        <v>608066.62662395695</v>
      </c>
      <c r="H16" s="36">
        <v>381385.07617229002</v>
      </c>
      <c r="I16" s="36">
        <v>497084.35031756503</v>
      </c>
      <c r="J16" s="36">
        <v>496222.30032357801</v>
      </c>
      <c r="K16" s="36">
        <v>607286.07334755303</v>
      </c>
      <c r="L16" s="36">
        <v>639644.936699969</v>
      </c>
      <c r="M16" s="36">
        <v>459547.607356205</v>
      </c>
      <c r="N16" s="36">
        <v>486719.56088028802</v>
      </c>
      <c r="O16" s="36">
        <v>421230.13889635698</v>
      </c>
      <c r="P16" s="36">
        <v>412721.44538631698</v>
      </c>
      <c r="Q16" s="36">
        <v>512276.64944449603</v>
      </c>
      <c r="R16" s="36">
        <v>489838.14187743701</v>
      </c>
      <c r="S16" s="36">
        <v>396776.80579424801</v>
      </c>
      <c r="T16" s="36">
        <v>558111.92628140899</v>
      </c>
      <c r="U16" s="36">
        <v>531865.67718488502</v>
      </c>
      <c r="V16" s="36">
        <v>530015.65301706397</v>
      </c>
      <c r="W16" s="36">
        <v>494985.95561656199</v>
      </c>
      <c r="X16" s="36">
        <v>474662.07325510302</v>
      </c>
      <c r="Y16" s="36">
        <v>308258.09865224297</v>
      </c>
      <c r="Z16" s="36">
        <v>589473.39950397005</v>
      </c>
      <c r="AA16" s="36">
        <v>527812.500421284</v>
      </c>
      <c r="AB16" s="36">
        <v>514444.40985499299</v>
      </c>
      <c r="AC16" s="36">
        <v>454675.24549472699</v>
      </c>
      <c r="AD16" s="36">
        <v>621395.289049607</v>
      </c>
      <c r="AE16" s="36">
        <v>518815.68578338402</v>
      </c>
      <c r="AF16" s="36">
        <v>617374.71136630897</v>
      </c>
      <c r="AG16" s="36">
        <v>576078.750927235</v>
      </c>
      <c r="AH16" s="36">
        <v>519526.61180516402</v>
      </c>
      <c r="AI16" s="36">
        <v>647779.98531044403</v>
      </c>
      <c r="AJ16" s="36">
        <v>648963.11808746296</v>
      </c>
      <c r="AK16" s="36">
        <v>492464.35552656901</v>
      </c>
      <c r="AL16" s="36">
        <v>438433.390210037</v>
      </c>
      <c r="AM16" s="36">
        <v>389102.27096155798</v>
      </c>
      <c r="AN16" s="36">
        <v>475655.74050197098</v>
      </c>
      <c r="AO16" s="36">
        <v>487390.18753142701</v>
      </c>
      <c r="AP16" s="36">
        <v>458226.04007677198</v>
      </c>
      <c r="AQ16" s="36">
        <v>479782.67234809801</v>
      </c>
      <c r="AR16" s="36">
        <v>714982.87421278795</v>
      </c>
      <c r="AS16" s="36">
        <v>702471.55245558405</v>
      </c>
      <c r="AT16" s="36">
        <v>698639.97473382205</v>
      </c>
      <c r="AU16" s="36">
        <v>629399.56108201295</v>
      </c>
      <c r="AV16" s="36">
        <v>555524.15655762004</v>
      </c>
      <c r="AW16" s="36">
        <v>525304.95807060099</v>
      </c>
      <c r="AX16" s="36">
        <v>468279.93446790503</v>
      </c>
      <c r="AY16" s="36">
        <v>381141.76125558099</v>
      </c>
      <c r="AZ16" s="36">
        <v>344189.33030380402</v>
      </c>
      <c r="BA16" s="36">
        <v>484309.01847535901</v>
      </c>
      <c r="BB16" s="36">
        <v>456853.48203685897</v>
      </c>
      <c r="BC16" s="36">
        <v>487423.21669635701</v>
      </c>
      <c r="BD16" s="36">
        <v>454881.29001740698</v>
      </c>
      <c r="BE16" s="36">
        <v>490346.58686366503</v>
      </c>
      <c r="BF16" s="36">
        <v>350049.59308504697</v>
      </c>
    </row>
    <row r="17" spans="1:58" x14ac:dyDescent="0.2">
      <c r="A17" s="6" t="s">
        <v>34</v>
      </c>
      <c r="B17" s="36">
        <v>140011.857374012</v>
      </c>
      <c r="C17" s="36">
        <v>191169.160529749</v>
      </c>
      <c r="D17" s="36">
        <v>120927.072864588</v>
      </c>
      <c r="E17" s="36">
        <v>142555.874685157</v>
      </c>
      <c r="F17" s="36">
        <v>171564.838657549</v>
      </c>
      <c r="G17" s="36">
        <v>161864.89868662399</v>
      </c>
      <c r="H17" s="36">
        <v>113958.416980232</v>
      </c>
      <c r="I17" s="36">
        <v>200292.74310996899</v>
      </c>
      <c r="J17" s="36">
        <v>152391.51501782</v>
      </c>
      <c r="K17" s="36">
        <v>142240.76937265799</v>
      </c>
      <c r="L17" s="36">
        <v>117888.768427352</v>
      </c>
      <c r="M17" s="36">
        <v>121789.900202837</v>
      </c>
      <c r="N17" s="36">
        <v>136856.03745473799</v>
      </c>
      <c r="O17" s="36">
        <v>157473.55178244199</v>
      </c>
      <c r="P17" s="36">
        <v>179354.58632679301</v>
      </c>
      <c r="Q17" s="36">
        <v>243488.82981331099</v>
      </c>
      <c r="R17" s="36">
        <v>193277.32320892299</v>
      </c>
      <c r="S17" s="36">
        <v>163160.16831212299</v>
      </c>
      <c r="T17" s="36">
        <v>196996.62533481399</v>
      </c>
      <c r="U17" s="36">
        <v>152213.18513711001</v>
      </c>
      <c r="V17" s="36">
        <v>104929.414861803</v>
      </c>
      <c r="W17" s="36">
        <v>199061.13700820901</v>
      </c>
      <c r="X17" s="36">
        <v>225536.04234952299</v>
      </c>
      <c r="Y17" s="36">
        <v>122310.46853613399</v>
      </c>
      <c r="Z17" s="36">
        <v>267779.60241103702</v>
      </c>
      <c r="AA17" s="36">
        <v>177537.27549381999</v>
      </c>
      <c r="AB17" s="36">
        <v>130102.368786709</v>
      </c>
      <c r="AC17" s="36">
        <v>106429.84655961199</v>
      </c>
      <c r="AD17" s="36">
        <v>165105.47489981001</v>
      </c>
      <c r="AE17" s="36">
        <v>112054.07884305601</v>
      </c>
      <c r="AF17" s="36">
        <v>160038.502597905</v>
      </c>
      <c r="AG17" s="36">
        <v>160918.27951371201</v>
      </c>
      <c r="AH17" s="36">
        <v>110595.923352193</v>
      </c>
      <c r="AI17" s="36">
        <v>261783.71992511</v>
      </c>
      <c r="AJ17" s="36">
        <v>141412.305808456</v>
      </c>
      <c r="AK17" s="36">
        <v>171985.70874968899</v>
      </c>
      <c r="AL17" s="36">
        <v>198774.65254427199</v>
      </c>
      <c r="AM17" s="36">
        <v>170543.22360362901</v>
      </c>
      <c r="AN17" s="36">
        <v>104651.77049985599</v>
      </c>
      <c r="AO17" s="36">
        <v>180002.13816766499</v>
      </c>
      <c r="AP17" s="36">
        <v>147157.407685646</v>
      </c>
      <c r="AQ17" s="36">
        <v>99678.279800389006</v>
      </c>
      <c r="AR17" s="36">
        <v>126218.334753574</v>
      </c>
      <c r="AS17" s="36">
        <v>232958.10582193499</v>
      </c>
      <c r="AT17" s="36">
        <v>148100.12117991399</v>
      </c>
      <c r="AU17" s="36">
        <v>276507.13230216701</v>
      </c>
      <c r="AV17" s="36">
        <v>156907.74737358699</v>
      </c>
      <c r="AW17" s="36">
        <v>100066.22021825099</v>
      </c>
      <c r="AX17" s="36">
        <v>150664.43494739701</v>
      </c>
      <c r="AY17" s="36">
        <v>161044.83725238699</v>
      </c>
      <c r="AZ17" s="36">
        <v>105501.35842473801</v>
      </c>
      <c r="BA17" s="36">
        <v>151802.00616195801</v>
      </c>
      <c r="BB17" s="36">
        <v>175313.429542078</v>
      </c>
      <c r="BC17" s="36">
        <v>142875.70587521899</v>
      </c>
      <c r="BD17" s="36">
        <v>172068.94775987201</v>
      </c>
      <c r="BE17" s="36">
        <v>154944.612889935</v>
      </c>
      <c r="BF17" s="36">
        <v>110900.79230714</v>
      </c>
    </row>
    <row r="18" spans="1:58" x14ac:dyDescent="0.2">
      <c r="A18" s="6" t="s">
        <v>35</v>
      </c>
      <c r="B18" s="36">
        <v>550687.81927982997</v>
      </c>
      <c r="C18" s="36">
        <v>531995.76589601696</v>
      </c>
      <c r="D18" s="36">
        <v>473777.63309353299</v>
      </c>
      <c r="E18" s="36">
        <v>613745.81138158496</v>
      </c>
      <c r="F18" s="36">
        <v>376009.06070702098</v>
      </c>
      <c r="G18" s="36">
        <v>467095.81792762101</v>
      </c>
      <c r="H18" s="36">
        <v>464656.02239672502</v>
      </c>
      <c r="I18" s="36">
        <v>581849.86597263999</v>
      </c>
      <c r="J18" s="36">
        <v>574411.91287995502</v>
      </c>
      <c r="K18" s="36">
        <v>409434.30152848701</v>
      </c>
      <c r="L18" s="36">
        <v>320039.98918802099</v>
      </c>
      <c r="M18" s="36">
        <v>302739.53404754499</v>
      </c>
      <c r="N18" s="36">
        <v>487353.49171603401</v>
      </c>
      <c r="O18" s="36">
        <v>399607.36530093697</v>
      </c>
      <c r="P18" s="36">
        <v>401547.89761828899</v>
      </c>
      <c r="Q18" s="36">
        <v>360081.36480533902</v>
      </c>
      <c r="R18" s="36">
        <v>394692.87226971699</v>
      </c>
      <c r="S18" s="36">
        <v>389020.46720273199</v>
      </c>
      <c r="T18" s="36">
        <v>411938.56282405398</v>
      </c>
      <c r="U18" s="36">
        <v>504366.48796881002</v>
      </c>
      <c r="V18" s="36">
        <v>503052.93365480599</v>
      </c>
      <c r="W18" s="36">
        <v>479000.97951700201</v>
      </c>
      <c r="X18" s="36">
        <v>416867.14951532602</v>
      </c>
      <c r="Y18" s="36">
        <v>377354.23421152699</v>
      </c>
      <c r="Z18" s="36">
        <v>537259.66843629605</v>
      </c>
      <c r="AA18" s="36">
        <v>552953.00179750205</v>
      </c>
      <c r="AB18" s="36">
        <v>474809.99511563301</v>
      </c>
      <c r="AC18" s="36">
        <v>430279.82398884598</v>
      </c>
      <c r="AD18" s="36">
        <v>667854.85643376003</v>
      </c>
      <c r="AE18" s="36">
        <v>552757.64248029597</v>
      </c>
      <c r="AF18" s="36">
        <v>727665.47397091705</v>
      </c>
      <c r="AG18" s="36">
        <v>530729.72643377201</v>
      </c>
      <c r="AH18" s="36">
        <v>386201.04016195203</v>
      </c>
      <c r="AI18" s="36">
        <v>445474.02887665201</v>
      </c>
      <c r="AJ18" s="36">
        <v>479462.16051179799</v>
      </c>
      <c r="AK18" s="36">
        <v>492148.13008373103</v>
      </c>
      <c r="AL18" s="36">
        <v>477390.66024733498</v>
      </c>
      <c r="AM18" s="36">
        <v>410093.49621536501</v>
      </c>
      <c r="AN18" s="36">
        <v>425492.15629581502</v>
      </c>
      <c r="AO18" s="36">
        <v>447824.845362233</v>
      </c>
      <c r="AP18" s="36">
        <v>509136.76996381098</v>
      </c>
      <c r="AQ18" s="36">
        <v>427716.02899452398</v>
      </c>
      <c r="AR18" s="36">
        <v>520681.00865991798</v>
      </c>
      <c r="AS18" s="36">
        <v>640647.83554750204</v>
      </c>
      <c r="AT18" s="36">
        <v>501500.70153361402</v>
      </c>
      <c r="AU18" s="36">
        <v>587714.24136700295</v>
      </c>
      <c r="AV18" s="36">
        <v>506969.32725426101</v>
      </c>
      <c r="AW18" s="36">
        <v>532482.49060087104</v>
      </c>
      <c r="AX18" s="36">
        <v>323967.56716278399</v>
      </c>
      <c r="AY18" s="36">
        <v>345303.15590827097</v>
      </c>
      <c r="AZ18" s="36">
        <v>349754.64536955999</v>
      </c>
      <c r="BA18" s="36">
        <v>431606.86001213902</v>
      </c>
      <c r="BB18" s="36">
        <v>563603.82735353103</v>
      </c>
      <c r="BC18" s="36">
        <v>382261.50234387902</v>
      </c>
      <c r="BD18" s="36">
        <v>464273.55785597902</v>
      </c>
      <c r="BE18" s="36">
        <v>508489.36517543701</v>
      </c>
      <c r="BF18" s="36">
        <v>397075.71749256202</v>
      </c>
    </row>
    <row r="19" spans="1:58" x14ac:dyDescent="0.2">
      <c r="A19" s="6" t="s">
        <v>36</v>
      </c>
      <c r="B19" s="36">
        <v>48049015.4889846</v>
      </c>
      <c r="C19" s="36">
        <v>327492790.31147498</v>
      </c>
      <c r="D19" s="36">
        <v>160984091.622269</v>
      </c>
      <c r="E19" s="36">
        <v>11021685.419340299</v>
      </c>
      <c r="F19" s="36">
        <v>161278561.010479</v>
      </c>
      <c r="G19" s="36">
        <v>227699593.832528</v>
      </c>
      <c r="H19" s="36">
        <v>17723765.910241701</v>
      </c>
      <c r="I19" s="36">
        <v>278065650.35028303</v>
      </c>
      <c r="J19" s="36">
        <v>162805984.29624301</v>
      </c>
      <c r="K19" s="36">
        <v>131134767.92707001</v>
      </c>
      <c r="L19" s="36">
        <v>113095583.55533101</v>
      </c>
      <c r="M19" s="36">
        <v>84594005.401767507</v>
      </c>
      <c r="N19" s="36">
        <v>24866085.862042502</v>
      </c>
      <c r="O19" s="36">
        <v>231904049.44379401</v>
      </c>
      <c r="P19" s="36">
        <v>215233905.155655</v>
      </c>
      <c r="Q19" s="36">
        <v>41278984.7688407</v>
      </c>
      <c r="R19" s="36">
        <v>330042522.214185</v>
      </c>
      <c r="S19" s="36">
        <v>151263078.26374799</v>
      </c>
      <c r="T19" s="36">
        <v>55589453.332671903</v>
      </c>
      <c r="U19" s="36">
        <v>344460618.47300702</v>
      </c>
      <c r="V19" s="36">
        <v>120516314.27525499</v>
      </c>
      <c r="W19" s="36">
        <v>190812117.92068401</v>
      </c>
      <c r="X19" s="36">
        <v>225631110.776939</v>
      </c>
      <c r="Y19" s="36">
        <v>96180982.793610901</v>
      </c>
      <c r="Z19" s="36">
        <v>82695893.940199003</v>
      </c>
      <c r="AA19" s="36">
        <v>365473475.42883402</v>
      </c>
      <c r="AB19" s="36">
        <v>148797550.31329599</v>
      </c>
      <c r="AC19" s="36">
        <v>25644476.4512523</v>
      </c>
      <c r="AD19" s="36">
        <v>227373826.761381</v>
      </c>
      <c r="AE19" s="36">
        <v>197567379.61765501</v>
      </c>
      <c r="AF19" s="36">
        <v>90560804.039463893</v>
      </c>
      <c r="AG19" s="36">
        <v>223496823.220047</v>
      </c>
      <c r="AH19" s="36">
        <v>150830340.09767699</v>
      </c>
      <c r="AI19" s="36">
        <v>28845722.518836901</v>
      </c>
      <c r="AJ19" s="36">
        <v>357375781.927719</v>
      </c>
      <c r="AK19" s="36">
        <v>206590736.02806199</v>
      </c>
      <c r="AL19" s="36">
        <v>24478279.8828234</v>
      </c>
      <c r="AM19" s="36">
        <v>306801592.32023901</v>
      </c>
      <c r="AN19" s="36">
        <v>200348841.690772</v>
      </c>
      <c r="AO19" s="36">
        <v>129084235.32704499</v>
      </c>
      <c r="AP19" s="36">
        <v>215197018.25839499</v>
      </c>
      <c r="AQ19" s="36">
        <v>80867759.144229904</v>
      </c>
      <c r="AR19" s="36">
        <v>50006374.070552804</v>
      </c>
      <c r="AS19" s="36">
        <v>223648045.15418601</v>
      </c>
      <c r="AT19" s="36">
        <v>105476154.558936</v>
      </c>
      <c r="AU19" s="36">
        <v>48319004.754776798</v>
      </c>
      <c r="AV19" s="36">
        <v>287687256.78526199</v>
      </c>
      <c r="AW19" s="36">
        <v>134813063.63102299</v>
      </c>
      <c r="AX19" s="36">
        <v>154650021.657478</v>
      </c>
      <c r="AY19" s="36">
        <v>166226288.53257599</v>
      </c>
      <c r="AZ19" s="36">
        <v>114964110.25857399</v>
      </c>
      <c r="BA19" s="36">
        <v>32864117.394826401</v>
      </c>
      <c r="BB19" s="36">
        <v>314482804.10808998</v>
      </c>
      <c r="BC19" s="36">
        <v>222980077.478385</v>
      </c>
      <c r="BD19" s="36">
        <v>86125909.988674194</v>
      </c>
      <c r="BE19" s="36">
        <v>259986119.538468</v>
      </c>
      <c r="BF19" s="36">
        <v>100037310.75012399</v>
      </c>
    </row>
    <row r="20" spans="1:58" x14ac:dyDescent="0.2">
      <c r="A20" s="6" t="s">
        <v>37</v>
      </c>
      <c r="B20" s="36">
        <v>1992100.10022328</v>
      </c>
      <c r="C20" s="36">
        <v>1966330.1190255799</v>
      </c>
      <c r="D20" s="36">
        <v>1665604.1673636099</v>
      </c>
      <c r="E20" s="36">
        <v>1683328.93956148</v>
      </c>
      <c r="F20" s="36">
        <v>1884363.12115153</v>
      </c>
      <c r="G20" s="36">
        <v>1867868.51058216</v>
      </c>
      <c r="H20" s="36">
        <v>3812746.7353759301</v>
      </c>
      <c r="I20" s="36">
        <v>3697460.6249461798</v>
      </c>
      <c r="J20" s="36">
        <v>4108847.38886968</v>
      </c>
      <c r="K20" s="36">
        <v>2275979.8727711798</v>
      </c>
      <c r="L20" s="36">
        <v>2303345.4608040298</v>
      </c>
      <c r="M20" s="36">
        <v>1163652.21926109</v>
      </c>
      <c r="N20" s="36">
        <v>2475640.2665053899</v>
      </c>
      <c r="O20" s="36">
        <v>2422025.39314671</v>
      </c>
      <c r="P20" s="36">
        <v>2575466.5585926599</v>
      </c>
      <c r="Q20" s="36">
        <v>3032315.5686928402</v>
      </c>
      <c r="R20" s="36">
        <v>2806314.30843976</v>
      </c>
      <c r="S20" s="36">
        <v>2476813.7983103702</v>
      </c>
      <c r="T20" s="36">
        <v>2208252.2995196199</v>
      </c>
      <c r="U20" s="36">
        <v>2312756.6326292199</v>
      </c>
      <c r="V20" s="36">
        <v>1832519.9085675899</v>
      </c>
      <c r="W20" s="36">
        <v>3274962.4395567002</v>
      </c>
      <c r="X20" s="36">
        <v>3417416.8519517099</v>
      </c>
      <c r="Y20" s="36">
        <v>1180515.0735335101</v>
      </c>
      <c r="Z20" s="36">
        <v>2472608.2915413398</v>
      </c>
      <c r="AA20" s="36">
        <v>2245590.9506234499</v>
      </c>
      <c r="AB20" s="36">
        <v>1925800.0226048799</v>
      </c>
      <c r="AC20" s="36">
        <v>1984736.52681181</v>
      </c>
      <c r="AD20" s="36">
        <v>2070998.3864339001</v>
      </c>
      <c r="AE20" s="36">
        <v>2182569.1325684502</v>
      </c>
      <c r="AF20" s="36">
        <v>2454191.7475199602</v>
      </c>
      <c r="AG20" s="36">
        <v>2605596.6544502801</v>
      </c>
      <c r="AH20" s="36">
        <v>1487588.2638586001</v>
      </c>
      <c r="AI20" s="36">
        <v>3419202.8338683299</v>
      </c>
      <c r="AJ20" s="36">
        <v>3536298.8802442299</v>
      </c>
      <c r="AK20" s="36">
        <v>3443700.7659055502</v>
      </c>
      <c r="AL20" s="36">
        <v>1742473.7660402199</v>
      </c>
      <c r="AM20" s="36">
        <v>2082393.31533308</v>
      </c>
      <c r="AN20" s="36">
        <v>1815318.0334769799</v>
      </c>
      <c r="AO20" s="36">
        <v>3404032.7593485499</v>
      </c>
      <c r="AP20" s="36">
        <v>2958817.1483868202</v>
      </c>
      <c r="AQ20" s="36">
        <v>1962382.7349289099</v>
      </c>
      <c r="AR20" s="36">
        <v>2652240.8715315498</v>
      </c>
      <c r="AS20" s="36">
        <v>2719194.9410144798</v>
      </c>
      <c r="AT20" s="36">
        <v>2410145.4044610001</v>
      </c>
      <c r="AU20" s="36">
        <v>1062204.6531490299</v>
      </c>
      <c r="AV20" s="36">
        <v>1071737.95814139</v>
      </c>
      <c r="AW20" s="36">
        <v>686795.67355227796</v>
      </c>
      <c r="AX20" s="36">
        <v>3407744.0259561902</v>
      </c>
      <c r="AY20" s="36">
        <v>2929209.3103860901</v>
      </c>
      <c r="AZ20" s="36">
        <v>1340831.34293571</v>
      </c>
      <c r="BA20" s="36">
        <v>3103557.3906014799</v>
      </c>
      <c r="BB20" s="36">
        <v>3269488.4399407399</v>
      </c>
      <c r="BC20" s="36">
        <v>3103630.1110458602</v>
      </c>
      <c r="BD20" s="36">
        <v>3174063.2948585199</v>
      </c>
      <c r="BE20" s="36">
        <v>2472643.0772846001</v>
      </c>
      <c r="BF20" s="36">
        <v>1290824.6392673501</v>
      </c>
    </row>
    <row r="21" spans="1:58" x14ac:dyDescent="0.2">
      <c r="A21" s="6" t="s">
        <v>38</v>
      </c>
      <c r="B21" s="36">
        <v>3698489.9323565001</v>
      </c>
      <c r="C21" s="36">
        <v>3425792.66025182</v>
      </c>
      <c r="D21" s="36">
        <v>3370351.15512136</v>
      </c>
      <c r="E21" s="36">
        <v>4426080.6605028203</v>
      </c>
      <c r="F21" s="36">
        <v>4734491.7188164201</v>
      </c>
      <c r="G21" s="36">
        <v>5063972.6873350795</v>
      </c>
      <c r="H21" s="36">
        <v>4648095.6330045899</v>
      </c>
      <c r="I21" s="36">
        <v>4532255.0563997598</v>
      </c>
      <c r="J21" s="36">
        <v>4791956.5754816197</v>
      </c>
      <c r="K21" s="36">
        <v>2902631.3288978902</v>
      </c>
      <c r="L21" s="36">
        <v>3178183.0484594302</v>
      </c>
      <c r="M21" s="36">
        <v>3286697.3266392201</v>
      </c>
      <c r="N21" s="36">
        <v>4704006.5147454701</v>
      </c>
      <c r="O21" s="36">
        <v>5074943.5682734903</v>
      </c>
      <c r="P21" s="36">
        <v>5198119.1079663401</v>
      </c>
      <c r="Q21" s="36">
        <v>4906672.5201737303</v>
      </c>
      <c r="R21" s="36">
        <v>4896028.0355964797</v>
      </c>
      <c r="S21" s="36">
        <v>4704095.7277159598</v>
      </c>
      <c r="T21" s="36">
        <v>4438360.5631954903</v>
      </c>
      <c r="U21" s="36">
        <v>4246005.1382245198</v>
      </c>
      <c r="V21" s="36">
        <v>4499121.0524083497</v>
      </c>
      <c r="W21" s="36">
        <v>3605757.4291976499</v>
      </c>
      <c r="X21" s="36">
        <v>3940568.6580587998</v>
      </c>
      <c r="Y21" s="36">
        <v>4462877.80849877</v>
      </c>
      <c r="Z21" s="36">
        <v>4283320.7067146497</v>
      </c>
      <c r="AA21" s="36">
        <v>4018779.5315671498</v>
      </c>
      <c r="AB21" s="36">
        <v>4442501.4481568998</v>
      </c>
      <c r="AC21" s="36">
        <v>5412665.6253384398</v>
      </c>
      <c r="AD21" s="36">
        <v>5591357.5253515504</v>
      </c>
      <c r="AE21" s="36">
        <v>5632589.3909483897</v>
      </c>
      <c r="AF21" s="36">
        <v>5145431.9705667803</v>
      </c>
      <c r="AG21" s="36">
        <v>5214503.2930437401</v>
      </c>
      <c r="AH21" s="36">
        <v>5007700.3853431297</v>
      </c>
      <c r="AI21" s="36">
        <v>4617421.21862935</v>
      </c>
      <c r="AJ21" s="36">
        <v>4764715.4020706303</v>
      </c>
      <c r="AK21" s="36">
        <v>4980238.8985361401</v>
      </c>
      <c r="AL21" s="36">
        <v>3820958.72360266</v>
      </c>
      <c r="AM21" s="36">
        <v>4343890.1198761398</v>
      </c>
      <c r="AN21" s="36">
        <v>4162554.11701485</v>
      </c>
      <c r="AO21" s="36">
        <v>5667704.9503811803</v>
      </c>
      <c r="AP21" s="36">
        <v>6103431.1780430097</v>
      </c>
      <c r="AQ21" s="36">
        <v>6154142.9274572805</v>
      </c>
      <c r="AR21" s="36">
        <v>4681497.9175215</v>
      </c>
      <c r="AS21" s="36">
        <v>4760341.3774468601</v>
      </c>
      <c r="AT21" s="36">
        <v>4753810.7753396798</v>
      </c>
      <c r="AU21" s="36">
        <v>2971608.9094520099</v>
      </c>
      <c r="AV21" s="36">
        <v>2926508.1669984902</v>
      </c>
      <c r="AW21" s="36">
        <v>2804470.5085294</v>
      </c>
      <c r="AX21" s="36">
        <v>3142023.08521837</v>
      </c>
      <c r="AY21" s="36">
        <v>3293075.0421493999</v>
      </c>
      <c r="AZ21" s="36">
        <v>3471610.0828500199</v>
      </c>
      <c r="BA21" s="36">
        <v>3011180.8349114298</v>
      </c>
      <c r="BB21" s="36">
        <v>3176587.7528778901</v>
      </c>
      <c r="BC21" s="36">
        <v>3067615.4921253701</v>
      </c>
      <c r="BD21" s="36">
        <v>4698338.8796963496</v>
      </c>
      <c r="BE21" s="36">
        <v>4674225.3314864803</v>
      </c>
      <c r="BF21" s="36">
        <v>4777905.4822018798</v>
      </c>
    </row>
    <row r="22" spans="1:58" x14ac:dyDescent="0.2">
      <c r="A22" s="6" t="s">
        <v>39</v>
      </c>
      <c r="B22" s="36">
        <v>813742.58029588603</v>
      </c>
      <c r="C22" s="36">
        <v>871775.44174042705</v>
      </c>
      <c r="D22" s="36">
        <v>785660.85206979897</v>
      </c>
      <c r="E22" s="36">
        <v>1064740.35878425</v>
      </c>
      <c r="F22" s="36">
        <v>777008.58154337003</v>
      </c>
      <c r="G22" s="36">
        <v>647919.31855865102</v>
      </c>
      <c r="H22" s="36">
        <v>793851.39499836997</v>
      </c>
      <c r="I22" s="36">
        <v>735314.499672801</v>
      </c>
      <c r="J22" s="36">
        <v>716939.69337525999</v>
      </c>
      <c r="K22" s="36">
        <v>795987.73904976796</v>
      </c>
      <c r="L22" s="36">
        <v>735315.63296878396</v>
      </c>
      <c r="M22" s="36">
        <v>563480.30519279605</v>
      </c>
      <c r="N22" s="36">
        <v>687134.32942652295</v>
      </c>
      <c r="O22" s="36">
        <v>732881.62500971602</v>
      </c>
      <c r="P22" s="36">
        <v>739621.99908245599</v>
      </c>
      <c r="Q22" s="36">
        <v>689052.90136535303</v>
      </c>
      <c r="R22" s="36">
        <v>524425.02713130799</v>
      </c>
      <c r="S22" s="36">
        <v>509464.08946988301</v>
      </c>
      <c r="T22" s="36">
        <v>861734.25627552695</v>
      </c>
      <c r="U22" s="36">
        <v>700630.10555071803</v>
      </c>
      <c r="V22" s="36">
        <v>783716.32087783702</v>
      </c>
      <c r="W22" s="36">
        <v>879701.07217606204</v>
      </c>
      <c r="X22" s="36">
        <v>645977.71809785999</v>
      </c>
      <c r="Y22" s="36">
        <v>569620.41951533197</v>
      </c>
      <c r="Z22" s="36">
        <v>605915.26121676504</v>
      </c>
      <c r="AA22" s="36">
        <v>911991.58974490699</v>
      </c>
      <c r="AB22" s="36">
        <v>588843.05211541103</v>
      </c>
      <c r="AC22" s="36">
        <v>753579.18491497706</v>
      </c>
      <c r="AD22" s="36">
        <v>799366.758937957</v>
      </c>
      <c r="AE22" s="36">
        <v>956477.56397732301</v>
      </c>
      <c r="AF22" s="36">
        <v>851926.44847017899</v>
      </c>
      <c r="AG22" s="36">
        <v>767906.37343534699</v>
      </c>
      <c r="AH22" s="36">
        <v>657258.68737115199</v>
      </c>
      <c r="AI22" s="36">
        <v>912827.92724502797</v>
      </c>
      <c r="AJ22" s="36">
        <v>641813.19985247101</v>
      </c>
      <c r="AK22" s="36">
        <v>766909.65360129101</v>
      </c>
      <c r="AL22" s="36">
        <v>991525.07498124498</v>
      </c>
      <c r="AM22" s="36">
        <v>839199.45317689294</v>
      </c>
      <c r="AN22" s="36">
        <v>680217.48673988495</v>
      </c>
      <c r="AO22" s="36">
        <v>713436.722164565</v>
      </c>
      <c r="AP22" s="36">
        <v>853851.06143024703</v>
      </c>
      <c r="AQ22" s="36">
        <v>500024.952620139</v>
      </c>
      <c r="AR22" s="36">
        <v>815149.600299399</v>
      </c>
      <c r="AS22" s="36">
        <v>836404.00973055803</v>
      </c>
      <c r="AT22" s="36">
        <v>696804.74716862105</v>
      </c>
      <c r="AU22" s="36">
        <v>893699.80020551302</v>
      </c>
      <c r="AV22" s="36">
        <v>703531.44320670306</v>
      </c>
      <c r="AW22" s="36">
        <v>561504.87144600495</v>
      </c>
      <c r="AX22" s="36">
        <v>661689.73851954995</v>
      </c>
      <c r="AY22" s="36">
        <v>502573.04825251701</v>
      </c>
      <c r="AZ22" s="36">
        <v>487651.52715687599</v>
      </c>
      <c r="BA22" s="36">
        <v>817981.60595832404</v>
      </c>
      <c r="BB22" s="36">
        <v>1039314.21184435</v>
      </c>
      <c r="BC22" s="36">
        <v>641421.44238071796</v>
      </c>
      <c r="BD22" s="36">
        <v>722704.46835951402</v>
      </c>
      <c r="BE22" s="36">
        <v>820792.98549475195</v>
      </c>
      <c r="BF22" s="36">
        <v>444665.65920669498</v>
      </c>
    </row>
    <row r="23" spans="1:58" x14ac:dyDescent="0.2">
      <c r="A23" s="6" t="s">
        <v>40</v>
      </c>
      <c r="B23" s="36">
        <v>57800443.048905</v>
      </c>
      <c r="C23" s="36">
        <v>57801165.448662698</v>
      </c>
      <c r="D23" s="36">
        <v>60260547.532651603</v>
      </c>
      <c r="E23" s="36">
        <v>66549924.994769797</v>
      </c>
      <c r="F23" s="36">
        <v>65514043.854283303</v>
      </c>
      <c r="G23" s="36">
        <v>73001894.396376997</v>
      </c>
      <c r="H23" s="36">
        <v>85184782.900115103</v>
      </c>
      <c r="I23" s="36">
        <v>93686263.668121293</v>
      </c>
      <c r="J23" s="36">
        <v>96103780.697315201</v>
      </c>
      <c r="K23" s="36">
        <v>52364434.934389599</v>
      </c>
      <c r="L23" s="36">
        <v>56814161.6476845</v>
      </c>
      <c r="M23" s="36">
        <v>53247764.7217879</v>
      </c>
      <c r="N23" s="36">
        <v>80218425.394731998</v>
      </c>
      <c r="O23" s="36">
        <v>88944727.683215097</v>
      </c>
      <c r="P23" s="36">
        <v>92155236.536060706</v>
      </c>
      <c r="Q23" s="36">
        <v>94985371.563671902</v>
      </c>
      <c r="R23" s="36">
        <v>94022253.757393196</v>
      </c>
      <c r="S23" s="36">
        <v>93869835.483042806</v>
      </c>
      <c r="T23" s="36">
        <v>87795778.495623305</v>
      </c>
      <c r="U23" s="36">
        <v>84379385.134044498</v>
      </c>
      <c r="V23" s="36">
        <v>95025811.824838102</v>
      </c>
      <c r="W23" s="36">
        <v>71080633.760505706</v>
      </c>
      <c r="X23" s="36">
        <v>77664704.974331602</v>
      </c>
      <c r="Y23" s="36">
        <v>86253920.495144799</v>
      </c>
      <c r="Z23" s="36">
        <v>70839662.373705998</v>
      </c>
      <c r="AA23" s="36">
        <v>66965619.826623201</v>
      </c>
      <c r="AB23" s="36">
        <v>82350371.517383903</v>
      </c>
      <c r="AC23" s="36">
        <v>100699893.19514</v>
      </c>
      <c r="AD23" s="36">
        <v>112371962.78176001</v>
      </c>
      <c r="AE23" s="36">
        <v>112766397.755656</v>
      </c>
      <c r="AF23" s="36">
        <v>95678843.744243994</v>
      </c>
      <c r="AG23" s="36">
        <v>107478226.82841299</v>
      </c>
      <c r="AH23" s="36">
        <v>93198893.397571594</v>
      </c>
      <c r="AI23" s="36">
        <v>82962929.180106699</v>
      </c>
      <c r="AJ23" s="36">
        <v>85340870.195851699</v>
      </c>
      <c r="AK23" s="36">
        <v>91154463.159413606</v>
      </c>
      <c r="AL23" s="36">
        <v>71820370.9225602</v>
      </c>
      <c r="AM23" s="36">
        <v>70392119.758227006</v>
      </c>
      <c r="AN23" s="36">
        <v>74617676.096450493</v>
      </c>
      <c r="AO23" s="36">
        <v>91096757.374216095</v>
      </c>
      <c r="AP23" s="36">
        <v>92933013.293631002</v>
      </c>
      <c r="AQ23" s="36">
        <v>102125895.127011</v>
      </c>
      <c r="AR23" s="36">
        <v>83091010.064338803</v>
      </c>
      <c r="AS23" s="36">
        <v>84935359.388285205</v>
      </c>
      <c r="AT23" s="36">
        <v>86238205.425127</v>
      </c>
      <c r="AU23" s="36">
        <v>41821555.283748001</v>
      </c>
      <c r="AV23" s="36">
        <v>41226514.434430599</v>
      </c>
      <c r="AW23" s="36">
        <v>41737503.053952597</v>
      </c>
      <c r="AX23" s="36">
        <v>59050571.633280396</v>
      </c>
      <c r="AY23" s="36">
        <v>57317044.455431402</v>
      </c>
      <c r="AZ23" s="36">
        <v>73101382.984362498</v>
      </c>
      <c r="BA23" s="36">
        <v>61332550.589287497</v>
      </c>
      <c r="BB23" s="36">
        <v>61557665.962805003</v>
      </c>
      <c r="BC23" s="36">
        <v>64316599.934544601</v>
      </c>
      <c r="BD23" s="36">
        <v>94946989.372385606</v>
      </c>
      <c r="BE23" s="36">
        <v>97183102.691348195</v>
      </c>
      <c r="BF23" s="36">
        <v>97345914.230717093</v>
      </c>
    </row>
    <row r="24" spans="1:58" x14ac:dyDescent="0.2">
      <c r="A24" s="6" t="s">
        <v>41</v>
      </c>
      <c r="B24" s="36">
        <v>2312388.74604744</v>
      </c>
      <c r="C24" s="36">
        <v>2071514.1670736601</v>
      </c>
      <c r="D24" s="36">
        <v>2154640.79987896</v>
      </c>
      <c r="E24" s="36">
        <v>1486855.75273389</v>
      </c>
      <c r="F24" s="36">
        <v>1445392.2787074801</v>
      </c>
      <c r="G24" s="36">
        <v>1545902.9449954301</v>
      </c>
      <c r="H24" s="36">
        <v>2978643.4511693502</v>
      </c>
      <c r="I24" s="36">
        <v>3302079.72790454</v>
      </c>
      <c r="J24" s="36">
        <v>3043612.9699593699</v>
      </c>
      <c r="K24" s="36">
        <v>2220234.3149594399</v>
      </c>
      <c r="L24" s="36">
        <v>2180861.9656045302</v>
      </c>
      <c r="M24" s="36">
        <v>1928711.33613107</v>
      </c>
      <c r="N24" s="36">
        <v>2906913.8886039201</v>
      </c>
      <c r="O24" s="36">
        <v>3158523.2376291002</v>
      </c>
      <c r="P24" s="36">
        <v>3323754.4996920698</v>
      </c>
      <c r="Q24" s="36">
        <v>2632936.0962036699</v>
      </c>
      <c r="R24" s="36">
        <v>2156032.0431603999</v>
      </c>
      <c r="S24" s="36">
        <v>2381948.7736644</v>
      </c>
      <c r="T24" s="36">
        <v>2649621.0423965598</v>
      </c>
      <c r="U24" s="36">
        <v>2404101.4361355598</v>
      </c>
      <c r="V24" s="36">
        <v>2179388.58243061</v>
      </c>
      <c r="W24" s="36">
        <v>2900588.2538554701</v>
      </c>
      <c r="X24" s="36">
        <v>2945646.8744607698</v>
      </c>
      <c r="Y24" s="36">
        <v>2196351.7325617298</v>
      </c>
      <c r="Z24" s="36">
        <v>2061972.45356411</v>
      </c>
      <c r="AA24" s="36">
        <v>2064872.43072732</v>
      </c>
      <c r="AB24" s="36">
        <v>1697905.72607669</v>
      </c>
      <c r="AC24" s="36">
        <v>2339940.8194217398</v>
      </c>
      <c r="AD24" s="36">
        <v>2263575.1051162002</v>
      </c>
      <c r="AE24" s="36">
        <v>2313427.5025081998</v>
      </c>
      <c r="AF24" s="36">
        <v>2096463.11372631</v>
      </c>
      <c r="AG24" s="36">
        <v>2084115.31060182</v>
      </c>
      <c r="AH24" s="36">
        <v>1595211.1249758899</v>
      </c>
      <c r="AI24" s="36">
        <v>2521915.3518734099</v>
      </c>
      <c r="AJ24" s="36">
        <v>2495359.5532169999</v>
      </c>
      <c r="AK24" s="36">
        <v>2404361.80436067</v>
      </c>
      <c r="AL24" s="36">
        <v>3037086.97455899</v>
      </c>
      <c r="AM24" s="36">
        <v>3135849.7331919498</v>
      </c>
      <c r="AN24" s="36">
        <v>3125080.1657545599</v>
      </c>
      <c r="AO24" s="36">
        <v>2875042.8233694802</v>
      </c>
      <c r="AP24" s="36">
        <v>2236164.0210403702</v>
      </c>
      <c r="AQ24" s="36">
        <v>1779210.06310725</v>
      </c>
      <c r="AR24" s="36">
        <v>2411566.0431761802</v>
      </c>
      <c r="AS24" s="36">
        <v>2416810.56537642</v>
      </c>
      <c r="AT24" s="36">
        <v>2102119.5870670201</v>
      </c>
      <c r="AU24" s="36">
        <v>1667746.88549711</v>
      </c>
      <c r="AV24" s="36">
        <v>1578354.4552432799</v>
      </c>
      <c r="AW24" s="36">
        <v>1344979.8391615001</v>
      </c>
      <c r="AX24" s="36">
        <v>4152016.1538804402</v>
      </c>
      <c r="AY24" s="36">
        <v>3735917.77984244</v>
      </c>
      <c r="AZ24" s="36">
        <v>3511731.2573946202</v>
      </c>
      <c r="BA24" s="36">
        <v>1423871.5991146101</v>
      </c>
      <c r="BB24" s="36">
        <v>1745297.7270800101</v>
      </c>
      <c r="BC24" s="36">
        <v>1418056.47159243</v>
      </c>
      <c r="BD24" s="36">
        <v>3035722.7936060098</v>
      </c>
      <c r="BE24" s="36">
        <v>2791250.0623719599</v>
      </c>
      <c r="BF24" s="36">
        <v>2378414.7412405098</v>
      </c>
    </row>
    <row r="25" spans="1:58" x14ac:dyDescent="0.2">
      <c r="A25" s="6" t="s">
        <v>42</v>
      </c>
      <c r="B25" s="36">
        <v>6851982.6827801596</v>
      </c>
      <c r="C25" s="36">
        <v>6802217.0431594802</v>
      </c>
      <c r="D25" s="36">
        <v>7033910.0914288098</v>
      </c>
      <c r="E25" s="36">
        <v>4671160.9386344599</v>
      </c>
      <c r="F25" s="36">
        <v>4981376.2098610299</v>
      </c>
      <c r="G25" s="36">
        <v>4829767.0983114196</v>
      </c>
      <c r="H25" s="36">
        <v>9391609.7683181595</v>
      </c>
      <c r="I25" s="36">
        <v>9947044.2630092409</v>
      </c>
      <c r="J25" s="36">
        <v>10143958.4385917</v>
      </c>
      <c r="K25" s="36">
        <v>6621119.9954063399</v>
      </c>
      <c r="L25" s="36">
        <v>6565987.5004561804</v>
      </c>
      <c r="M25" s="36">
        <v>6657354.9613141902</v>
      </c>
      <c r="N25" s="36">
        <v>6939744.1285363296</v>
      </c>
      <c r="O25" s="36">
        <v>6704314.9448821396</v>
      </c>
      <c r="P25" s="36">
        <v>7655496.4645105898</v>
      </c>
      <c r="Q25" s="36">
        <v>8352315.4060073299</v>
      </c>
      <c r="R25" s="36">
        <v>8421654.32938095</v>
      </c>
      <c r="S25" s="36">
        <v>9069149.5709603801</v>
      </c>
      <c r="T25" s="36">
        <v>5997563.2514386103</v>
      </c>
      <c r="U25" s="36">
        <v>5772117.4034387497</v>
      </c>
      <c r="V25" s="36">
        <v>5735970.8139417702</v>
      </c>
      <c r="W25" s="36">
        <v>9858327.0642095301</v>
      </c>
      <c r="X25" s="36">
        <v>10460393.4387454</v>
      </c>
      <c r="Y25" s="36">
        <v>10053639.064087501</v>
      </c>
      <c r="Z25" s="36">
        <v>8249761.3118616398</v>
      </c>
      <c r="AA25" s="36">
        <v>8406196.84774841</v>
      </c>
      <c r="AB25" s="36">
        <v>8530274.7985386793</v>
      </c>
      <c r="AC25" s="36">
        <v>5242125.4773045899</v>
      </c>
      <c r="AD25" s="36">
        <v>5403619.8810585598</v>
      </c>
      <c r="AE25" s="36">
        <v>5697629.0821682001</v>
      </c>
      <c r="AF25" s="36">
        <v>9915660.8331729192</v>
      </c>
      <c r="AG25" s="36">
        <v>9467208.2098557893</v>
      </c>
      <c r="AH25" s="36">
        <v>9593444.5772786308</v>
      </c>
      <c r="AI25" s="36">
        <v>8529557.4615492094</v>
      </c>
      <c r="AJ25" s="36">
        <v>8737438.7107913606</v>
      </c>
      <c r="AK25" s="36">
        <v>8951901.0171089303</v>
      </c>
      <c r="AL25" s="36">
        <v>5354535.1631062804</v>
      </c>
      <c r="AM25" s="36">
        <v>5549184.2994967401</v>
      </c>
      <c r="AN25" s="36">
        <v>5670055.3116675699</v>
      </c>
      <c r="AO25" s="36">
        <v>8925826.0358399805</v>
      </c>
      <c r="AP25" s="36">
        <v>8487187.3431448508</v>
      </c>
      <c r="AQ25" s="36">
        <v>7955004.4842402004</v>
      </c>
      <c r="AR25" s="36">
        <v>6803936.30375682</v>
      </c>
      <c r="AS25" s="36">
        <v>7051926.4476882098</v>
      </c>
      <c r="AT25" s="36">
        <v>6785537.5361965504</v>
      </c>
      <c r="AU25" s="36">
        <v>7279284.4421776999</v>
      </c>
      <c r="AV25" s="36">
        <v>7657148.2442023698</v>
      </c>
      <c r="AW25" s="36">
        <v>7050776.4620489804</v>
      </c>
      <c r="AX25" s="36">
        <v>7794770.2113845497</v>
      </c>
      <c r="AY25" s="36">
        <v>7812494.7668762701</v>
      </c>
      <c r="AZ25" s="36">
        <v>8163825.5849259896</v>
      </c>
      <c r="BA25" s="36">
        <v>4555472.7664358299</v>
      </c>
      <c r="BB25" s="36">
        <v>5020226.0724692596</v>
      </c>
      <c r="BC25" s="36">
        <v>4833950.6567336796</v>
      </c>
      <c r="BD25" s="36">
        <v>9364844.4754625298</v>
      </c>
      <c r="BE25" s="36">
        <v>9107134.5422997791</v>
      </c>
      <c r="BF25" s="36">
        <v>8757557.0847883299</v>
      </c>
    </row>
    <row r="26" spans="1:58" x14ac:dyDescent="0.2">
      <c r="A26" s="6" t="s">
        <v>43</v>
      </c>
      <c r="B26" s="36">
        <v>540868.154906968</v>
      </c>
      <c r="C26" s="36">
        <v>475474.62037468702</v>
      </c>
      <c r="D26" s="36">
        <v>449644.99904600403</v>
      </c>
      <c r="E26" s="36">
        <v>917055.40116336499</v>
      </c>
      <c r="F26" s="36">
        <v>966519.87253206398</v>
      </c>
      <c r="G26" s="36">
        <v>1000874.5657638001</v>
      </c>
      <c r="H26" s="36">
        <v>1632010.5937769399</v>
      </c>
      <c r="I26" s="36">
        <v>1650056.5942514001</v>
      </c>
      <c r="J26" s="36">
        <v>1670894.1892313701</v>
      </c>
      <c r="K26" s="36">
        <v>1439595.5033800099</v>
      </c>
      <c r="L26" s="36">
        <v>1389916.5590086901</v>
      </c>
      <c r="M26" s="36">
        <v>1280039.5506641299</v>
      </c>
      <c r="N26" s="36">
        <v>1382406.7167535201</v>
      </c>
      <c r="O26" s="36">
        <v>1286109.1840354099</v>
      </c>
      <c r="P26" s="36">
        <v>1362003.7242408199</v>
      </c>
      <c r="Q26" s="36">
        <v>663076.96915681195</v>
      </c>
      <c r="R26" s="36">
        <v>673131.21609924105</v>
      </c>
      <c r="S26" s="36">
        <v>628074.58442047902</v>
      </c>
      <c r="T26" s="36">
        <v>1723171.0639038901</v>
      </c>
      <c r="U26" s="36">
        <v>1744983.3800971999</v>
      </c>
      <c r="V26" s="36">
        <v>1797591.4525554599</v>
      </c>
      <c r="W26" s="36">
        <v>888080.95219133503</v>
      </c>
      <c r="X26" s="36">
        <v>900159.86688596895</v>
      </c>
      <c r="Y26" s="36">
        <v>475624.19903047098</v>
      </c>
      <c r="Z26" s="36">
        <v>1821093.11673804</v>
      </c>
      <c r="AA26" s="36">
        <v>1669308.67077158</v>
      </c>
      <c r="AB26" s="36">
        <v>1500732.3993990901</v>
      </c>
      <c r="AC26" s="36">
        <v>1268733.4885614</v>
      </c>
      <c r="AD26" s="36">
        <v>1543458.92045133</v>
      </c>
      <c r="AE26" s="36">
        <v>1338349.6481520501</v>
      </c>
      <c r="AF26" s="36">
        <v>1878654.8339027299</v>
      </c>
      <c r="AG26" s="36">
        <v>1868489.7388231</v>
      </c>
      <c r="AH26" s="36">
        <v>1579013.1124192099</v>
      </c>
      <c r="AI26" s="36">
        <v>2027991.09183808</v>
      </c>
      <c r="AJ26" s="36">
        <v>2135390.67318524</v>
      </c>
      <c r="AK26" s="36">
        <v>1873425.0308252501</v>
      </c>
      <c r="AL26" s="36">
        <v>610578.62323666899</v>
      </c>
      <c r="AM26" s="36">
        <v>571733.51430119702</v>
      </c>
      <c r="AN26" s="36">
        <v>555110.41275671404</v>
      </c>
      <c r="AO26" s="36">
        <v>1106355.9902173299</v>
      </c>
      <c r="AP26" s="36">
        <v>1289736.5385902601</v>
      </c>
      <c r="AQ26" s="36">
        <v>831412.51359613496</v>
      </c>
      <c r="AR26" s="36">
        <v>2403009.9234627001</v>
      </c>
      <c r="AS26" s="36">
        <v>2040582.79273822</v>
      </c>
      <c r="AT26" s="36">
        <v>2250683.5656100898</v>
      </c>
      <c r="AU26" s="36">
        <v>258270.63474239901</v>
      </c>
      <c r="AV26" s="36">
        <v>252982.16193242301</v>
      </c>
      <c r="AW26" s="36">
        <v>287902.63268418098</v>
      </c>
      <c r="AX26" s="36">
        <v>1200434.79782416</v>
      </c>
      <c r="AY26" s="36">
        <v>1045992.97226628</v>
      </c>
      <c r="AZ26" s="36">
        <v>1016019.7002261</v>
      </c>
      <c r="BA26" s="36">
        <v>819970.41677467595</v>
      </c>
      <c r="BB26" s="36">
        <v>827273.82917848404</v>
      </c>
      <c r="BC26" s="36">
        <v>781446.20970943896</v>
      </c>
      <c r="BD26" s="36">
        <v>1969770.4196526599</v>
      </c>
      <c r="BE26" s="36">
        <v>1708772.86708457</v>
      </c>
      <c r="BF26" s="36">
        <v>1581342.4256561899</v>
      </c>
    </row>
    <row r="27" spans="1:58" x14ac:dyDescent="0.2">
      <c r="A27" s="6" t="s">
        <v>44</v>
      </c>
      <c r="B27" s="36">
        <v>702994.36568331299</v>
      </c>
      <c r="C27" s="36">
        <v>610115.69368984096</v>
      </c>
      <c r="D27" s="36">
        <v>510539.55116603599</v>
      </c>
      <c r="E27" s="36">
        <v>275352.37033999601</v>
      </c>
      <c r="F27" s="36">
        <v>382559.38991561998</v>
      </c>
      <c r="G27" s="36">
        <v>398098.198822434</v>
      </c>
      <c r="H27" s="36">
        <v>246048.43829980501</v>
      </c>
      <c r="I27" s="36">
        <v>281821.46792655502</v>
      </c>
      <c r="J27" s="36">
        <v>336139.978711712</v>
      </c>
      <c r="K27" s="36">
        <v>741568.27394760295</v>
      </c>
      <c r="L27" s="36">
        <v>670016.14507067401</v>
      </c>
      <c r="M27" s="36">
        <v>663038.20173572598</v>
      </c>
      <c r="N27" s="36">
        <v>242587.717608632</v>
      </c>
      <c r="O27" s="36">
        <v>279009.83071027597</v>
      </c>
      <c r="P27" s="36">
        <v>276901.09251931298</v>
      </c>
      <c r="Q27" s="36">
        <v>840252.73349938996</v>
      </c>
      <c r="R27" s="36">
        <v>827596.08833008702</v>
      </c>
      <c r="S27" s="36">
        <v>779180.32589612703</v>
      </c>
      <c r="T27" s="36">
        <v>236624.703571038</v>
      </c>
      <c r="U27" s="36">
        <v>328711.981921973</v>
      </c>
      <c r="V27" s="36">
        <v>299089.59024027101</v>
      </c>
      <c r="W27" s="36">
        <v>389752.05883336801</v>
      </c>
      <c r="X27" s="36">
        <v>426678.93655854103</v>
      </c>
      <c r="Y27" s="36">
        <v>382555.99942179403</v>
      </c>
      <c r="Z27" s="36">
        <v>420754.81387713598</v>
      </c>
      <c r="AA27" s="36">
        <v>429204.30848387099</v>
      </c>
      <c r="AB27" s="36">
        <v>402080.26956851699</v>
      </c>
      <c r="AC27" s="36">
        <v>231453.565082071</v>
      </c>
      <c r="AD27" s="36">
        <v>292932.843279536</v>
      </c>
      <c r="AE27" s="36">
        <v>244807.85197854199</v>
      </c>
      <c r="AF27" s="36">
        <v>408231.23065501498</v>
      </c>
      <c r="AG27" s="36">
        <v>394995.51306962903</v>
      </c>
      <c r="AH27" s="36">
        <v>330897.46141262201</v>
      </c>
      <c r="AI27" s="36">
        <v>276676.74783745903</v>
      </c>
      <c r="AJ27" s="36">
        <v>291768.66161032702</v>
      </c>
      <c r="AK27" s="36">
        <v>233051.22589078601</v>
      </c>
      <c r="AL27" s="36">
        <v>633657.00385505403</v>
      </c>
      <c r="AM27" s="36">
        <v>667206.73123906599</v>
      </c>
      <c r="AN27" s="36">
        <v>704557.99360936997</v>
      </c>
      <c r="AO27" s="36">
        <v>855002.10373910295</v>
      </c>
      <c r="AP27" s="36">
        <v>810022.28036072</v>
      </c>
      <c r="AQ27" s="36">
        <v>600642.654695943</v>
      </c>
      <c r="AR27" s="36">
        <v>301725.03355275298</v>
      </c>
      <c r="AS27" s="36">
        <v>295753.71133077401</v>
      </c>
      <c r="AT27" s="36">
        <v>214098.47211653</v>
      </c>
      <c r="AU27" s="36">
        <v>354634.81459425698</v>
      </c>
      <c r="AV27" s="36">
        <v>351999.10890814499</v>
      </c>
      <c r="AW27" s="36">
        <v>307356.707156769</v>
      </c>
      <c r="AX27" s="36">
        <v>452297.562502974</v>
      </c>
      <c r="AY27" s="36">
        <v>297862.355546034</v>
      </c>
      <c r="AZ27" s="36">
        <v>411364.65695334401</v>
      </c>
      <c r="BA27" s="36">
        <v>375411.185007205</v>
      </c>
      <c r="BB27" s="36">
        <v>423550.96026088198</v>
      </c>
      <c r="BC27" s="36">
        <v>434459.67427084898</v>
      </c>
      <c r="BD27" s="36">
        <v>375791.35638785001</v>
      </c>
      <c r="BE27" s="36">
        <v>425875.30962644803</v>
      </c>
      <c r="BF27" s="36">
        <v>333424.78907647601</v>
      </c>
    </row>
    <row r="28" spans="1:58" x14ac:dyDescent="0.2">
      <c r="A28" s="6" t="s">
        <v>45</v>
      </c>
      <c r="B28" s="36">
        <v>3595811.4362077899</v>
      </c>
      <c r="C28" s="36">
        <v>3373706.7606324898</v>
      </c>
      <c r="D28" s="36">
        <v>3293292.7815689901</v>
      </c>
      <c r="E28" s="36">
        <v>4616916.7333817603</v>
      </c>
      <c r="F28" s="36">
        <v>4601798.0726823797</v>
      </c>
      <c r="G28" s="36">
        <v>5198912.6554565001</v>
      </c>
      <c r="H28" s="36">
        <v>4437979.6369680604</v>
      </c>
      <c r="I28" s="36">
        <v>4873252.6934284596</v>
      </c>
      <c r="J28" s="36">
        <v>4895194.4661336103</v>
      </c>
      <c r="K28" s="36">
        <v>3050205.7282543899</v>
      </c>
      <c r="L28" s="36">
        <v>2900982.8283519</v>
      </c>
      <c r="M28" s="36">
        <v>3017186.2683489299</v>
      </c>
      <c r="N28" s="36">
        <v>5039826.4545893203</v>
      </c>
      <c r="O28" s="36">
        <v>5106923.4408066198</v>
      </c>
      <c r="P28" s="36">
        <v>5162790.0490861703</v>
      </c>
      <c r="Q28" s="36">
        <v>4588373.0105347903</v>
      </c>
      <c r="R28" s="36">
        <v>4709552.4261481399</v>
      </c>
      <c r="S28" s="36">
        <v>4639315.6079660496</v>
      </c>
      <c r="T28" s="36">
        <v>4474169.8061170904</v>
      </c>
      <c r="U28" s="36">
        <v>4336267.8834857298</v>
      </c>
      <c r="V28" s="36">
        <v>4570158.55113021</v>
      </c>
      <c r="W28" s="36">
        <v>3536969.1239006198</v>
      </c>
      <c r="X28" s="36">
        <v>3856778.1004569698</v>
      </c>
      <c r="Y28" s="36">
        <v>3999564.5627048402</v>
      </c>
      <c r="Z28" s="36">
        <v>4079273.1255961899</v>
      </c>
      <c r="AA28" s="36">
        <v>4153548.6073500998</v>
      </c>
      <c r="AB28" s="36">
        <v>4686506.7826069901</v>
      </c>
      <c r="AC28" s="36">
        <v>5454435.4253717</v>
      </c>
      <c r="AD28" s="36">
        <v>5739094.3305824697</v>
      </c>
      <c r="AE28" s="36">
        <v>5649437.8016512599</v>
      </c>
      <c r="AF28" s="36">
        <v>5222718.8970002402</v>
      </c>
      <c r="AG28" s="36">
        <v>5340539.1259150896</v>
      </c>
      <c r="AH28" s="36">
        <v>5115375.8971115397</v>
      </c>
      <c r="AI28" s="36">
        <v>4819624.96709943</v>
      </c>
      <c r="AJ28" s="36">
        <v>4399743.3116207402</v>
      </c>
      <c r="AK28" s="36">
        <v>5223627.8486448601</v>
      </c>
      <c r="AL28" s="36">
        <v>4399592.9590432895</v>
      </c>
      <c r="AM28" s="36">
        <v>4040041.4793508202</v>
      </c>
      <c r="AN28" s="36">
        <v>4382167.4968413301</v>
      </c>
      <c r="AO28" s="36">
        <v>5648352.9168255897</v>
      </c>
      <c r="AP28" s="36">
        <v>5674728.0244115898</v>
      </c>
      <c r="AQ28" s="36">
        <v>6159205.1839704197</v>
      </c>
      <c r="AR28" s="36">
        <v>5317378.1779434001</v>
      </c>
      <c r="AS28" s="36">
        <v>4990750.5646747202</v>
      </c>
      <c r="AT28" s="36">
        <v>4972909.1907399204</v>
      </c>
      <c r="AU28" s="36">
        <v>2765863.9400327601</v>
      </c>
      <c r="AV28" s="36">
        <v>2644211.19307533</v>
      </c>
      <c r="AW28" s="36">
        <v>2812780.02562657</v>
      </c>
      <c r="AX28" s="36">
        <v>3074721.5125152101</v>
      </c>
      <c r="AY28" s="36">
        <v>3031306.3324854798</v>
      </c>
      <c r="AZ28" s="36">
        <v>3577449.2369912099</v>
      </c>
      <c r="BA28" s="36">
        <v>3021565.4767154302</v>
      </c>
      <c r="BB28" s="36">
        <v>2904071.01095257</v>
      </c>
      <c r="BC28" s="36">
        <v>3008107.31011383</v>
      </c>
      <c r="BD28" s="36">
        <v>4633613.8148280997</v>
      </c>
      <c r="BE28" s="36">
        <v>4708652.1107974797</v>
      </c>
      <c r="BF28" s="36">
        <v>4833880.78032309</v>
      </c>
    </row>
    <row r="29" spans="1:58" x14ac:dyDescent="0.2">
      <c r="A29" s="6" t="s">
        <v>46</v>
      </c>
      <c r="B29" s="36">
        <v>1023793.86933685</v>
      </c>
      <c r="C29" s="36">
        <v>879600.35375354404</v>
      </c>
      <c r="D29" s="36">
        <v>377940.647231268</v>
      </c>
      <c r="E29" s="36">
        <v>5392746.1944832597</v>
      </c>
      <c r="F29" s="36">
        <v>5683360.6709179599</v>
      </c>
      <c r="G29" s="36">
        <v>4062664.1951643401</v>
      </c>
      <c r="H29" s="36">
        <v>5139021.0600001803</v>
      </c>
      <c r="I29" s="36">
        <v>5028701.47210191</v>
      </c>
      <c r="J29" s="36">
        <v>3873844.43345052</v>
      </c>
      <c r="K29" s="36">
        <v>1391331.06390616</v>
      </c>
      <c r="L29" s="36">
        <v>623769.15747021197</v>
      </c>
      <c r="M29" s="36">
        <v>410319.40169274301</v>
      </c>
      <c r="N29" s="36">
        <v>99385613.211883098</v>
      </c>
      <c r="O29" s="36">
        <v>91084103.651483595</v>
      </c>
      <c r="P29" s="36">
        <v>75102345.674279794</v>
      </c>
      <c r="Q29" s="36">
        <v>1337709.5164677</v>
      </c>
      <c r="R29" s="36">
        <v>620087.26739499206</v>
      </c>
      <c r="S29" s="36">
        <v>611749.07044869196</v>
      </c>
      <c r="T29" s="36">
        <v>8664045.3922952209</v>
      </c>
      <c r="U29" s="36">
        <v>5348580.3072325401</v>
      </c>
      <c r="V29" s="36">
        <v>3961269.8958212598</v>
      </c>
      <c r="W29" s="36">
        <v>848987.31231612398</v>
      </c>
      <c r="X29" s="36">
        <v>700457.34764243604</v>
      </c>
      <c r="Y29" s="36">
        <v>447463.18494104699</v>
      </c>
      <c r="Z29" s="36">
        <v>1449040.74797661</v>
      </c>
      <c r="AA29" s="36">
        <v>1166932.17777763</v>
      </c>
      <c r="AB29" s="36">
        <v>570740.65545774496</v>
      </c>
      <c r="AC29" s="36">
        <v>61272236.895584904</v>
      </c>
      <c r="AD29" s="36">
        <v>53089898.016581699</v>
      </c>
      <c r="AE29" s="36">
        <v>42976828.460686699</v>
      </c>
      <c r="AF29" s="36">
        <v>5293572.1335207401</v>
      </c>
      <c r="AG29" s="36">
        <v>3206669.4515521298</v>
      </c>
      <c r="AH29" s="36">
        <v>2356753.5433783098</v>
      </c>
      <c r="AI29" s="36">
        <v>2020714.53460986</v>
      </c>
      <c r="AJ29" s="36">
        <v>2010207.13556491</v>
      </c>
      <c r="AK29" s="36">
        <v>1211176.0155430499</v>
      </c>
      <c r="AL29" s="36">
        <v>2412833.7132922402</v>
      </c>
      <c r="AM29" s="36">
        <v>2034286.92187125</v>
      </c>
      <c r="AN29" s="36">
        <v>1535494.72806272</v>
      </c>
      <c r="AO29" s="36">
        <v>1195043.66246591</v>
      </c>
      <c r="AP29" s="36">
        <v>658298.29164314002</v>
      </c>
      <c r="AQ29" s="36">
        <v>446859.80414885399</v>
      </c>
      <c r="AR29" s="36">
        <v>1830891.71366585</v>
      </c>
      <c r="AS29" s="36">
        <v>920118.28237711301</v>
      </c>
      <c r="AT29" s="36">
        <v>774311.20922545495</v>
      </c>
      <c r="AU29" s="36">
        <v>12121069.8893668</v>
      </c>
      <c r="AV29" s="36">
        <v>8167933.4932985902</v>
      </c>
      <c r="AW29" s="36">
        <v>7679370.3838961702</v>
      </c>
      <c r="AX29" s="36">
        <v>2028903.2937096599</v>
      </c>
      <c r="AY29" s="36">
        <v>1655572.6826359101</v>
      </c>
      <c r="AZ29" s="36">
        <v>1133109.00344344</v>
      </c>
      <c r="BA29" s="36">
        <v>762387.88508626004</v>
      </c>
      <c r="BB29" s="36">
        <v>666461.67911389703</v>
      </c>
      <c r="BC29" s="36">
        <v>589506.330983844</v>
      </c>
      <c r="BD29" s="36">
        <v>15625416.233865499</v>
      </c>
      <c r="BE29" s="36">
        <v>10737633.407299999</v>
      </c>
      <c r="BF29" s="36">
        <v>6718619.6722221496</v>
      </c>
    </row>
    <row r="30" spans="1:58" x14ac:dyDescent="0.2">
      <c r="A30" s="6" t="s">
        <v>47</v>
      </c>
      <c r="B30" s="36">
        <v>2206993.34472882</v>
      </c>
      <c r="C30" s="36">
        <v>2104087.4280804801</v>
      </c>
      <c r="D30" s="36">
        <v>2058987.5782894799</v>
      </c>
      <c r="E30" s="36">
        <v>2532815.6759857498</v>
      </c>
      <c r="F30" s="36">
        <v>2292581.0000812002</v>
      </c>
      <c r="G30" s="36">
        <v>2551653.7776270998</v>
      </c>
      <c r="H30" s="36">
        <v>2071271.09900141</v>
      </c>
      <c r="I30" s="36">
        <v>1859936.15940456</v>
      </c>
      <c r="J30" s="36">
        <v>1906293.4544418701</v>
      </c>
      <c r="K30" s="36">
        <v>2955740.3075069501</v>
      </c>
      <c r="L30" s="36">
        <v>2921323.6428607102</v>
      </c>
      <c r="M30" s="36">
        <v>2880224.79997312</v>
      </c>
      <c r="N30" s="36">
        <v>2436406.40477918</v>
      </c>
      <c r="O30" s="36">
        <v>2078012.76336319</v>
      </c>
      <c r="P30" s="36">
        <v>2290096.7063512001</v>
      </c>
      <c r="Q30" s="36">
        <v>2951912.7496954501</v>
      </c>
      <c r="R30" s="36">
        <v>2738980.9592255601</v>
      </c>
      <c r="S30" s="36">
        <v>2676404.0365111898</v>
      </c>
      <c r="T30" s="36">
        <v>1345296.5971065201</v>
      </c>
      <c r="U30" s="36">
        <v>1383627.45216031</v>
      </c>
      <c r="V30" s="36">
        <v>1286396.1859749099</v>
      </c>
      <c r="W30" s="36">
        <v>1930348.1890360301</v>
      </c>
      <c r="X30" s="36">
        <v>2003931.0741182</v>
      </c>
      <c r="Y30" s="36">
        <v>2030070.58077307</v>
      </c>
      <c r="Z30" s="36">
        <v>1672088.38969313</v>
      </c>
      <c r="AA30" s="36">
        <v>1412506.9773682</v>
      </c>
      <c r="AB30" s="36">
        <v>1552500.5417557</v>
      </c>
      <c r="AC30" s="36">
        <v>2015574.4204309799</v>
      </c>
      <c r="AD30" s="36">
        <v>1959004.37011658</v>
      </c>
      <c r="AE30" s="36">
        <v>1968299.9265920599</v>
      </c>
      <c r="AF30" s="36">
        <v>2092427.7851712301</v>
      </c>
      <c r="AG30" s="36">
        <v>2223380.9805865702</v>
      </c>
      <c r="AH30" s="36">
        <v>1839578.87070235</v>
      </c>
      <c r="AI30" s="36">
        <v>1362210.1708977199</v>
      </c>
      <c r="AJ30" s="36">
        <v>1279877.7810716601</v>
      </c>
      <c r="AK30" s="36">
        <v>1345889.4216319399</v>
      </c>
      <c r="AL30" s="36">
        <v>2539498.1935059102</v>
      </c>
      <c r="AM30" s="36">
        <v>2620163.8736167899</v>
      </c>
      <c r="AN30" s="36">
        <v>2515197.7937642201</v>
      </c>
      <c r="AO30" s="36">
        <v>3419675.1361649898</v>
      </c>
      <c r="AP30" s="36">
        <v>3458928.1719824299</v>
      </c>
      <c r="AQ30" s="36">
        <v>3340690.9166792398</v>
      </c>
      <c r="AR30" s="36">
        <v>1978702.9456223</v>
      </c>
      <c r="AS30" s="36">
        <v>1975560.8118062799</v>
      </c>
      <c r="AT30" s="36">
        <v>1929270.5758869899</v>
      </c>
      <c r="AU30" s="36">
        <v>2703169.9518541</v>
      </c>
      <c r="AV30" s="36">
        <v>2752501.4139784202</v>
      </c>
      <c r="AW30" s="36">
        <v>2420414.68232746</v>
      </c>
      <c r="AX30" s="36">
        <v>2304161.60204296</v>
      </c>
      <c r="AY30" s="36">
        <v>2200860.4207578902</v>
      </c>
      <c r="AZ30" s="36">
        <v>2335316.2881711801</v>
      </c>
      <c r="BA30" s="36">
        <v>1372107.1250497701</v>
      </c>
      <c r="BB30" s="36">
        <v>1312807.0184985499</v>
      </c>
      <c r="BC30" s="36">
        <v>1311258.5209387301</v>
      </c>
      <c r="BD30" s="36">
        <v>2784796.68900913</v>
      </c>
      <c r="BE30" s="36">
        <v>2490968.0974725499</v>
      </c>
      <c r="BF30" s="36">
        <v>2374209.2514246502</v>
      </c>
    </row>
    <row r="31" spans="1:58" x14ac:dyDescent="0.2">
      <c r="A31" s="6" t="s">
        <v>48</v>
      </c>
      <c r="B31" s="36">
        <v>469438.66644805402</v>
      </c>
      <c r="C31" s="36">
        <v>486776.73556519201</v>
      </c>
      <c r="D31" s="36">
        <v>437581.26189687703</v>
      </c>
      <c r="E31" s="36">
        <v>1096837.0921966101</v>
      </c>
      <c r="F31" s="36">
        <v>1210074.59289577</v>
      </c>
      <c r="G31" s="36">
        <v>1129948.7163097099</v>
      </c>
      <c r="H31" s="36">
        <v>821718.39961919899</v>
      </c>
      <c r="I31" s="36">
        <v>849760.38466483494</v>
      </c>
      <c r="J31" s="36">
        <v>761429.64275459701</v>
      </c>
      <c r="K31" s="36">
        <v>2133676.2397045898</v>
      </c>
      <c r="L31" s="36">
        <v>2084501.19623364</v>
      </c>
      <c r="M31" s="36">
        <v>2432659.6402469701</v>
      </c>
      <c r="N31" s="36">
        <v>1278343.1700456401</v>
      </c>
      <c r="O31" s="36">
        <v>1294683.26545568</v>
      </c>
      <c r="P31" s="36">
        <v>1273007.77878276</v>
      </c>
      <c r="Q31" s="36">
        <v>1001867.41449766</v>
      </c>
      <c r="R31" s="36">
        <v>779686.81302771601</v>
      </c>
      <c r="S31" s="36">
        <v>750617.98601790098</v>
      </c>
      <c r="T31" s="36">
        <v>1241496.7960415699</v>
      </c>
      <c r="U31" s="36">
        <v>1325395.82806302</v>
      </c>
      <c r="V31" s="36">
        <v>1287942.7364858999</v>
      </c>
      <c r="W31" s="36">
        <v>1160731.9787184601</v>
      </c>
      <c r="X31" s="36">
        <v>1025174.26902613</v>
      </c>
      <c r="Y31" s="36">
        <v>1103374.6422975899</v>
      </c>
      <c r="Z31" s="36">
        <v>1366057.83721933</v>
      </c>
      <c r="AA31" s="36">
        <v>1141010.9206178901</v>
      </c>
      <c r="AB31" s="36">
        <v>1298192.0567810501</v>
      </c>
      <c r="AC31" s="36">
        <v>1039183.8194374799</v>
      </c>
      <c r="AD31" s="36">
        <v>960975.820679205</v>
      </c>
      <c r="AE31" s="36">
        <v>909397.99514965096</v>
      </c>
      <c r="AF31" s="36">
        <v>1279365.04281949</v>
      </c>
      <c r="AG31" s="36">
        <v>1427386.51295766</v>
      </c>
      <c r="AH31" s="36">
        <v>1313234.81984817</v>
      </c>
      <c r="AI31" s="36">
        <v>1026283.24662916</v>
      </c>
      <c r="AJ31" s="36">
        <v>885413.43835401104</v>
      </c>
      <c r="AK31" s="36">
        <v>1002632.1196175599</v>
      </c>
      <c r="AL31" s="36">
        <v>1131318.51804275</v>
      </c>
      <c r="AM31" s="36">
        <v>981194.35730160295</v>
      </c>
      <c r="AN31" s="36">
        <v>1041433.80471275</v>
      </c>
      <c r="AO31" s="36">
        <v>2024488.7525265</v>
      </c>
      <c r="AP31" s="36">
        <v>1804199.0975490999</v>
      </c>
      <c r="AQ31" s="36">
        <v>1962723.23830847</v>
      </c>
      <c r="AR31" s="36">
        <v>1618286.0780745901</v>
      </c>
      <c r="AS31" s="36">
        <v>1574025.6909451</v>
      </c>
      <c r="AT31" s="36">
        <v>1435477.5436478399</v>
      </c>
      <c r="AU31" s="36">
        <v>707981.40441869001</v>
      </c>
      <c r="AV31" s="36">
        <v>631404.29834691703</v>
      </c>
      <c r="AW31" s="36">
        <v>692281.58195160097</v>
      </c>
      <c r="AX31" s="36">
        <v>1916177.5116119999</v>
      </c>
      <c r="AY31" s="36">
        <v>1739830.94502974</v>
      </c>
      <c r="AZ31" s="36">
        <v>2158988.6444095802</v>
      </c>
      <c r="BA31" s="36">
        <v>726279.93298857799</v>
      </c>
      <c r="BB31" s="36">
        <v>674514.18016151502</v>
      </c>
      <c r="BC31" s="36">
        <v>652307.19763103896</v>
      </c>
      <c r="BD31" s="36">
        <v>1305941.1126399599</v>
      </c>
      <c r="BE31" s="36">
        <v>1355995.1967404999</v>
      </c>
      <c r="BF31" s="36">
        <v>1279121.1570961799</v>
      </c>
    </row>
    <row r="32" spans="1:58" x14ac:dyDescent="0.2">
      <c r="A32" s="6" t="s">
        <v>49</v>
      </c>
      <c r="B32" s="36">
        <v>326974.19391067198</v>
      </c>
      <c r="C32" s="36">
        <v>279697.49895038398</v>
      </c>
      <c r="D32" s="36">
        <v>289783.472157082</v>
      </c>
      <c r="E32" s="36">
        <v>959024.58084310696</v>
      </c>
      <c r="F32" s="36">
        <v>906541.96235555096</v>
      </c>
      <c r="G32" s="36">
        <v>888332.90134386404</v>
      </c>
      <c r="H32" s="36">
        <v>510607.752435331</v>
      </c>
      <c r="I32" s="36">
        <v>544563.48500793602</v>
      </c>
      <c r="J32" s="36">
        <v>595149.43028530898</v>
      </c>
      <c r="K32" s="36">
        <v>861238.29486830195</v>
      </c>
      <c r="L32" s="36">
        <v>974728.24218345899</v>
      </c>
      <c r="M32" s="36">
        <v>777303.37833251001</v>
      </c>
      <c r="N32" s="36">
        <v>410510.87132162403</v>
      </c>
      <c r="O32" s="36">
        <v>481536.88244122098</v>
      </c>
      <c r="P32" s="36">
        <v>440353.76236916101</v>
      </c>
      <c r="Q32" s="36">
        <v>60475.693029756301</v>
      </c>
      <c r="R32" s="36">
        <v>55741.771462785997</v>
      </c>
      <c r="S32" s="36">
        <v>58108.732246271145</v>
      </c>
      <c r="T32" s="36">
        <v>1461624.2958994</v>
      </c>
      <c r="U32" s="36">
        <v>1774306.63304376</v>
      </c>
      <c r="V32" s="36">
        <v>1710896.55248412</v>
      </c>
      <c r="W32" s="36">
        <v>168397.24158328</v>
      </c>
      <c r="X32" s="36">
        <v>178697.00331072899</v>
      </c>
      <c r="Y32" s="36">
        <v>162143.78052732901</v>
      </c>
      <c r="Z32" s="36">
        <v>701396.94186901394</v>
      </c>
      <c r="AA32" s="36">
        <v>714453.85104390502</v>
      </c>
      <c r="AB32" s="36">
        <v>811645.33457918395</v>
      </c>
      <c r="AC32" s="36">
        <v>86166.411103813298</v>
      </c>
      <c r="AD32" s="36">
        <v>118377.68504643301</v>
      </c>
      <c r="AE32" s="36">
        <v>112964.105020307</v>
      </c>
      <c r="AF32" s="36">
        <v>304095.69113062503</v>
      </c>
      <c r="AG32" s="36">
        <v>238195.661956472</v>
      </c>
      <c r="AH32" s="36">
        <v>235980.18613071699</v>
      </c>
      <c r="AI32" s="36">
        <v>114444.46029217</v>
      </c>
      <c r="AJ32" s="36">
        <v>116087.923325219</v>
      </c>
      <c r="AK32" s="36">
        <v>103387.41454093999</v>
      </c>
      <c r="AL32" s="36">
        <v>70305.949856721199</v>
      </c>
      <c r="AM32" s="36">
        <v>138711.367520439</v>
      </c>
      <c r="AN32" s="36">
        <v>154691.63705684</v>
      </c>
      <c r="AO32" s="36">
        <v>612928.81626268197</v>
      </c>
      <c r="AP32" s="36">
        <v>542125.988485015</v>
      </c>
      <c r="AQ32" s="36">
        <v>525082.20177879801</v>
      </c>
      <c r="AR32" s="36">
        <v>341028.41519903898</v>
      </c>
      <c r="AS32" s="36">
        <v>283814.253959978</v>
      </c>
      <c r="AT32" s="36">
        <v>283133.63520900498</v>
      </c>
      <c r="AU32" s="36">
        <v>1246172.5792813001</v>
      </c>
      <c r="AV32" s="36">
        <v>1225733.1808378999</v>
      </c>
      <c r="AW32" s="36">
        <v>1329402.5541711</v>
      </c>
      <c r="AX32" s="36">
        <v>207830.605913362</v>
      </c>
      <c r="AY32" s="36">
        <v>208720.61696665699</v>
      </c>
      <c r="AZ32" s="36">
        <v>156222.32262179299</v>
      </c>
      <c r="BA32" s="36">
        <v>61871.7672460865</v>
      </c>
      <c r="BB32" s="36">
        <v>118947.349284607</v>
      </c>
      <c r="BC32" s="36">
        <v>81838.874777544799</v>
      </c>
      <c r="BD32" s="36">
        <v>577462.00960031198</v>
      </c>
      <c r="BE32" s="36">
        <v>607887.696089037</v>
      </c>
      <c r="BF32" s="36">
        <v>539423.16259220405</v>
      </c>
    </row>
    <row r="33" spans="1:58" x14ac:dyDescent="0.2">
      <c r="A33" s="6" t="s">
        <v>50</v>
      </c>
      <c r="B33" s="36">
        <v>12451.93032559215</v>
      </c>
      <c r="C33" s="36">
        <v>11784.1607890333</v>
      </c>
      <c r="D33" s="36">
        <v>13119.699862150999</v>
      </c>
      <c r="E33" s="36">
        <v>3958.8614822028499</v>
      </c>
      <c r="F33" s="36">
        <v>9417.3392786704007</v>
      </c>
      <c r="G33" s="36">
        <v>12087.7702190366</v>
      </c>
      <c r="H33" s="36">
        <v>6959.0581363846504</v>
      </c>
      <c r="I33" s="36">
        <v>16582.335631493199</v>
      </c>
      <c r="J33" s="36">
        <v>13453.058865667101</v>
      </c>
      <c r="K33" s="36">
        <v>6024.2362190369804</v>
      </c>
      <c r="L33" s="36">
        <v>6509.2981268540698</v>
      </c>
      <c r="M33" s="36">
        <v>10364.138537950999</v>
      </c>
      <c r="N33" s="36">
        <v>17131.845529413102</v>
      </c>
      <c r="O33" s="36">
        <v>17796.887976628699</v>
      </c>
      <c r="P33" s="36">
        <v>16955.032390322998</v>
      </c>
      <c r="Q33" s="36">
        <v>15489.298939976599</v>
      </c>
      <c r="R33" s="36">
        <v>9335.5172094178597</v>
      </c>
      <c r="S33" s="36">
        <v>6422.6324700573596</v>
      </c>
      <c r="T33" s="36">
        <v>13862.8291390492</v>
      </c>
      <c r="U33" s="36">
        <v>5389.3095780535996</v>
      </c>
      <c r="V33" s="36">
        <v>10624.5198646424</v>
      </c>
      <c r="W33" s="36">
        <v>9909.81527476882</v>
      </c>
      <c r="X33" s="36">
        <v>9423.1601806281797</v>
      </c>
      <c r="Y33" s="36">
        <v>9947.4502740241005</v>
      </c>
      <c r="Z33" s="36">
        <v>3590.0013877797101</v>
      </c>
      <c r="AA33" s="36">
        <v>13087.7918402127</v>
      </c>
      <c r="AB33" s="36">
        <v>4859.7297833809398</v>
      </c>
      <c r="AC33" s="36">
        <v>15348.5419124809</v>
      </c>
      <c r="AD33" s="36">
        <v>5773.8425662765703</v>
      </c>
      <c r="AE33" s="36">
        <v>11632.5107498613</v>
      </c>
      <c r="AF33" s="36">
        <v>6801.6330818248398</v>
      </c>
      <c r="AG33" s="36">
        <v>3845.1313824102999</v>
      </c>
      <c r="AH33" s="36">
        <v>8620.3046221406803</v>
      </c>
      <c r="AI33" s="36">
        <v>10399.9913739778</v>
      </c>
      <c r="AJ33" s="36">
        <v>7927.4077765984403</v>
      </c>
      <c r="AK33" s="36">
        <v>10844.5530658275</v>
      </c>
      <c r="AL33" s="36">
        <v>4628.2345864276604</v>
      </c>
      <c r="AM33" s="36">
        <v>13840.7676246145</v>
      </c>
      <c r="AN33" s="36">
        <v>19766.388788916898</v>
      </c>
      <c r="AO33" s="36">
        <v>10454.959526447799</v>
      </c>
      <c r="AP33" s="36">
        <v>5400.6156481539601</v>
      </c>
      <c r="AQ33" s="36">
        <v>7927.7875873008797</v>
      </c>
      <c r="AR33" s="36">
        <v>12580.1881241508</v>
      </c>
      <c r="AS33" s="36">
        <v>9632.0845860730606</v>
      </c>
      <c r="AT33" s="36">
        <v>8622.3272940922197</v>
      </c>
      <c r="AU33" s="36">
        <v>6244.7303990740202</v>
      </c>
      <c r="AV33" s="36">
        <v>6080.2426178864398</v>
      </c>
      <c r="AW33" s="36">
        <v>5875.8575483197601</v>
      </c>
      <c r="AX33" s="36">
        <v>14328.358307639801</v>
      </c>
      <c r="AY33" s="36">
        <v>9129.5728891424296</v>
      </c>
      <c r="AZ33" s="36">
        <v>5260.9776096579699</v>
      </c>
      <c r="BA33" s="36">
        <v>10670.705487764701</v>
      </c>
      <c r="BB33" s="36">
        <v>22440.219500397801</v>
      </c>
      <c r="BC33" s="36">
        <v>7893.2116824209697</v>
      </c>
      <c r="BD33" s="36">
        <v>7177.4362702397802</v>
      </c>
      <c r="BE33" s="36">
        <v>11863.963253952599</v>
      </c>
      <c r="BF33" s="36">
        <v>8354.9171473847</v>
      </c>
    </row>
    <row r="34" spans="1:58" x14ac:dyDescent="0.2">
      <c r="A34" s="6" t="s">
        <v>51</v>
      </c>
      <c r="B34" s="36">
        <v>186027.67252743201</v>
      </c>
      <c r="C34" s="36">
        <v>190285.93459318799</v>
      </c>
      <c r="D34" s="36">
        <v>178000.654548547</v>
      </c>
      <c r="E34" s="36">
        <v>245413.02496814801</v>
      </c>
      <c r="F34" s="36">
        <v>226655.41049825001</v>
      </c>
      <c r="G34" s="36">
        <v>192253.138568658</v>
      </c>
      <c r="H34" s="36">
        <v>170958.67593091901</v>
      </c>
      <c r="I34" s="36">
        <v>194532.94532732299</v>
      </c>
      <c r="J34" s="36">
        <v>144699.79398695301</v>
      </c>
      <c r="K34" s="36">
        <v>182677.76847509001</v>
      </c>
      <c r="L34" s="36">
        <v>213034.71953301999</v>
      </c>
      <c r="M34" s="36">
        <v>132539.41194047299</v>
      </c>
      <c r="N34" s="36">
        <v>210838.37168839099</v>
      </c>
      <c r="O34" s="36">
        <v>213764.76399601399</v>
      </c>
      <c r="P34" s="36">
        <v>154108.40367069401</v>
      </c>
      <c r="Q34" s="36">
        <v>160337.24564678399</v>
      </c>
      <c r="R34" s="36">
        <v>223868.859139768</v>
      </c>
      <c r="S34" s="36">
        <v>180231.176155697</v>
      </c>
      <c r="T34" s="36">
        <v>228501.10049915701</v>
      </c>
      <c r="U34" s="36">
        <v>171850.42916133499</v>
      </c>
      <c r="V34" s="36">
        <v>186058.598614594</v>
      </c>
      <c r="W34" s="36">
        <v>197052.10580719501</v>
      </c>
      <c r="X34" s="36">
        <v>176056.11934505601</v>
      </c>
      <c r="Y34" s="36">
        <v>146646.67999718199</v>
      </c>
      <c r="Z34" s="36">
        <v>222247.223101112</v>
      </c>
      <c r="AA34" s="36">
        <v>170032.98629819401</v>
      </c>
      <c r="AB34" s="36">
        <v>191558.140276183</v>
      </c>
      <c r="AC34" s="36">
        <v>272844.58817346802</v>
      </c>
      <c r="AD34" s="36">
        <v>232305.80586848201</v>
      </c>
      <c r="AE34" s="36">
        <v>201579.815573675</v>
      </c>
      <c r="AF34" s="36">
        <v>187014.04711004399</v>
      </c>
      <c r="AG34" s="36">
        <v>192935.484334426</v>
      </c>
      <c r="AH34" s="36">
        <v>131192.00772696899</v>
      </c>
      <c r="AI34" s="36">
        <v>229029.93034461999</v>
      </c>
      <c r="AJ34" s="36">
        <v>201136.212196799</v>
      </c>
      <c r="AK34" s="36">
        <v>168766.97565143</v>
      </c>
      <c r="AL34" s="36">
        <v>263163.06294556899</v>
      </c>
      <c r="AM34" s="36">
        <v>209467.433210644</v>
      </c>
      <c r="AN34" s="36">
        <v>142461.579437468</v>
      </c>
      <c r="AO34" s="36">
        <v>209631.33016341901</v>
      </c>
      <c r="AP34" s="36">
        <v>148643.45908534501</v>
      </c>
      <c r="AQ34" s="36">
        <v>147283.17297670199</v>
      </c>
      <c r="AR34" s="36">
        <v>246751.308840151</v>
      </c>
      <c r="AS34" s="36">
        <v>202602.035342816</v>
      </c>
      <c r="AT34" s="36">
        <v>200230.28284360899</v>
      </c>
      <c r="AU34" s="36">
        <v>209817.389321558</v>
      </c>
      <c r="AV34" s="36">
        <v>186156.07940998301</v>
      </c>
      <c r="AW34" s="36">
        <v>177656.05265672601</v>
      </c>
      <c r="AX34" s="36">
        <v>156663.80238030499</v>
      </c>
      <c r="AY34" s="36">
        <v>148691.394296427</v>
      </c>
      <c r="AZ34" s="36">
        <v>124231.797120676</v>
      </c>
      <c r="BA34" s="36">
        <v>217551.291503833</v>
      </c>
      <c r="BB34" s="36">
        <v>202224.12966829099</v>
      </c>
      <c r="BC34" s="36">
        <v>190467.94553699199</v>
      </c>
      <c r="BD34" s="36">
        <v>237092.869995638</v>
      </c>
      <c r="BE34" s="36">
        <v>259088.51044693799</v>
      </c>
      <c r="BF34" s="36">
        <v>174196.30820813999</v>
      </c>
    </row>
    <row r="35" spans="1:58" x14ac:dyDescent="0.2">
      <c r="A35" s="6" t="s">
        <v>52</v>
      </c>
      <c r="B35" s="36">
        <v>108547.486728041</v>
      </c>
      <c r="C35" s="36">
        <v>114011.80562287501</v>
      </c>
      <c r="D35" s="36">
        <v>127212.865318493</v>
      </c>
      <c r="E35" s="36">
        <v>258047.531590853</v>
      </c>
      <c r="F35" s="36">
        <v>265840.53929060203</v>
      </c>
      <c r="G35" s="36">
        <v>291503.75989103602</v>
      </c>
      <c r="H35" s="36">
        <v>60316.993250808802</v>
      </c>
      <c r="I35" s="36">
        <v>51601.343563307797</v>
      </c>
      <c r="J35" s="36">
        <v>65680.474685413297</v>
      </c>
      <c r="K35" s="36">
        <v>83848.714940400503</v>
      </c>
      <c r="L35" s="36">
        <v>63952.903732365899</v>
      </c>
      <c r="M35" s="36">
        <v>137356.320182325</v>
      </c>
      <c r="N35" s="36">
        <v>74438.102591644696</v>
      </c>
      <c r="O35" s="36">
        <v>79104.284447091195</v>
      </c>
      <c r="P35" s="36">
        <v>82269.161870317505</v>
      </c>
      <c r="Q35" s="36">
        <v>71139.735828037505</v>
      </c>
      <c r="R35" s="36">
        <v>56176.343205846199</v>
      </c>
      <c r="S35" s="36">
        <v>55890.557860014596</v>
      </c>
      <c r="T35" s="36">
        <v>27096.737387880399</v>
      </c>
      <c r="U35" s="36">
        <v>54400.645868236999</v>
      </c>
      <c r="V35" s="36">
        <v>55685.508515130503</v>
      </c>
      <c r="W35" s="36">
        <v>105526.25362085299</v>
      </c>
      <c r="X35" s="36">
        <v>78417.328177236093</v>
      </c>
      <c r="Y35" s="36">
        <v>59977.529625916402</v>
      </c>
      <c r="Z35" s="36">
        <v>104857.996427928</v>
      </c>
      <c r="AA35" s="36">
        <v>99642.613738077795</v>
      </c>
      <c r="AB35" s="36">
        <v>138311.57786173801</v>
      </c>
      <c r="AC35" s="36">
        <v>34030.223939120602</v>
      </c>
      <c r="AD35" s="36">
        <v>26560.0845191464</v>
      </c>
      <c r="AE35" s="36">
        <v>28862.254557225599</v>
      </c>
      <c r="AF35" s="36">
        <v>42726.104501868504</v>
      </c>
      <c r="AG35" s="36">
        <v>61390.343091272203</v>
      </c>
      <c r="AH35" s="36">
        <v>37751.1077428887</v>
      </c>
      <c r="AI35" s="36">
        <v>48229.371581699597</v>
      </c>
      <c r="AJ35" s="36">
        <v>26848.6165588984</v>
      </c>
      <c r="AK35" s="36">
        <v>68245.193085711595</v>
      </c>
      <c r="AL35" s="36">
        <v>84476.030408097795</v>
      </c>
      <c r="AM35" s="36">
        <v>103247.793214769</v>
      </c>
      <c r="AN35" s="36">
        <v>67576.944991591794</v>
      </c>
      <c r="AO35" s="36">
        <v>86601.877547925207</v>
      </c>
      <c r="AP35" s="36">
        <v>81388.901362265504</v>
      </c>
      <c r="AQ35" s="36">
        <v>111526.217636057</v>
      </c>
      <c r="AR35" s="36">
        <v>55281.339786824603</v>
      </c>
      <c r="AS35" s="36">
        <v>50147.565110864103</v>
      </c>
      <c r="AT35" s="36">
        <v>40233.665517713001</v>
      </c>
      <c r="AU35" s="36">
        <v>486953.39699363499</v>
      </c>
      <c r="AV35" s="36">
        <v>417648.36569831299</v>
      </c>
      <c r="AW35" s="36">
        <v>334955.32219549699</v>
      </c>
      <c r="AX35" s="36">
        <v>44808.646201205898</v>
      </c>
      <c r="AY35" s="36">
        <v>54806.905160823997</v>
      </c>
      <c r="AZ35" s="36">
        <v>83388.728410475494</v>
      </c>
      <c r="BA35" s="36">
        <v>40074.215937114503</v>
      </c>
      <c r="BB35" s="36">
        <v>63413.745429925897</v>
      </c>
      <c r="BC35" s="36">
        <v>52680.9862503404</v>
      </c>
      <c r="BD35" s="36">
        <v>73965.737523324293</v>
      </c>
      <c r="BE35" s="36">
        <v>85930.085181509203</v>
      </c>
      <c r="BF35" s="36">
        <v>83036.545930912107</v>
      </c>
    </row>
    <row r="36" spans="1:58" x14ac:dyDescent="0.2">
      <c r="A36" s="6" t="s">
        <v>53</v>
      </c>
      <c r="B36" s="36">
        <v>6017647.7993099997</v>
      </c>
      <c r="C36" s="36">
        <v>5757420.4306935798</v>
      </c>
      <c r="D36" s="36">
        <v>5651796.1244190298</v>
      </c>
      <c r="E36" s="36">
        <v>6272663.1118291197</v>
      </c>
      <c r="F36" s="36">
        <v>5180610.5430042399</v>
      </c>
      <c r="G36" s="36">
        <v>5141722.5378673105</v>
      </c>
      <c r="H36" s="36">
        <v>6950706.4324446302</v>
      </c>
      <c r="I36" s="36">
        <v>6226955.5023521101</v>
      </c>
      <c r="J36" s="36">
        <v>6643112.97447637</v>
      </c>
      <c r="K36" s="36">
        <v>6230679.6244598301</v>
      </c>
      <c r="L36" s="36">
        <v>6122368.0096802404</v>
      </c>
      <c r="M36" s="36">
        <v>5120972.79154093</v>
      </c>
      <c r="N36" s="36">
        <v>7277921.7661529798</v>
      </c>
      <c r="O36" s="36">
        <v>7642494.96664898</v>
      </c>
      <c r="P36" s="36">
        <v>7994885.8818284199</v>
      </c>
      <c r="Q36" s="36">
        <v>7678510.6531408401</v>
      </c>
      <c r="R36" s="36">
        <v>7716913.1492488096</v>
      </c>
      <c r="S36" s="36">
        <v>6903366.4688294502</v>
      </c>
      <c r="T36" s="36">
        <v>4525380.0169197302</v>
      </c>
      <c r="U36" s="36">
        <v>4441282.7278754199</v>
      </c>
      <c r="V36" s="36">
        <v>4030725.6254803399</v>
      </c>
      <c r="W36" s="36">
        <v>7155307.8331006998</v>
      </c>
      <c r="X36" s="36">
        <v>7498028.0430545202</v>
      </c>
      <c r="Y36" s="36">
        <v>5671849.9867472304</v>
      </c>
      <c r="Z36" s="36">
        <v>6737019.6505610896</v>
      </c>
      <c r="AA36" s="36">
        <v>6284049.1869308501</v>
      </c>
      <c r="AB36" s="36">
        <v>5957647.31456724</v>
      </c>
      <c r="AC36" s="36">
        <v>3471114.1390729998</v>
      </c>
      <c r="AD36" s="36">
        <v>3343605.4888151698</v>
      </c>
      <c r="AE36" s="36">
        <v>3967281.5379100898</v>
      </c>
      <c r="AF36" s="36">
        <v>5910683.14355917</v>
      </c>
      <c r="AG36" s="36">
        <v>5404668.8153035901</v>
      </c>
      <c r="AH36" s="36">
        <v>4779468.8144085202</v>
      </c>
      <c r="AI36" s="36">
        <v>6665078.6232432602</v>
      </c>
      <c r="AJ36" s="36">
        <v>6473717.4107855298</v>
      </c>
      <c r="AK36" s="36">
        <v>6560781.0456887297</v>
      </c>
      <c r="AL36" s="36">
        <v>7498891.0420459397</v>
      </c>
      <c r="AM36" s="36">
        <v>7669793.1010884</v>
      </c>
      <c r="AN36" s="36">
        <v>8020031.5728642</v>
      </c>
      <c r="AO36" s="36">
        <v>8005614.8213721197</v>
      </c>
      <c r="AP36" s="36">
        <v>7485937.9951932402</v>
      </c>
      <c r="AQ36" s="36">
        <v>7435547.03345853</v>
      </c>
      <c r="AR36" s="36">
        <v>4343597.88627428</v>
      </c>
      <c r="AS36" s="36">
        <v>4760117.0996828303</v>
      </c>
      <c r="AT36" s="36">
        <v>4301533.2822767701</v>
      </c>
      <c r="AU36" s="36">
        <v>4729606.8634347599</v>
      </c>
      <c r="AV36" s="36">
        <v>4293029.9668232501</v>
      </c>
      <c r="AW36" s="36">
        <v>4397521.7769261897</v>
      </c>
      <c r="AX36" s="36">
        <v>6720169.0176499104</v>
      </c>
      <c r="AY36" s="36">
        <v>6207220.9296998102</v>
      </c>
      <c r="AZ36" s="36">
        <v>6270433.6104343599</v>
      </c>
      <c r="BA36" s="36">
        <v>4956537.7945983103</v>
      </c>
      <c r="BB36" s="36">
        <v>5218627.3016085001</v>
      </c>
      <c r="BC36" s="36">
        <v>5248177.2058422798</v>
      </c>
      <c r="BD36" s="36">
        <v>7861438.9027996399</v>
      </c>
      <c r="BE36" s="36">
        <v>7697673.5698111802</v>
      </c>
      <c r="BF36" s="36">
        <v>5921910.4696430201</v>
      </c>
    </row>
    <row r="37" spans="1:58" x14ac:dyDescent="0.2">
      <c r="A37" s="6" t="s">
        <v>54</v>
      </c>
      <c r="B37" s="36">
        <v>143253.106931616</v>
      </c>
      <c r="C37" s="36">
        <v>166890.04808420199</v>
      </c>
      <c r="D37" s="36">
        <v>156392.38577051801</v>
      </c>
      <c r="E37" s="36">
        <v>140516.47871471001</v>
      </c>
      <c r="F37" s="36">
        <v>176188.375161378</v>
      </c>
      <c r="G37" s="36">
        <v>150544.365168994</v>
      </c>
      <c r="H37" s="36">
        <v>68556.605420065505</v>
      </c>
      <c r="I37" s="36">
        <v>81885.116148196801</v>
      </c>
      <c r="J37" s="36">
        <v>89152.140080183293</v>
      </c>
      <c r="K37" s="36">
        <v>40831.571213789997</v>
      </c>
      <c r="L37" s="36">
        <v>160632.784291541</v>
      </c>
      <c r="M37" s="36">
        <v>88667.034226315096</v>
      </c>
      <c r="N37" s="36">
        <v>167901.73564185799</v>
      </c>
      <c r="O37" s="36">
        <v>162729.115434868</v>
      </c>
      <c r="P37" s="36">
        <v>135543.53187483401</v>
      </c>
      <c r="Q37" s="36">
        <v>110582.802257335</v>
      </c>
      <c r="R37" s="36">
        <v>127707.698990034</v>
      </c>
      <c r="S37" s="36">
        <v>39526.775793016597</v>
      </c>
      <c r="T37" s="36">
        <v>57449.670434207103</v>
      </c>
      <c r="U37" s="36">
        <v>69864.628282338599</v>
      </c>
      <c r="V37" s="36">
        <v>16804.261679259402</v>
      </c>
      <c r="W37" s="36">
        <v>158089.67689764299</v>
      </c>
      <c r="X37" s="36">
        <v>151709.68517588201</v>
      </c>
      <c r="Y37" s="36">
        <v>59114.15127432</v>
      </c>
      <c r="Z37" s="36">
        <v>132315.89235880101</v>
      </c>
      <c r="AA37" s="36">
        <v>183516.65272812801</v>
      </c>
      <c r="AB37" s="36">
        <v>154008.03322878</v>
      </c>
      <c r="AC37" s="36">
        <v>16904.156912148199</v>
      </c>
      <c r="AD37" s="36">
        <v>86058.982878876894</v>
      </c>
      <c r="AE37" s="36">
        <v>112779.830545103</v>
      </c>
      <c r="AF37" s="36">
        <v>87779.929482087799</v>
      </c>
      <c r="AG37" s="36">
        <v>167232.779919655</v>
      </c>
      <c r="AH37" s="36">
        <v>63131.008924429298</v>
      </c>
      <c r="AI37" s="36">
        <v>23396.799245351802</v>
      </c>
      <c r="AJ37" s="36">
        <v>136823.95323652399</v>
      </c>
      <c r="AK37" s="36">
        <v>147034.46913855299</v>
      </c>
      <c r="AL37" s="36">
        <v>119776.181707613</v>
      </c>
      <c r="AM37" s="36">
        <v>99514.725299629703</v>
      </c>
      <c r="AN37" s="36">
        <v>79300.557110717695</v>
      </c>
      <c r="AO37" s="36">
        <v>163206.05458067401</v>
      </c>
      <c r="AP37" s="36">
        <v>192202.358699751</v>
      </c>
      <c r="AQ37" s="36">
        <v>77047.290094254393</v>
      </c>
      <c r="AR37" s="36">
        <v>32760.7723344367</v>
      </c>
      <c r="AS37" s="36">
        <v>88416.659027997594</v>
      </c>
      <c r="AT37" s="36">
        <v>62384.902633755402</v>
      </c>
      <c r="AU37" s="36">
        <v>96860.384584931395</v>
      </c>
      <c r="AV37" s="36">
        <v>108529.123037596</v>
      </c>
      <c r="AW37" s="36">
        <v>166971.77063438599</v>
      </c>
      <c r="AX37" s="36">
        <v>161123.80497671201</v>
      </c>
      <c r="AY37" s="36">
        <v>86622.787864621001</v>
      </c>
      <c r="AZ37" s="36">
        <v>129096.31922910101</v>
      </c>
      <c r="BA37" s="36">
        <v>36859.203024366798</v>
      </c>
      <c r="BB37" s="36">
        <v>183212.58563366599</v>
      </c>
      <c r="BC37" s="36">
        <v>109593.166885903</v>
      </c>
      <c r="BD37" s="36">
        <v>98890.364788268693</v>
      </c>
      <c r="BE37" s="36">
        <v>80182.151840147795</v>
      </c>
      <c r="BF37" s="36">
        <v>125843.584113723</v>
      </c>
    </row>
    <row r="38" spans="1:58" x14ac:dyDescent="0.2">
      <c r="A38" s="6" t="s">
        <v>55</v>
      </c>
      <c r="B38" s="36">
        <v>125317.609311073</v>
      </c>
      <c r="C38" s="36">
        <v>134682.488454165</v>
      </c>
      <c r="D38" s="36">
        <v>87309.510523596007</v>
      </c>
      <c r="E38" s="36">
        <v>159312.65244060301</v>
      </c>
      <c r="F38" s="36">
        <v>158376.12841432699</v>
      </c>
      <c r="G38" s="36">
        <v>157486.83830476401</v>
      </c>
      <c r="H38" s="36">
        <v>133653.78163082001</v>
      </c>
      <c r="I38" s="36">
        <v>69162.198199239807</v>
      </c>
      <c r="J38" s="36">
        <v>93917.2161801849</v>
      </c>
      <c r="K38" s="36">
        <v>82901.206253269207</v>
      </c>
      <c r="L38" s="36">
        <v>129210.397420943</v>
      </c>
      <c r="M38" s="36">
        <v>82153.092201528299</v>
      </c>
      <c r="N38" s="36">
        <v>126973.81394081</v>
      </c>
      <c r="O38" s="36">
        <v>131093.672842222</v>
      </c>
      <c r="P38" s="36">
        <v>117654.53173933399</v>
      </c>
      <c r="Q38" s="36">
        <v>165342.4034101</v>
      </c>
      <c r="R38" s="36">
        <v>134085.914799021</v>
      </c>
      <c r="S38" s="36">
        <v>129736.46784887899</v>
      </c>
      <c r="T38" s="36">
        <v>108389.489793935</v>
      </c>
      <c r="U38" s="36">
        <v>141472.884062236</v>
      </c>
      <c r="V38" s="36">
        <v>87442.390882738706</v>
      </c>
      <c r="W38" s="36">
        <v>106672.842140901</v>
      </c>
      <c r="X38" s="36">
        <v>108723.344748366</v>
      </c>
      <c r="Y38" s="36">
        <v>84842.313592232502</v>
      </c>
      <c r="Z38" s="36">
        <v>140494.77424561899</v>
      </c>
      <c r="AA38" s="36">
        <v>116041.69088077301</v>
      </c>
      <c r="AB38" s="36">
        <v>80531.632053617897</v>
      </c>
      <c r="AC38" s="36">
        <v>152255.49720460799</v>
      </c>
      <c r="AD38" s="36">
        <v>145928.96318413501</v>
      </c>
      <c r="AE38" s="36">
        <v>115315.25479199699</v>
      </c>
      <c r="AF38" s="36">
        <v>148110.25365513001</v>
      </c>
      <c r="AG38" s="36">
        <v>133928.169952255</v>
      </c>
      <c r="AH38" s="36">
        <v>93817.611968184399</v>
      </c>
      <c r="AI38" s="36">
        <v>136174.374780846</v>
      </c>
      <c r="AJ38" s="36">
        <v>165879.162476111</v>
      </c>
      <c r="AK38" s="36">
        <v>113260.142654449</v>
      </c>
      <c r="AL38" s="36">
        <v>107234.72625013199</v>
      </c>
      <c r="AM38" s="36">
        <v>126586.56618208801</v>
      </c>
      <c r="AN38" s="36">
        <v>128836.66374007201</v>
      </c>
      <c r="AO38" s="36">
        <v>111740.43121893999</v>
      </c>
      <c r="AP38" s="36">
        <v>127998.822113434</v>
      </c>
      <c r="AQ38" s="36">
        <v>100388.84519666999</v>
      </c>
      <c r="AR38" s="36">
        <v>142677.31495122699</v>
      </c>
      <c r="AS38" s="36">
        <v>129278.84290547</v>
      </c>
      <c r="AT38" s="36">
        <v>91127.948511291499</v>
      </c>
      <c r="AU38" s="36">
        <v>127639.00336680999</v>
      </c>
      <c r="AV38" s="36">
        <v>111683.761623427</v>
      </c>
      <c r="AW38" s="36">
        <v>128254.623840382</v>
      </c>
      <c r="AX38" s="36">
        <v>102930.134409367</v>
      </c>
      <c r="AY38" s="36">
        <v>113673.860396434</v>
      </c>
      <c r="AZ38" s="36">
        <v>81320.160746353606</v>
      </c>
      <c r="BA38" s="36">
        <v>139938.18976475499</v>
      </c>
      <c r="BB38" s="36">
        <v>120098.381408824</v>
      </c>
      <c r="BC38" s="36">
        <v>120621.41833415</v>
      </c>
      <c r="BD38" s="36">
        <v>174434.784594759</v>
      </c>
      <c r="BE38" s="36">
        <v>98847.591186007106</v>
      </c>
      <c r="BF38" s="36">
        <v>139111.671291707</v>
      </c>
    </row>
    <row r="39" spans="1:58" x14ac:dyDescent="0.2">
      <c r="A39" s="6" t="s">
        <v>56</v>
      </c>
      <c r="B39" s="36">
        <v>5253629.5775293699</v>
      </c>
      <c r="C39" s="36">
        <v>5671652.4310456803</v>
      </c>
      <c r="D39" s="36">
        <v>6052792.3322466305</v>
      </c>
      <c r="E39" s="36">
        <v>5555903.3315415299</v>
      </c>
      <c r="F39" s="36">
        <v>4613055.5644115303</v>
      </c>
      <c r="G39" s="36">
        <v>4693721.0477724103</v>
      </c>
      <c r="H39" s="36">
        <v>5994602.2166929096</v>
      </c>
      <c r="I39" s="36">
        <v>5443273.0053987401</v>
      </c>
      <c r="J39" s="36">
        <v>6115142.7543914597</v>
      </c>
      <c r="K39" s="36">
        <v>5415344.3737885198</v>
      </c>
      <c r="L39" s="36">
        <v>5252086.7234374499</v>
      </c>
      <c r="M39" s="36">
        <v>4954178.2751120403</v>
      </c>
      <c r="N39" s="36">
        <v>6564745.6732804999</v>
      </c>
      <c r="O39" s="36">
        <v>5914674.9255570797</v>
      </c>
      <c r="P39" s="36">
        <v>7165460.6763169197</v>
      </c>
      <c r="Q39" s="36">
        <v>6894085.9872990604</v>
      </c>
      <c r="R39" s="36">
        <v>6224946.4454563204</v>
      </c>
      <c r="S39" s="36">
        <v>5982657.6543143801</v>
      </c>
      <c r="T39" s="36">
        <v>4264685.3539807303</v>
      </c>
      <c r="U39" s="36">
        <v>3931457.1013154401</v>
      </c>
      <c r="V39" s="36">
        <v>4020213.7987140999</v>
      </c>
      <c r="W39" s="36">
        <v>6808058.5108629102</v>
      </c>
      <c r="X39" s="36">
        <v>7113367.3497919599</v>
      </c>
      <c r="Y39" s="36">
        <v>6438449.2105774703</v>
      </c>
      <c r="Z39" s="36">
        <v>5965905.2709383098</v>
      </c>
      <c r="AA39" s="36">
        <v>5788758.7285663802</v>
      </c>
      <c r="AB39" s="36">
        <v>6258578.7955391696</v>
      </c>
      <c r="AC39" s="36">
        <v>2902408.05804057</v>
      </c>
      <c r="AD39" s="36">
        <v>2985745.7929849899</v>
      </c>
      <c r="AE39" s="36">
        <v>3058793.5476276898</v>
      </c>
      <c r="AF39" s="36">
        <v>4721888.6624826305</v>
      </c>
      <c r="AG39" s="36">
        <v>4835017.0526378602</v>
      </c>
      <c r="AH39" s="36">
        <v>4489059.7574913297</v>
      </c>
      <c r="AI39" s="36">
        <v>6343151.4676522696</v>
      </c>
      <c r="AJ39" s="36">
        <v>5297905.7200358696</v>
      </c>
      <c r="AK39" s="36">
        <v>6028455.6969547803</v>
      </c>
      <c r="AL39" s="36">
        <v>7548744.6884801798</v>
      </c>
      <c r="AM39" s="36">
        <v>7287665.3071443699</v>
      </c>
      <c r="AN39" s="36">
        <v>7222985.5488854498</v>
      </c>
      <c r="AO39" s="36">
        <v>6852336.5378191397</v>
      </c>
      <c r="AP39" s="36">
        <v>6740450.9207013501</v>
      </c>
      <c r="AQ39" s="36">
        <v>6727798.2209837399</v>
      </c>
      <c r="AR39" s="36">
        <v>4348784.80697776</v>
      </c>
      <c r="AS39" s="36">
        <v>3713219.059932</v>
      </c>
      <c r="AT39" s="36">
        <v>4497602.9501827098</v>
      </c>
      <c r="AU39" s="36">
        <v>4062368.0717090098</v>
      </c>
      <c r="AV39" s="36">
        <v>4350441.1935848799</v>
      </c>
      <c r="AW39" s="36">
        <v>3950143.2373297499</v>
      </c>
      <c r="AX39" s="36">
        <v>5889645.6652889196</v>
      </c>
      <c r="AY39" s="36">
        <v>5356347.5473520802</v>
      </c>
      <c r="AZ39" s="36">
        <v>5121391.2272437196</v>
      </c>
      <c r="BA39" s="36">
        <v>4300214.0538760899</v>
      </c>
      <c r="BB39" s="36">
        <v>4461613.5765616801</v>
      </c>
      <c r="BC39" s="36">
        <v>4791661.83767292</v>
      </c>
      <c r="BD39" s="36">
        <v>6478354.9089427702</v>
      </c>
      <c r="BE39" s="36">
        <v>6781433.4214775003</v>
      </c>
      <c r="BF39" s="36">
        <v>6276502.9999503102</v>
      </c>
    </row>
    <row r="40" spans="1:58" x14ac:dyDescent="0.2">
      <c r="A40" s="6" t="s">
        <v>57</v>
      </c>
      <c r="B40" s="36">
        <v>2534992.5009574699</v>
      </c>
      <c r="C40" s="36">
        <v>2633172.7500986699</v>
      </c>
      <c r="D40" s="36">
        <v>2312619.7153558098</v>
      </c>
      <c r="E40" s="36">
        <v>2330459.8644495299</v>
      </c>
      <c r="F40" s="36">
        <v>2119109.8904689401</v>
      </c>
      <c r="G40" s="36">
        <v>2179999.2361116498</v>
      </c>
      <c r="H40" s="36">
        <v>2806971.6687000799</v>
      </c>
      <c r="I40" s="36">
        <v>2662062.6839032099</v>
      </c>
      <c r="J40" s="36">
        <v>2821281.58509801</v>
      </c>
      <c r="K40" s="36">
        <v>2405351.86723244</v>
      </c>
      <c r="L40" s="36">
        <v>2401520.8370661498</v>
      </c>
      <c r="M40" s="36">
        <v>2315659.8178723701</v>
      </c>
      <c r="N40" s="36">
        <v>3069028.81124281</v>
      </c>
      <c r="O40" s="36">
        <v>2820299.65747577</v>
      </c>
      <c r="P40" s="36">
        <v>2998817.6119416798</v>
      </c>
      <c r="Q40" s="36">
        <v>3205311.7716061301</v>
      </c>
      <c r="R40" s="36">
        <v>3025469.40957365</v>
      </c>
      <c r="S40" s="36">
        <v>2748872.4153139498</v>
      </c>
      <c r="T40" s="36">
        <v>1710566.0655874801</v>
      </c>
      <c r="U40" s="36">
        <v>1695944.5060789499</v>
      </c>
      <c r="V40" s="36">
        <v>1498414.2041923299</v>
      </c>
      <c r="W40" s="36">
        <v>2824772.4574027802</v>
      </c>
      <c r="X40" s="36">
        <v>2921885.7516697301</v>
      </c>
      <c r="Y40" s="36">
        <v>2620324.66325879</v>
      </c>
      <c r="Z40" s="36">
        <v>2549205.0907556</v>
      </c>
      <c r="AA40" s="36">
        <v>2788159.85538765</v>
      </c>
      <c r="AB40" s="36">
        <v>2639622.79996973</v>
      </c>
      <c r="AC40" s="36">
        <v>1501031.19417236</v>
      </c>
      <c r="AD40" s="36">
        <v>1414912.01681064</v>
      </c>
      <c r="AE40" s="36">
        <v>1506631.3384250901</v>
      </c>
      <c r="AF40" s="36">
        <v>2170991.4695856199</v>
      </c>
      <c r="AG40" s="36">
        <v>2266027.7576123499</v>
      </c>
      <c r="AH40" s="36">
        <v>2065480.7997765299</v>
      </c>
      <c r="AI40" s="36">
        <v>3009997.6506302902</v>
      </c>
      <c r="AJ40" s="36">
        <v>2728106.70292826</v>
      </c>
      <c r="AK40" s="36">
        <v>2742343.6090294202</v>
      </c>
      <c r="AL40" s="36">
        <v>3434676.4685645201</v>
      </c>
      <c r="AM40" s="36">
        <v>3171589.7161169201</v>
      </c>
      <c r="AN40" s="36">
        <v>3324929.2072361498</v>
      </c>
      <c r="AO40" s="36">
        <v>3347959.4502466698</v>
      </c>
      <c r="AP40" s="36">
        <v>3099247.0224881698</v>
      </c>
      <c r="AQ40" s="36">
        <v>3183426.80766341</v>
      </c>
      <c r="AR40" s="36">
        <v>1827721.04349594</v>
      </c>
      <c r="AS40" s="36">
        <v>1791901.7963954599</v>
      </c>
      <c r="AT40" s="36">
        <v>1556566.8563431301</v>
      </c>
      <c r="AU40" s="36">
        <v>1715232.7893265299</v>
      </c>
      <c r="AV40" s="36">
        <v>2176961.3918269002</v>
      </c>
      <c r="AW40" s="36">
        <v>1633372.22415725</v>
      </c>
      <c r="AX40" s="36">
        <v>2490851.0909760199</v>
      </c>
      <c r="AY40" s="36">
        <v>2477281.1290702499</v>
      </c>
      <c r="AZ40" s="36">
        <v>2599058.1079675001</v>
      </c>
      <c r="BA40" s="36">
        <v>2285427.2573756501</v>
      </c>
      <c r="BB40" s="36">
        <v>2079648.6275603301</v>
      </c>
      <c r="BC40" s="36">
        <v>2162593.2114265398</v>
      </c>
      <c r="BD40" s="36">
        <v>2824249.4179272698</v>
      </c>
      <c r="BE40" s="36">
        <v>3099852.7619312298</v>
      </c>
      <c r="BF40" s="36">
        <v>2995177.94966322</v>
      </c>
    </row>
    <row r="41" spans="1:58" x14ac:dyDescent="0.2">
      <c r="A41" s="6" t="s">
        <v>58</v>
      </c>
      <c r="B41" s="36">
        <v>137824.00021838499</v>
      </c>
      <c r="C41" s="36">
        <v>89145.7915325145</v>
      </c>
      <c r="D41" s="36">
        <v>126844.483241818</v>
      </c>
      <c r="E41" s="36">
        <v>318386.41551445401</v>
      </c>
      <c r="F41" s="36">
        <v>330194.13074742502</v>
      </c>
      <c r="G41" s="36">
        <v>335913.42501581402</v>
      </c>
      <c r="H41" s="36">
        <v>46053.789735860701</v>
      </c>
      <c r="I41" s="36">
        <v>57951.5844393468</v>
      </c>
      <c r="J41" s="36">
        <v>76004.852182195304</v>
      </c>
      <c r="K41" s="36">
        <v>76888.876215144701</v>
      </c>
      <c r="L41" s="36">
        <v>90928.765274878198</v>
      </c>
      <c r="M41" s="36">
        <v>110667.71516433499</v>
      </c>
      <c r="N41" s="36">
        <v>82704.281117061604</v>
      </c>
      <c r="O41" s="36">
        <v>70803.593019929103</v>
      </c>
      <c r="P41" s="36">
        <v>72302.78920616</v>
      </c>
      <c r="Q41" s="36">
        <v>52988.2137924329</v>
      </c>
      <c r="R41" s="36">
        <v>61227.148879257802</v>
      </c>
      <c r="S41" s="36">
        <v>80844.574813494706</v>
      </c>
      <c r="T41" s="36">
        <v>55587.716333356999</v>
      </c>
      <c r="U41" s="36">
        <v>54509.754361076397</v>
      </c>
      <c r="V41" s="36">
        <v>39724.103877198002</v>
      </c>
      <c r="W41" s="36">
        <v>85804.924994894696</v>
      </c>
      <c r="X41" s="36">
        <v>107446.255049621</v>
      </c>
      <c r="Y41" s="36">
        <v>64956.0233139052</v>
      </c>
      <c r="Z41" s="36">
        <v>76643.764559524207</v>
      </c>
      <c r="AA41" s="36">
        <v>138330.289485485</v>
      </c>
      <c r="AB41" s="36">
        <v>139882.32611683701</v>
      </c>
      <c r="AC41" s="36">
        <v>29423.111291614699</v>
      </c>
      <c r="AD41" s="36">
        <v>52260.7150453133</v>
      </c>
      <c r="AE41" s="36">
        <v>29922.0267690533</v>
      </c>
      <c r="AF41" s="36">
        <v>58593.846552758703</v>
      </c>
      <c r="AG41" s="36">
        <v>47788.430283561698</v>
      </c>
      <c r="AH41" s="36">
        <v>70471.166159851302</v>
      </c>
      <c r="AI41" s="36">
        <v>40368.544816057802</v>
      </c>
      <c r="AJ41" s="36">
        <v>78446.590967671698</v>
      </c>
      <c r="AK41" s="36">
        <v>52384.0920858475</v>
      </c>
      <c r="AL41" s="36">
        <v>82818.974195483199</v>
      </c>
      <c r="AM41" s="36">
        <v>94270.588888941798</v>
      </c>
      <c r="AN41" s="36">
        <v>109582.443838607</v>
      </c>
      <c r="AO41" s="36">
        <v>127809.05251136801</v>
      </c>
      <c r="AP41" s="36">
        <v>107060.085740019</v>
      </c>
      <c r="AQ41" s="36">
        <v>169711.09461093601</v>
      </c>
      <c r="AR41" s="36">
        <v>51537.868126305701</v>
      </c>
      <c r="AS41" s="36">
        <v>57784.044636133302</v>
      </c>
      <c r="AT41" s="36">
        <v>84079.043286070999</v>
      </c>
      <c r="AU41" s="36">
        <v>607439.99088612897</v>
      </c>
      <c r="AV41" s="36">
        <v>606862.10943257494</v>
      </c>
      <c r="AW41" s="36">
        <v>482291.49174273299</v>
      </c>
      <c r="AX41" s="36">
        <v>48691.383703970903</v>
      </c>
      <c r="AY41" s="36">
        <v>53477.352635399897</v>
      </c>
      <c r="AZ41" s="36">
        <v>100689.034702501</v>
      </c>
      <c r="BA41" s="36">
        <v>59964.240072730201</v>
      </c>
      <c r="BB41" s="36">
        <v>26225.197383110499</v>
      </c>
      <c r="BC41" s="36">
        <v>30644.338680076798</v>
      </c>
      <c r="BD41" s="36">
        <v>83724.979484992597</v>
      </c>
      <c r="BE41" s="36">
        <v>114657.559330433</v>
      </c>
      <c r="BF41" s="36">
        <v>100811.885598597</v>
      </c>
    </row>
    <row r="42" spans="1:58" x14ac:dyDescent="0.2">
      <c r="A42" s="6" t="s">
        <v>59</v>
      </c>
      <c r="B42" s="36">
        <v>5901131.8513970198</v>
      </c>
      <c r="C42" s="36">
        <v>6010360.1762129404</v>
      </c>
      <c r="D42" s="36">
        <v>5334853.5126160299</v>
      </c>
      <c r="E42" s="36">
        <v>5613495.2075758502</v>
      </c>
      <c r="F42" s="36">
        <v>5542472.1855127905</v>
      </c>
      <c r="G42" s="36">
        <v>5453962.31874373</v>
      </c>
      <c r="H42" s="36">
        <v>7637581.5798953902</v>
      </c>
      <c r="I42" s="36">
        <v>6917914.3797913203</v>
      </c>
      <c r="J42" s="36">
        <v>6805027.2702810504</v>
      </c>
      <c r="K42" s="36">
        <v>5920037.0653630598</v>
      </c>
      <c r="L42" s="36">
        <v>6276604.1448446698</v>
      </c>
      <c r="M42" s="36">
        <v>5381572.1357527198</v>
      </c>
      <c r="N42" s="36">
        <v>7702584.5951142497</v>
      </c>
      <c r="O42" s="36">
        <v>6865037.9210836897</v>
      </c>
      <c r="P42" s="36">
        <v>7784296.5837086299</v>
      </c>
      <c r="Q42" s="36">
        <v>7474315.8422282403</v>
      </c>
      <c r="R42" s="36">
        <v>7311593.7479610601</v>
      </c>
      <c r="S42" s="36">
        <v>7236101.6313555799</v>
      </c>
      <c r="T42" s="36">
        <v>4735025.0836498505</v>
      </c>
      <c r="U42" s="36">
        <v>4465948.1557613397</v>
      </c>
      <c r="V42" s="36">
        <v>4167477.40053277</v>
      </c>
      <c r="W42" s="36">
        <v>8014349.0271173399</v>
      </c>
      <c r="X42" s="36">
        <v>7725050.9151026597</v>
      </c>
      <c r="Y42" s="36">
        <v>6987162.3297924902</v>
      </c>
      <c r="Z42" s="36">
        <v>6398490.5761284903</v>
      </c>
      <c r="AA42" s="36">
        <v>5988386.4741614498</v>
      </c>
      <c r="AB42" s="36">
        <v>7044654.4591083303</v>
      </c>
      <c r="AC42" s="36">
        <v>3569278.2864274001</v>
      </c>
      <c r="AD42" s="36">
        <v>3380640.8975230898</v>
      </c>
      <c r="AE42" s="36">
        <v>3580293.5692340098</v>
      </c>
      <c r="AF42" s="36">
        <v>5534567.1269624699</v>
      </c>
      <c r="AG42" s="36">
        <v>5720798.96112967</v>
      </c>
      <c r="AH42" s="36">
        <v>5244988.7451746501</v>
      </c>
      <c r="AI42" s="36">
        <v>6517349.0191914402</v>
      </c>
      <c r="AJ42" s="36">
        <v>6697913.7219855897</v>
      </c>
      <c r="AK42" s="36">
        <v>6601859.1898783902</v>
      </c>
      <c r="AL42" s="36">
        <v>8437707.4734853599</v>
      </c>
      <c r="AM42" s="36">
        <v>8057515.4840657497</v>
      </c>
      <c r="AN42" s="36">
        <v>8524593.3422681708</v>
      </c>
      <c r="AO42" s="36">
        <v>7795630.1879436905</v>
      </c>
      <c r="AP42" s="36">
        <v>7541025.10512143</v>
      </c>
      <c r="AQ42" s="36">
        <v>7902908.7181122201</v>
      </c>
      <c r="AR42" s="36">
        <v>4404852.1288489597</v>
      </c>
      <c r="AS42" s="36">
        <v>4254174.7654655399</v>
      </c>
      <c r="AT42" s="36">
        <v>4269620.8348257104</v>
      </c>
      <c r="AU42" s="36">
        <v>4277180.9367505601</v>
      </c>
      <c r="AV42" s="36">
        <v>4606161.7345521599</v>
      </c>
      <c r="AW42" s="36">
        <v>4459542.6238377402</v>
      </c>
      <c r="AX42" s="36">
        <v>7132044.7513243798</v>
      </c>
      <c r="AY42" s="36">
        <v>6767715.9949774202</v>
      </c>
      <c r="AZ42" s="36">
        <v>6953985.3485043095</v>
      </c>
      <c r="BA42" s="36">
        <v>5637549.20964895</v>
      </c>
      <c r="BB42" s="36">
        <v>5329845.49389794</v>
      </c>
      <c r="BC42" s="36">
        <v>5373893.4718397995</v>
      </c>
      <c r="BD42" s="36">
        <v>7237843.44180902</v>
      </c>
      <c r="BE42" s="36">
        <v>7322471.85914574</v>
      </c>
      <c r="BF42" s="36">
        <v>6907001.3135123299</v>
      </c>
    </row>
    <row r="43" spans="1:58" x14ac:dyDescent="0.2">
      <c r="A43" s="6" t="s">
        <v>60</v>
      </c>
      <c r="B43" s="36">
        <v>105534.61735468599</v>
      </c>
      <c r="C43" s="36">
        <v>79737.757491880504</v>
      </c>
      <c r="D43" s="36">
        <v>73533.216115480202</v>
      </c>
      <c r="E43" s="36">
        <v>65151.806336440903</v>
      </c>
      <c r="F43" s="36">
        <v>49841.2078355798</v>
      </c>
      <c r="G43" s="36">
        <v>24424.5059179981</v>
      </c>
      <c r="H43" s="36">
        <v>32329.0766685579</v>
      </c>
      <c r="I43" s="36">
        <v>25586.497443976001</v>
      </c>
      <c r="J43" s="36">
        <v>31265.3583265651</v>
      </c>
      <c r="K43" s="36">
        <v>359454.36545017402</v>
      </c>
      <c r="L43" s="36">
        <v>293186.641852865</v>
      </c>
      <c r="M43" s="36">
        <v>239476.39756471801</v>
      </c>
      <c r="N43" s="36">
        <v>71692.218233958396</v>
      </c>
      <c r="O43" s="36">
        <v>73069.285486400098</v>
      </c>
      <c r="P43" s="36">
        <v>40272.301598478101</v>
      </c>
      <c r="Q43" s="36">
        <v>11585.150578668199</v>
      </c>
      <c r="R43" s="36">
        <v>3287.0210981274399</v>
      </c>
      <c r="S43" s="36">
        <v>7436.0858383978193</v>
      </c>
      <c r="T43" s="36">
        <v>19008.892929753401</v>
      </c>
      <c r="U43" s="36">
        <v>16226.8471243399</v>
      </c>
      <c r="V43" s="36">
        <v>4539.4102880241599</v>
      </c>
      <c r="W43" s="36">
        <v>13892.261819302301</v>
      </c>
      <c r="X43" s="36">
        <v>6563.1803539798302</v>
      </c>
      <c r="Y43" s="36">
        <v>10146.779676825199</v>
      </c>
      <c r="Z43" s="36">
        <v>91635.1866247125</v>
      </c>
      <c r="AA43" s="36">
        <v>71800.231349382899</v>
      </c>
      <c r="AB43" s="36">
        <v>42570.183289952503</v>
      </c>
      <c r="AC43" s="36">
        <v>38628.459054056897</v>
      </c>
      <c r="AD43" s="36">
        <v>34369.281900772199</v>
      </c>
      <c r="AE43" s="36">
        <v>17099.049165687298</v>
      </c>
      <c r="AF43" s="36">
        <v>52428.626319547497</v>
      </c>
      <c r="AG43" s="36">
        <v>36913.3366025996</v>
      </c>
      <c r="AH43" s="36">
        <v>31785.034155627902</v>
      </c>
      <c r="AI43" s="36">
        <v>7204.4328113580104</v>
      </c>
      <c r="AJ43" s="36">
        <v>7349.8253489274502</v>
      </c>
      <c r="AK43" s="36">
        <v>7277.1290801427303</v>
      </c>
      <c r="AL43" s="36">
        <v>4917.1356484278504</v>
      </c>
      <c r="AM43" s="36">
        <v>2964.9502514754499</v>
      </c>
      <c r="AN43" s="36">
        <v>5694.2827253631804</v>
      </c>
      <c r="AO43" s="36">
        <v>72506.710213681203</v>
      </c>
      <c r="AP43" s="36">
        <v>67224.647568944303</v>
      </c>
      <c r="AQ43" s="36">
        <v>51184.121065420601</v>
      </c>
      <c r="AR43" s="36">
        <v>113380.405744577</v>
      </c>
      <c r="AS43" s="36">
        <v>82015.163293841702</v>
      </c>
      <c r="AT43" s="36">
        <v>76713.9062147449</v>
      </c>
      <c r="AU43" s="36">
        <v>133742.89675073299</v>
      </c>
      <c r="AV43" s="36">
        <v>130308.539821934</v>
      </c>
      <c r="AW43" s="36">
        <v>104442.76298711399</v>
      </c>
      <c r="AX43" s="36">
        <v>2888.0601577022298</v>
      </c>
      <c r="AY43" s="36">
        <v>3375.3145526876601</v>
      </c>
      <c r="AZ43" s="36">
        <v>3131.6873551949448</v>
      </c>
      <c r="BA43" s="36">
        <v>26801.975243213899</v>
      </c>
      <c r="BB43" s="36">
        <v>19875.845809266</v>
      </c>
      <c r="BC43" s="36">
        <v>22482.139947522399</v>
      </c>
      <c r="BD43" s="36">
        <v>32281.060993548101</v>
      </c>
      <c r="BE43" s="36">
        <v>34443.443019542799</v>
      </c>
      <c r="BF43" s="36">
        <v>18494.956862053801</v>
      </c>
    </row>
    <row r="44" spans="1:58" x14ac:dyDescent="0.2">
      <c r="A44" s="6" t="s">
        <v>61</v>
      </c>
      <c r="B44" s="36">
        <v>808026.94537649001</v>
      </c>
      <c r="C44" s="36">
        <v>787123.03354045097</v>
      </c>
      <c r="D44" s="36">
        <v>908984.99687872001</v>
      </c>
      <c r="E44" s="36">
        <v>877101.46871554595</v>
      </c>
      <c r="F44" s="36">
        <v>414479.80953363801</v>
      </c>
      <c r="G44" s="36">
        <v>853160.427247577</v>
      </c>
      <c r="H44" s="36">
        <v>747080.74639972695</v>
      </c>
      <c r="I44" s="36">
        <v>261339.56177140001</v>
      </c>
      <c r="J44" s="36">
        <v>891183.22788117803</v>
      </c>
      <c r="K44" s="36">
        <v>64746.903287891801</v>
      </c>
      <c r="L44" s="36">
        <v>756604.13869282405</v>
      </c>
      <c r="M44" s="36">
        <v>989979.89314132102</v>
      </c>
      <c r="N44" s="36">
        <v>642129.28341169201</v>
      </c>
      <c r="O44" s="36">
        <v>406677.91088027699</v>
      </c>
      <c r="P44" s="36">
        <v>508299.156536208</v>
      </c>
      <c r="Q44" s="36">
        <v>688648.21590589196</v>
      </c>
      <c r="R44" s="36">
        <v>831977.06255638599</v>
      </c>
      <c r="S44" s="36">
        <v>760312.63923113898</v>
      </c>
      <c r="T44" s="36">
        <v>483496.01906238601</v>
      </c>
      <c r="U44" s="36">
        <v>479412.18109149399</v>
      </c>
      <c r="V44" s="36">
        <v>849922.29097107402</v>
      </c>
      <c r="W44" s="36">
        <v>654551.55049787695</v>
      </c>
      <c r="X44" s="36">
        <v>452418.22888102097</v>
      </c>
      <c r="Y44" s="36">
        <v>1092881.72011151</v>
      </c>
      <c r="Z44" s="36">
        <v>254410.80800715901</v>
      </c>
      <c r="AA44" s="36">
        <v>793715.49728534406</v>
      </c>
      <c r="AB44" s="36">
        <v>331555.83380660001</v>
      </c>
      <c r="AC44" s="36">
        <v>920478.818493678</v>
      </c>
      <c r="AD44" s="36">
        <v>751659.92242775299</v>
      </c>
      <c r="AE44" s="36">
        <v>846478.98430909205</v>
      </c>
      <c r="AF44" s="36">
        <v>312156.059983593</v>
      </c>
      <c r="AG44" s="36">
        <v>710431.80841559602</v>
      </c>
      <c r="AH44" s="36">
        <v>654595.65537126199</v>
      </c>
      <c r="AI44" s="36">
        <v>836262.04049664701</v>
      </c>
      <c r="AJ44" s="36">
        <v>387928.17008946202</v>
      </c>
      <c r="AK44" s="36">
        <v>903123.81806029601</v>
      </c>
      <c r="AL44" s="36">
        <v>292436.32026627398</v>
      </c>
      <c r="AM44" s="36">
        <v>584021.38737836399</v>
      </c>
      <c r="AN44" s="36">
        <v>536136.26844872395</v>
      </c>
      <c r="AO44" s="36">
        <v>654506.68996316404</v>
      </c>
      <c r="AP44" s="36">
        <v>526112.41815632698</v>
      </c>
      <c r="AQ44" s="36">
        <v>411658.902690124</v>
      </c>
      <c r="AR44" s="36">
        <v>14724.490098927299</v>
      </c>
      <c r="AS44" s="36">
        <v>418963.23864254699</v>
      </c>
      <c r="AT44" s="36">
        <v>845909.909841193</v>
      </c>
      <c r="AU44" s="36">
        <v>659649.23799713899</v>
      </c>
      <c r="AV44" s="36">
        <v>653862.37326865399</v>
      </c>
      <c r="AW44" s="36">
        <v>757217.91136265895</v>
      </c>
      <c r="AX44" s="36">
        <v>628397.88909388497</v>
      </c>
      <c r="AY44" s="36">
        <v>714395.37087766198</v>
      </c>
      <c r="AZ44" s="36">
        <v>943508.59923121706</v>
      </c>
      <c r="BA44" s="36">
        <v>783865.14069015195</v>
      </c>
      <c r="BB44" s="36">
        <v>809057.32489341998</v>
      </c>
      <c r="BC44" s="36">
        <v>843818.53243591695</v>
      </c>
      <c r="BD44" s="36">
        <v>414055.88033951499</v>
      </c>
      <c r="BE44" s="36">
        <v>404046.55773176899</v>
      </c>
      <c r="BF44" s="36">
        <v>684928.034339456</v>
      </c>
    </row>
    <row r="45" spans="1:58" x14ac:dyDescent="0.2">
      <c r="A45" s="6" t="s">
        <v>62</v>
      </c>
      <c r="B45" s="36">
        <v>1054462.0023713801</v>
      </c>
      <c r="C45" s="36">
        <v>1025937.16356682</v>
      </c>
      <c r="D45" s="36">
        <v>1333190.3945899201</v>
      </c>
      <c r="E45" s="36">
        <v>811422.96782340505</v>
      </c>
      <c r="F45" s="36">
        <v>703846.86113005097</v>
      </c>
      <c r="G45" s="36">
        <v>860905.38774608297</v>
      </c>
      <c r="H45" s="36">
        <v>955438.89254802605</v>
      </c>
      <c r="I45" s="36">
        <v>903264.80599423999</v>
      </c>
      <c r="J45" s="36">
        <v>981535.28802194598</v>
      </c>
      <c r="K45" s="36">
        <v>1683622.6917862699</v>
      </c>
      <c r="L45" s="36">
        <v>1524966.2005950101</v>
      </c>
      <c r="M45" s="36">
        <v>1882055.45989649</v>
      </c>
      <c r="N45" s="36">
        <v>799190.43909935001</v>
      </c>
      <c r="O45" s="36">
        <v>656671.64576392202</v>
      </c>
      <c r="P45" s="36">
        <v>801571.281250934</v>
      </c>
      <c r="Q45" s="36">
        <v>1744282.8844985301</v>
      </c>
      <c r="R45" s="36">
        <v>1637066.8608709399</v>
      </c>
      <c r="S45" s="36">
        <v>1537990.14846174</v>
      </c>
      <c r="T45" s="36">
        <v>504174.49595923699</v>
      </c>
      <c r="U45" s="36">
        <v>468321.60897793702</v>
      </c>
      <c r="V45" s="36">
        <v>515745.91799657</v>
      </c>
      <c r="W45" s="36">
        <v>819385.402969199</v>
      </c>
      <c r="X45" s="36">
        <v>915165.14378915599</v>
      </c>
      <c r="Y45" s="36">
        <v>1013960.70802656</v>
      </c>
      <c r="Z45" s="36">
        <v>969332.70243937999</v>
      </c>
      <c r="AA45" s="36">
        <v>787134.86995141301</v>
      </c>
      <c r="AB45" s="36">
        <v>924834.83655949798</v>
      </c>
      <c r="AC45" s="36">
        <v>830239.59180833702</v>
      </c>
      <c r="AD45" s="36">
        <v>759470.56173164002</v>
      </c>
      <c r="AE45" s="36">
        <v>726739.26206221897</v>
      </c>
      <c r="AF45" s="36">
        <v>610048.63647191005</v>
      </c>
      <c r="AG45" s="36">
        <v>525549.07579176803</v>
      </c>
      <c r="AH45" s="36">
        <v>481626.37153120001</v>
      </c>
      <c r="AI45" s="36">
        <v>759088.11022350297</v>
      </c>
      <c r="AJ45" s="36">
        <v>754934.09711755801</v>
      </c>
      <c r="AK45" s="36">
        <v>815147.88318891602</v>
      </c>
      <c r="AL45" s="36">
        <v>780800.30220691895</v>
      </c>
      <c r="AM45" s="36">
        <v>894097.97001436504</v>
      </c>
      <c r="AN45" s="36">
        <v>949181.08607240196</v>
      </c>
      <c r="AO45" s="36">
        <v>1830200.3529759001</v>
      </c>
      <c r="AP45" s="36">
        <v>1873175.9140285801</v>
      </c>
      <c r="AQ45" s="36">
        <v>1997447.8678572499</v>
      </c>
      <c r="AR45" s="36">
        <v>791859.25268560695</v>
      </c>
      <c r="AS45" s="36">
        <v>794041.62194183702</v>
      </c>
      <c r="AT45" s="36">
        <v>950366.43157539901</v>
      </c>
      <c r="AU45" s="36">
        <v>597064.24498408101</v>
      </c>
      <c r="AV45" s="36">
        <v>786947.73800804303</v>
      </c>
      <c r="AW45" s="36">
        <v>867460.53120512201</v>
      </c>
      <c r="AX45" s="36">
        <v>934212.53889463097</v>
      </c>
      <c r="AY45" s="36">
        <v>935798.718206672</v>
      </c>
      <c r="AZ45" s="36">
        <v>1074999.19266304</v>
      </c>
      <c r="BA45" s="36">
        <v>568539.19405612105</v>
      </c>
      <c r="BB45" s="36">
        <v>564408.45733105799</v>
      </c>
      <c r="BC45" s="36">
        <v>559966.48960222001</v>
      </c>
      <c r="BD45" s="36">
        <v>969897.20483192801</v>
      </c>
      <c r="BE45" s="36">
        <v>778593.43324892304</v>
      </c>
      <c r="BF45" s="36">
        <v>952751.57468969596</v>
      </c>
    </row>
    <row r="46" spans="1:58" x14ac:dyDescent="0.2">
      <c r="A46" s="6" t="s">
        <v>63</v>
      </c>
      <c r="B46" s="36">
        <v>229372374.406546</v>
      </c>
      <c r="C46" s="36">
        <v>219088606.71073499</v>
      </c>
      <c r="D46" s="36">
        <v>201167106.34906799</v>
      </c>
      <c r="E46" s="36">
        <v>246372055.53490201</v>
      </c>
      <c r="F46" s="36">
        <v>231396196.79609701</v>
      </c>
      <c r="G46" s="36">
        <v>228683677.33910999</v>
      </c>
      <c r="H46" s="36">
        <v>319548183.40674901</v>
      </c>
      <c r="I46" s="36">
        <v>289698385.52592599</v>
      </c>
      <c r="J46" s="36">
        <v>287118629.54468298</v>
      </c>
      <c r="K46" s="36">
        <v>188791013.001578</v>
      </c>
      <c r="L46" s="36">
        <v>187346547.88148999</v>
      </c>
      <c r="M46" s="36">
        <v>146276621.68943101</v>
      </c>
      <c r="N46" s="36">
        <v>292380424.49024099</v>
      </c>
      <c r="O46" s="36">
        <v>261277680.312861</v>
      </c>
      <c r="P46" s="36">
        <v>280265287.09880197</v>
      </c>
      <c r="Q46" s="36">
        <v>251750652.27748799</v>
      </c>
      <c r="R46" s="36">
        <v>227459312.43872899</v>
      </c>
      <c r="S46" s="36">
        <v>219522987.137263</v>
      </c>
      <c r="T46" s="36">
        <v>187459606.22211701</v>
      </c>
      <c r="U46" s="36">
        <v>187494107.89979601</v>
      </c>
      <c r="V46" s="36">
        <v>157814833.48593</v>
      </c>
      <c r="W46" s="36">
        <v>292998964.05376798</v>
      </c>
      <c r="X46" s="36">
        <v>269415309.15074301</v>
      </c>
      <c r="Y46" s="36">
        <v>226076749.50717801</v>
      </c>
      <c r="Z46" s="36">
        <v>230234613.21898699</v>
      </c>
      <c r="AA46" s="36">
        <v>217605634.85019299</v>
      </c>
      <c r="AB46" s="36">
        <v>173353917.74612799</v>
      </c>
      <c r="AC46" s="36">
        <v>185912465.83133501</v>
      </c>
      <c r="AD46" s="36">
        <v>178997171.01629201</v>
      </c>
      <c r="AE46" s="36">
        <v>169567683.686589</v>
      </c>
      <c r="AF46" s="36">
        <v>268687219.78979099</v>
      </c>
      <c r="AG46" s="36">
        <v>240340799.74185601</v>
      </c>
      <c r="AH46" s="36">
        <v>227634500.28346601</v>
      </c>
      <c r="AI46" s="36">
        <v>302979619.87436497</v>
      </c>
      <c r="AJ46" s="36">
        <v>279171830.88660002</v>
      </c>
      <c r="AK46" s="36">
        <v>264396216.92289901</v>
      </c>
      <c r="AL46" s="36">
        <v>214919305.17703199</v>
      </c>
      <c r="AM46" s="36">
        <v>191184723.84847799</v>
      </c>
      <c r="AN46" s="36">
        <v>190585864.662615</v>
      </c>
      <c r="AO46" s="36">
        <v>214269183.28206</v>
      </c>
      <c r="AP46" s="36">
        <v>199675810.03509301</v>
      </c>
      <c r="AQ46" s="36">
        <v>181725848.574469</v>
      </c>
      <c r="AR46" s="36">
        <v>247532243.76527601</v>
      </c>
      <c r="AS46" s="36">
        <v>224438819.75022399</v>
      </c>
      <c r="AT46" s="36">
        <v>206018018.43155199</v>
      </c>
      <c r="AU46" s="36">
        <v>193961111.68346101</v>
      </c>
      <c r="AV46" s="36">
        <v>194778267.47162899</v>
      </c>
      <c r="AW46" s="36">
        <v>172371045.645403</v>
      </c>
      <c r="AX46" s="36">
        <v>270907576.33030701</v>
      </c>
      <c r="AY46" s="36">
        <v>258797610.14325199</v>
      </c>
      <c r="AZ46" s="36">
        <v>214032670.87079599</v>
      </c>
      <c r="BA46" s="36">
        <v>165878469.79239801</v>
      </c>
      <c r="BB46" s="36">
        <v>156844958.699763</v>
      </c>
      <c r="BC46" s="36">
        <v>154596676.27761501</v>
      </c>
      <c r="BD46" s="36">
        <v>247239117.19203901</v>
      </c>
      <c r="BE46" s="36">
        <v>250897611.079474</v>
      </c>
      <c r="BF46" s="36">
        <v>193773424.50572699</v>
      </c>
    </row>
    <row r="47" spans="1:58" x14ac:dyDescent="0.2">
      <c r="A47" s="6" t="s">
        <v>64</v>
      </c>
      <c r="B47" s="36">
        <v>47307.977073908398</v>
      </c>
      <c r="C47" s="36">
        <v>37218.358253143801</v>
      </c>
      <c r="D47" s="36">
        <v>33346.791025874503</v>
      </c>
      <c r="E47" s="36">
        <v>60486.924849505704</v>
      </c>
      <c r="F47" s="36">
        <v>51178.590850128698</v>
      </c>
      <c r="G47" s="36">
        <v>44202.064584138301</v>
      </c>
      <c r="H47" s="36">
        <v>41871.584574364097</v>
      </c>
      <c r="I47" s="36">
        <v>43422.613660055998</v>
      </c>
      <c r="J47" s="36">
        <v>47305.280962382298</v>
      </c>
      <c r="K47" s="36">
        <v>62038.461822011901</v>
      </c>
      <c r="L47" s="36">
        <v>41100.590484198903</v>
      </c>
      <c r="M47" s="36">
        <v>38770.961116165498</v>
      </c>
      <c r="N47" s="36">
        <v>54282.609213265801</v>
      </c>
      <c r="O47" s="36">
        <v>42650.510409577197</v>
      </c>
      <c r="P47" s="36">
        <v>32567.6282664301</v>
      </c>
      <c r="Q47" s="36">
        <v>74448.092685016803</v>
      </c>
      <c r="R47" s="36">
        <v>78321.912967397497</v>
      </c>
      <c r="S47" s="36">
        <v>64871.996379763303</v>
      </c>
      <c r="T47" s="36">
        <v>62810.6921220285</v>
      </c>
      <c r="U47" s="36">
        <v>54277.802230506102</v>
      </c>
      <c r="V47" s="36">
        <v>32060.264173112901</v>
      </c>
      <c r="W47" s="36">
        <v>45937.6919212254</v>
      </c>
      <c r="X47" s="36">
        <v>48073.204298414399</v>
      </c>
      <c r="Y47" s="36">
        <v>57540.810147725599</v>
      </c>
      <c r="Z47" s="36">
        <v>33773.755316364601</v>
      </c>
      <c r="AA47" s="36">
        <v>38607.624244903302</v>
      </c>
      <c r="AB47" s="36">
        <v>27138.1218153593</v>
      </c>
      <c r="AC47" s="36">
        <v>39551.735033979698</v>
      </c>
      <c r="AD47" s="36">
        <v>39544.608704413004</v>
      </c>
      <c r="AE47" s="36">
        <v>36356.230225867097</v>
      </c>
      <c r="AF47" s="36">
        <v>53989.255738252701</v>
      </c>
      <c r="AG47" s="36">
        <v>44194.189018837402</v>
      </c>
      <c r="AH47" s="36">
        <v>47175.663193422697</v>
      </c>
      <c r="AI47" s="36">
        <v>31178.205443697399</v>
      </c>
      <c r="AJ47" s="36">
        <v>38767.375626734698</v>
      </c>
      <c r="AK47" s="36">
        <v>20644.541779560201</v>
      </c>
      <c r="AL47" s="36">
        <v>51179.100487436597</v>
      </c>
      <c r="AM47" s="36">
        <v>62816.19394487</v>
      </c>
      <c r="AN47" s="36">
        <v>42647.978273414497</v>
      </c>
      <c r="AO47" s="36">
        <v>82199.825801402607</v>
      </c>
      <c r="AP47" s="36">
        <v>45756.051100144301</v>
      </c>
      <c r="AQ47" s="36">
        <v>58156.652627558098</v>
      </c>
      <c r="AR47" s="36">
        <v>48856.707722098603</v>
      </c>
      <c r="AS47" s="36">
        <v>40323.841906414498</v>
      </c>
      <c r="AT47" s="36">
        <v>49632.258985266701</v>
      </c>
      <c r="AU47" s="36">
        <v>32332.791457004401</v>
      </c>
      <c r="AV47" s="36">
        <v>27137.753592998601</v>
      </c>
      <c r="AW47" s="36">
        <v>23242.170934680598</v>
      </c>
      <c r="AX47" s="36">
        <v>58332.427668540702</v>
      </c>
      <c r="AY47" s="36">
        <v>56608.796470664602</v>
      </c>
      <c r="AZ47" s="36">
        <v>53508.129186577899</v>
      </c>
      <c r="BA47" s="36">
        <v>37992.817962264002</v>
      </c>
      <c r="BB47" s="36">
        <v>34111.101804514597</v>
      </c>
      <c r="BC47" s="36">
        <v>31795.420991191299</v>
      </c>
      <c r="BD47" s="36">
        <v>58929.416402763003</v>
      </c>
      <c r="BE47" s="36">
        <v>44976.691467579301</v>
      </c>
      <c r="BF47" s="36">
        <v>34121.492150210499</v>
      </c>
    </row>
    <row r="48" spans="1:58" x14ac:dyDescent="0.2">
      <c r="A48" s="6" t="s">
        <v>65</v>
      </c>
      <c r="B48" s="36">
        <v>94611.025124512802</v>
      </c>
      <c r="C48" s="36">
        <v>77545.4364846971</v>
      </c>
      <c r="D48" s="36">
        <v>68948.839293077806</v>
      </c>
      <c r="E48" s="36">
        <v>71341.618972313707</v>
      </c>
      <c r="F48" s="36">
        <v>74887.0275995743</v>
      </c>
      <c r="G48" s="36">
        <v>86857.704419778107</v>
      </c>
      <c r="H48" s="36">
        <v>20154.327447607699</v>
      </c>
      <c r="I48" s="36">
        <v>24337.100058374501</v>
      </c>
      <c r="J48" s="36">
        <v>15533.7939181371</v>
      </c>
      <c r="K48" s="36">
        <v>103131.78698622499</v>
      </c>
      <c r="L48" s="36">
        <v>83099.360772854998</v>
      </c>
      <c r="M48" s="36">
        <v>52259.953165220802</v>
      </c>
      <c r="N48" s="36">
        <v>44976.688845228702</v>
      </c>
      <c r="O48" s="36">
        <v>36425.714209748199</v>
      </c>
      <c r="P48" s="36">
        <v>50149.087918450699</v>
      </c>
      <c r="Q48" s="36">
        <v>41189.026988034399</v>
      </c>
      <c r="R48" s="36">
        <v>40328.127348817201</v>
      </c>
      <c r="S48" s="36">
        <v>16888.978346521999</v>
      </c>
      <c r="T48" s="36">
        <v>37523.6319634639</v>
      </c>
      <c r="U48" s="36">
        <v>27709.540316496299</v>
      </c>
      <c r="V48" s="36">
        <v>27550.660080481401</v>
      </c>
      <c r="W48" s="36">
        <v>33307.162647331599</v>
      </c>
      <c r="X48" s="36">
        <v>20160.900826262899</v>
      </c>
      <c r="Y48" s="36">
        <v>17823.362322885001</v>
      </c>
      <c r="Z48" s="36">
        <v>52927.8434872586</v>
      </c>
      <c r="AA48" s="36">
        <v>49600.866879495698</v>
      </c>
      <c r="AB48" s="36">
        <v>37737.277424792403</v>
      </c>
      <c r="AC48" s="36">
        <v>13490.5444937625</v>
      </c>
      <c r="AD48" s="36">
        <v>24004.814822749799</v>
      </c>
      <c r="AE48" s="36">
        <v>21171.965220123198</v>
      </c>
      <c r="AF48" s="36">
        <v>21778.371204673502</v>
      </c>
      <c r="AG48" s="36">
        <v>34119.779440849903</v>
      </c>
      <c r="AH48" s="36">
        <v>28687.338060792299</v>
      </c>
      <c r="AI48" s="36">
        <v>36709.860459107498</v>
      </c>
      <c r="AJ48" s="36">
        <v>36172.844356791997</v>
      </c>
      <c r="AK48" s="36">
        <v>41097.788383281797</v>
      </c>
      <c r="AL48" s="36">
        <v>33342.469814576303</v>
      </c>
      <c r="AM48" s="36">
        <v>32899.132818933598</v>
      </c>
      <c r="AN48" s="36">
        <v>34252.3642529473</v>
      </c>
      <c r="AO48" s="36">
        <v>59359.0600258216</v>
      </c>
      <c r="AP48" s="36">
        <v>52890.950726456504</v>
      </c>
      <c r="AQ48" s="36">
        <v>48462.074270133598</v>
      </c>
      <c r="AR48" s="36">
        <v>49898.881960960498</v>
      </c>
      <c r="AS48" s="36">
        <v>55256.620209499102</v>
      </c>
      <c r="AT48" s="36">
        <v>18493.817480855199</v>
      </c>
      <c r="AU48" s="36">
        <v>52645.7656213468</v>
      </c>
      <c r="AV48" s="36">
        <v>52681.949326917202</v>
      </c>
      <c r="AW48" s="36">
        <v>57144.923387458999</v>
      </c>
      <c r="AX48" s="36">
        <v>10281.81432528452</v>
      </c>
      <c r="AY48" s="36">
        <v>13183.908855600601</v>
      </c>
      <c r="AZ48" s="36">
        <v>7379.7197949684396</v>
      </c>
      <c r="BA48" s="36">
        <v>27658.7342382141</v>
      </c>
      <c r="BB48" s="36">
        <v>26356.136537049199</v>
      </c>
      <c r="BC48" s="36">
        <v>21710.169653123601</v>
      </c>
      <c r="BD48" s="36">
        <v>34119.223902873302</v>
      </c>
      <c r="BE48" s="36">
        <v>38776.8982865199</v>
      </c>
      <c r="BF48" s="36">
        <v>26961.270782756201</v>
      </c>
    </row>
    <row r="49" spans="1:58" x14ac:dyDescent="0.2">
      <c r="A49" s="6" t="s">
        <v>66</v>
      </c>
      <c r="B49" s="36">
        <v>165564.25095319201</v>
      </c>
      <c r="C49" s="36">
        <v>168902.35726126199</v>
      </c>
      <c r="D49" s="36">
        <v>164229.066968125</v>
      </c>
      <c r="E49" s="36">
        <v>110493.050154214</v>
      </c>
      <c r="F49" s="36">
        <v>140728.70845916099</v>
      </c>
      <c r="G49" s="36">
        <v>125375.020099232</v>
      </c>
      <c r="H49" s="36">
        <v>322643.12841196102</v>
      </c>
      <c r="I49" s="36">
        <v>309110.66923157702</v>
      </c>
      <c r="J49" s="36">
        <v>325480.12546749902</v>
      </c>
      <c r="K49" s="36">
        <v>141212.73014055399</v>
      </c>
      <c r="L49" s="36">
        <v>183673.72560804401</v>
      </c>
      <c r="M49" s="36">
        <v>155612.39491147699</v>
      </c>
      <c r="N49" s="36">
        <v>305589.11949060299</v>
      </c>
      <c r="O49" s="36">
        <v>264213.203481604</v>
      </c>
      <c r="P49" s="36">
        <v>301434.49693199998</v>
      </c>
      <c r="Q49" s="36">
        <v>190690.10949046601</v>
      </c>
      <c r="R49" s="36">
        <v>247142.052741333</v>
      </c>
      <c r="S49" s="36">
        <v>228293.63550745399</v>
      </c>
      <c r="T49" s="36">
        <v>207184.63252457499</v>
      </c>
      <c r="U49" s="36">
        <v>218980.994856665</v>
      </c>
      <c r="V49" s="36">
        <v>185202.02064145199</v>
      </c>
      <c r="W49" s="36">
        <v>418401.56364553998</v>
      </c>
      <c r="X49" s="36">
        <v>341310.47947311099</v>
      </c>
      <c r="Y49" s="36">
        <v>229847.74704973199</v>
      </c>
      <c r="Z49" s="36">
        <v>239003.10641414399</v>
      </c>
      <c r="AA49" s="36">
        <v>188001.931812792</v>
      </c>
      <c r="AB49" s="36">
        <v>198847.78221174501</v>
      </c>
      <c r="AC49" s="36">
        <v>231942.886261801</v>
      </c>
      <c r="AD49" s="36">
        <v>228188.800618309</v>
      </c>
      <c r="AE49" s="36">
        <v>219938.45571512199</v>
      </c>
      <c r="AF49" s="36">
        <v>190175.80148875699</v>
      </c>
      <c r="AG49" s="36">
        <v>208461.14310551499</v>
      </c>
      <c r="AH49" s="36">
        <v>190061.83556030999</v>
      </c>
      <c r="AI49" s="36">
        <v>401042.32448417798</v>
      </c>
      <c r="AJ49" s="36">
        <v>351077.32322098402</v>
      </c>
      <c r="AK49" s="36">
        <v>387887.49070604099</v>
      </c>
      <c r="AL49" s="36">
        <v>242564.50577409301</v>
      </c>
      <c r="AM49" s="36">
        <v>229243.04840075699</v>
      </c>
      <c r="AN49" s="36">
        <v>206031.67770902699</v>
      </c>
      <c r="AO49" s="36">
        <v>289475.15555887501</v>
      </c>
      <c r="AP49" s="36">
        <v>313265.14711537602</v>
      </c>
      <c r="AQ49" s="36">
        <v>227464.59790465099</v>
      </c>
      <c r="AR49" s="36">
        <v>298445.68595444399</v>
      </c>
      <c r="AS49" s="36">
        <v>262974.83957036602</v>
      </c>
      <c r="AT49" s="36">
        <v>286262.97111010499</v>
      </c>
      <c r="AU49" s="36">
        <v>118690.109095119</v>
      </c>
      <c r="AV49" s="36">
        <v>79631.881728096196</v>
      </c>
      <c r="AW49" s="36">
        <v>75137.524116247194</v>
      </c>
      <c r="AX49" s="36">
        <v>456811.43993585103</v>
      </c>
      <c r="AY49" s="36">
        <v>421018.27238273597</v>
      </c>
      <c r="AZ49" s="36">
        <v>393643.05968816398</v>
      </c>
      <c r="BA49" s="36">
        <v>133282.277574295</v>
      </c>
      <c r="BB49" s="36">
        <v>93229.217540064506</v>
      </c>
      <c r="BC49" s="36">
        <v>108928.80181101699</v>
      </c>
      <c r="BD49" s="36">
        <v>250615.97590659501</v>
      </c>
      <c r="BE49" s="36">
        <v>241221.64228804901</v>
      </c>
      <c r="BF49" s="36">
        <v>227808.711319227</v>
      </c>
    </row>
    <row r="50" spans="1:58" x14ac:dyDescent="0.2">
      <c r="A50" s="6" t="s">
        <v>67</v>
      </c>
      <c r="B50" s="36">
        <v>5408.8138616592196</v>
      </c>
      <c r="C50" s="36">
        <v>8013.3427107690704</v>
      </c>
      <c r="D50" s="36">
        <v>7613.2583350642399</v>
      </c>
      <c r="E50" s="36">
        <v>12300.8475727769</v>
      </c>
      <c r="F50" s="36">
        <v>17064.4905200957</v>
      </c>
      <c r="G50" s="36">
        <v>8716.2875652240691</v>
      </c>
      <c r="H50" s="36">
        <v>14869.102774049201</v>
      </c>
      <c r="I50" s="36">
        <v>13501.382724143699</v>
      </c>
      <c r="J50" s="36">
        <v>17041.204812178999</v>
      </c>
      <c r="K50" s="36">
        <v>12357.6159716159</v>
      </c>
      <c r="L50" s="36">
        <v>14233.2788279669</v>
      </c>
      <c r="M50" s="36">
        <v>5804.9017685687704</v>
      </c>
      <c r="N50" s="36">
        <v>20838.3476320597</v>
      </c>
      <c r="O50" s="36">
        <v>22410.573113662998</v>
      </c>
      <c r="P50" s="36">
        <v>13183.711992594201</v>
      </c>
      <c r="Q50" s="36">
        <v>21981.6301444171</v>
      </c>
      <c r="R50" s="36">
        <v>14730.862647989299</v>
      </c>
      <c r="S50" s="36">
        <v>17061.8719554495</v>
      </c>
      <c r="T50" s="36">
        <v>17056.7419060297</v>
      </c>
      <c r="U50" s="36">
        <v>20401.434005196599</v>
      </c>
      <c r="V50" s="36">
        <v>6275.6347401824996</v>
      </c>
      <c r="W50" s="36">
        <v>16926.591375111999</v>
      </c>
      <c r="X50" s="36">
        <v>7679.3360000611501</v>
      </c>
      <c r="Y50" s="36">
        <v>9227.4730354851108</v>
      </c>
      <c r="Z50" s="36">
        <v>39588.628925847603</v>
      </c>
      <c r="AA50" s="36">
        <v>18611.321124050301</v>
      </c>
      <c r="AB50" s="36">
        <v>17825.843225172499</v>
      </c>
      <c r="AC50" s="36">
        <v>27858.679567589999</v>
      </c>
      <c r="AD50" s="36">
        <v>17996.769942229101</v>
      </c>
      <c r="AE50" s="36">
        <v>13478.9286668363</v>
      </c>
      <c r="AF50" s="36">
        <v>25863.405936144201</v>
      </c>
      <c r="AG50" s="36">
        <v>29155.979954972801</v>
      </c>
      <c r="AH50" s="36">
        <v>16870.9236723787</v>
      </c>
      <c r="AI50" s="36">
        <v>16467.647797122201</v>
      </c>
      <c r="AJ50" s="36">
        <v>22691.2688512532</v>
      </c>
      <c r="AK50" s="36">
        <v>18138.116568096699</v>
      </c>
      <c r="AL50" s="36">
        <v>9962.6012251302109</v>
      </c>
      <c r="AM50" s="36">
        <v>17834.4116496426</v>
      </c>
      <c r="AN50" s="36">
        <v>12408.805860382001</v>
      </c>
      <c r="AO50" s="36">
        <v>10472.122145675001</v>
      </c>
      <c r="AP50" s="36">
        <v>6979.19973726023</v>
      </c>
      <c r="AQ50" s="36">
        <v>14730.875543169601</v>
      </c>
      <c r="AR50" s="36">
        <v>19259.5897397837</v>
      </c>
      <c r="AS50" s="36">
        <v>17488.456388899998</v>
      </c>
      <c r="AT50" s="36">
        <v>12795.8841265091</v>
      </c>
      <c r="AU50" s="36">
        <v>12403.2262551207</v>
      </c>
      <c r="AV50" s="36">
        <v>11482.9262177527</v>
      </c>
      <c r="AW50" s="36">
        <v>12404.3456994189</v>
      </c>
      <c r="AX50" s="36">
        <v>16230.500190771199</v>
      </c>
      <c r="AY50" s="36">
        <v>9932.0110452655099</v>
      </c>
      <c r="AZ50" s="36">
        <v>11489.587365995299</v>
      </c>
      <c r="BA50" s="36">
        <v>10850.276183596799</v>
      </c>
      <c r="BB50" s="36">
        <v>8661.4046630266857</v>
      </c>
      <c r="BC50" s="36">
        <v>6472.5331424565702</v>
      </c>
      <c r="BD50" s="36">
        <v>23245.540671074199</v>
      </c>
      <c r="BE50" s="36">
        <v>26433.133065753202</v>
      </c>
      <c r="BF50" s="36">
        <v>13956.247175611201</v>
      </c>
    </row>
    <row r="51" spans="1:58" x14ac:dyDescent="0.2">
      <c r="A51" s="6" t="s">
        <v>68</v>
      </c>
      <c r="B51" s="36">
        <v>28295.4245028193</v>
      </c>
      <c r="C51" s="36">
        <v>17938.822334745499</v>
      </c>
      <c r="D51" s="36">
        <v>19934.602552152799</v>
      </c>
      <c r="E51" s="36">
        <v>40806.670598286197</v>
      </c>
      <c r="F51" s="36">
        <v>31578.607929354399</v>
      </c>
      <c r="G51" s="36">
        <v>19867.003937213201</v>
      </c>
      <c r="H51" s="36">
        <v>55046.432235916996</v>
      </c>
      <c r="I51" s="36">
        <v>29629.468232364299</v>
      </c>
      <c r="J51" s="36">
        <v>34683.940678555002</v>
      </c>
      <c r="K51" s="36">
        <v>13198.2114081782</v>
      </c>
      <c r="L51" s="36">
        <v>15841.265764269399</v>
      </c>
      <c r="M51" s="36">
        <v>12451.355665925001</v>
      </c>
      <c r="N51" s="36">
        <v>31198.306126512201</v>
      </c>
      <c r="O51" s="36">
        <v>36870.098045344101</v>
      </c>
      <c r="P51" s="36">
        <v>20646.541104383901</v>
      </c>
      <c r="Q51" s="36">
        <v>30287.305107918</v>
      </c>
      <c r="R51" s="36">
        <v>40575.8066427249</v>
      </c>
      <c r="S51" s="36">
        <v>23949.284205947799</v>
      </c>
      <c r="T51" s="36">
        <v>43353.791437141597</v>
      </c>
      <c r="U51" s="36">
        <v>47889.2178788686</v>
      </c>
      <c r="V51" s="36">
        <v>54666.562326623498</v>
      </c>
      <c r="W51" s="36">
        <v>40583.474057461797</v>
      </c>
      <c r="X51" s="36">
        <v>44322.094583316</v>
      </c>
      <c r="Y51" s="36">
        <v>27622.0915230828</v>
      </c>
      <c r="Z51" s="36">
        <v>35023.357802518003</v>
      </c>
      <c r="AA51" s="36">
        <v>19782.498981643999</v>
      </c>
      <c r="AB51" s="36">
        <v>26634.326500073101</v>
      </c>
      <c r="AC51" s="36">
        <v>52277.226580191003</v>
      </c>
      <c r="AD51" s="36">
        <v>41819.407000527397</v>
      </c>
      <c r="AE51" s="36">
        <v>18679.217468769799</v>
      </c>
      <c r="AF51" s="36">
        <v>48526.0801687192</v>
      </c>
      <c r="AG51" s="36">
        <v>37919.302072124599</v>
      </c>
      <c r="AH51" s="36">
        <v>31498.246422456301</v>
      </c>
      <c r="AI51" s="36">
        <v>23223.3080900272</v>
      </c>
      <c r="AJ51" s="36">
        <v>10952.193336677399</v>
      </c>
      <c r="AK51" s="36">
        <v>10858.002731090201</v>
      </c>
      <c r="AL51" s="36">
        <v>57537.077367519298</v>
      </c>
      <c r="AM51" s="36">
        <v>35110.441402365002</v>
      </c>
      <c r="AN51" s="36">
        <v>54289.641050959202</v>
      </c>
      <c r="AO51" s="36">
        <v>20380.105175573899</v>
      </c>
      <c r="AP51" s="36">
        <v>28878.560863119299</v>
      </c>
      <c r="AQ51" s="36">
        <v>19563.340737525599</v>
      </c>
      <c r="AR51" s="36">
        <v>87904.485236895998</v>
      </c>
      <c r="AS51" s="36">
        <v>37479.494503939401</v>
      </c>
      <c r="AT51" s="36">
        <v>43309.427207935303</v>
      </c>
      <c r="AU51" s="36">
        <v>47429.092008655301</v>
      </c>
      <c r="AV51" s="36">
        <v>27745.216445271999</v>
      </c>
      <c r="AW51" s="36">
        <v>35972.633521116702</v>
      </c>
      <c r="AX51" s="36">
        <v>13966.328391273501</v>
      </c>
      <c r="AY51" s="36">
        <v>23470.938937566301</v>
      </c>
      <c r="AZ51" s="36">
        <v>17400.904892822298</v>
      </c>
      <c r="BA51" s="36">
        <v>46565.407023538901</v>
      </c>
      <c r="BB51" s="36">
        <v>37207.013883094303</v>
      </c>
      <c r="BC51" s="36">
        <v>62362.646373581898</v>
      </c>
      <c r="BD51" s="36">
        <v>51492.950868931403</v>
      </c>
      <c r="BE51" s="36">
        <v>30513.860653832799</v>
      </c>
      <c r="BF51" s="36">
        <v>15996.2578246212</v>
      </c>
    </row>
    <row r="52" spans="1:58" x14ac:dyDescent="0.2">
      <c r="A52" s="6" t="s">
        <v>69</v>
      </c>
      <c r="B52" s="36">
        <v>94719.945477417597</v>
      </c>
      <c r="C52" s="36">
        <v>78455.453860132198</v>
      </c>
      <c r="D52" s="36">
        <v>62190.962242846799</v>
      </c>
      <c r="E52" s="36">
        <v>92208.101398279701</v>
      </c>
      <c r="F52" s="36">
        <v>106735.60815156699</v>
      </c>
      <c r="G52" s="36">
        <v>94474.657951129397</v>
      </c>
      <c r="H52" s="36">
        <v>143220.40456179401</v>
      </c>
      <c r="I52" s="36">
        <v>230420.041699158</v>
      </c>
      <c r="J52" s="36">
        <v>155229.674651468</v>
      </c>
      <c r="K52" s="36">
        <v>116137.641940519</v>
      </c>
      <c r="L52" s="36">
        <v>82584.581938154399</v>
      </c>
      <c r="M52" s="36">
        <v>104896.984846331</v>
      </c>
      <c r="N52" s="36">
        <v>145883.894372226</v>
      </c>
      <c r="O52" s="36">
        <v>117931.400469496</v>
      </c>
      <c r="P52" s="36">
        <v>198044.692847926</v>
      </c>
      <c r="Q52" s="36">
        <v>171689.86945358</v>
      </c>
      <c r="R52" s="36">
        <v>81077.576412215203</v>
      </c>
      <c r="S52" s="36">
        <v>94918.666282039601</v>
      </c>
      <c r="T52" s="36">
        <v>292059.238815772</v>
      </c>
      <c r="U52" s="36">
        <v>242542.419621924</v>
      </c>
      <c r="V52" s="36">
        <v>306003.43276544899</v>
      </c>
      <c r="W52" s="36">
        <v>155101.09208480301</v>
      </c>
      <c r="X52" s="36">
        <v>115960.94329805599</v>
      </c>
      <c r="Y52" s="36">
        <v>157025.46232169299</v>
      </c>
      <c r="Z52" s="36">
        <v>155218.99192091601</v>
      </c>
      <c r="AA52" s="36">
        <v>109871.39037653701</v>
      </c>
      <c r="AB52" s="36">
        <v>132126.15756650601</v>
      </c>
      <c r="AC52" s="36">
        <v>428091.047545938</v>
      </c>
      <c r="AD52" s="36">
        <v>397060.44094014901</v>
      </c>
      <c r="AE52" s="36">
        <v>353340.81751335599</v>
      </c>
      <c r="AF52" s="36">
        <v>217097.71006059699</v>
      </c>
      <c r="AG52" s="36">
        <v>208505.479476735</v>
      </c>
      <c r="AH52" s="36">
        <v>207793.01766837601</v>
      </c>
      <c r="AI52" s="36">
        <v>197047.10780185999</v>
      </c>
      <c r="AJ52" s="36">
        <v>133755.56427837</v>
      </c>
      <c r="AK52" s="36">
        <v>150025.73975685399</v>
      </c>
      <c r="AL52" s="36">
        <v>107129.320768832</v>
      </c>
      <c r="AM52" s="36">
        <v>79037.195500028698</v>
      </c>
      <c r="AN52" s="36">
        <v>111366.33357191</v>
      </c>
      <c r="AO52" s="36">
        <v>121971.738508889</v>
      </c>
      <c r="AP52" s="36">
        <v>198102.778419813</v>
      </c>
      <c r="AQ52" s="36">
        <v>127017.814199278</v>
      </c>
      <c r="AR52" s="36">
        <v>311331.12191728101</v>
      </c>
      <c r="AS52" s="36">
        <v>221482.71349401399</v>
      </c>
      <c r="AT52" s="36">
        <v>231939.34246575</v>
      </c>
      <c r="AU52" s="36">
        <v>125719.16699384199</v>
      </c>
      <c r="AV52" s="36">
        <v>134283.459076003</v>
      </c>
      <c r="AW52" s="36">
        <v>205462.13307862999</v>
      </c>
      <c r="AX52" s="36">
        <v>141299.044286291</v>
      </c>
      <c r="AY52" s="36">
        <v>158696.87856556199</v>
      </c>
      <c r="AZ52" s="36">
        <v>133385.73075846801</v>
      </c>
      <c r="BA52" s="36">
        <v>87745.960573913602</v>
      </c>
      <c r="BB52" s="36">
        <v>87745.960573913602</v>
      </c>
      <c r="BC52" s="36">
        <v>87745.960573913602</v>
      </c>
      <c r="BD52" s="36">
        <v>210599.51003530901</v>
      </c>
      <c r="BE52" s="36">
        <v>138567.623650494</v>
      </c>
      <c r="BF52" s="36">
        <v>274915.95031440898</v>
      </c>
    </row>
    <row r="53" spans="1:58" x14ac:dyDescent="0.2">
      <c r="A53" s="6" t="s">
        <v>70</v>
      </c>
      <c r="B53" s="36">
        <v>378885.78754979599</v>
      </c>
      <c r="C53" s="36">
        <v>349792.53038006299</v>
      </c>
      <c r="D53" s="36">
        <v>461360.77990226098</v>
      </c>
      <c r="E53" s="36">
        <v>422817.01759063097</v>
      </c>
      <c r="F53" s="36">
        <v>468943.82188779401</v>
      </c>
      <c r="G53" s="36">
        <v>514790.17873431602</v>
      </c>
      <c r="H53" s="36">
        <v>369216.88117601699</v>
      </c>
      <c r="I53" s="36">
        <v>376355.47346063401</v>
      </c>
      <c r="J53" s="36">
        <v>435685.53959155898</v>
      </c>
      <c r="K53" s="36">
        <v>672581.57988637895</v>
      </c>
      <c r="L53" s="36">
        <v>549157.76751196606</v>
      </c>
      <c r="M53" s="36">
        <v>583758.25447736401</v>
      </c>
      <c r="N53" s="36">
        <v>226725.95511935299</v>
      </c>
      <c r="O53" s="36">
        <v>239749.13732472699</v>
      </c>
      <c r="P53" s="36">
        <v>174711.106276309</v>
      </c>
      <c r="Q53" s="36">
        <v>752860.54326693702</v>
      </c>
      <c r="R53" s="36">
        <v>720700.05191662698</v>
      </c>
      <c r="S53" s="36">
        <v>732348.15315013204</v>
      </c>
      <c r="T53" s="36">
        <v>304263.878075113</v>
      </c>
      <c r="U53" s="36">
        <v>399749.61743574101</v>
      </c>
      <c r="V53" s="36">
        <v>294818.17452617199</v>
      </c>
      <c r="W53" s="36">
        <v>216150.23653837401</v>
      </c>
      <c r="X53" s="36">
        <v>285275.39242714801</v>
      </c>
      <c r="Y53" s="36">
        <v>197099.78921030299</v>
      </c>
      <c r="Z53" s="36">
        <v>371995.58491036802</v>
      </c>
      <c r="AA53" s="36">
        <v>406753.63640337402</v>
      </c>
      <c r="AB53" s="36">
        <v>287927.62733741401</v>
      </c>
      <c r="AC53" s="36">
        <v>211039.241872432</v>
      </c>
      <c r="AD53" s="36">
        <v>210559.98147082</v>
      </c>
      <c r="AE53" s="36">
        <v>250779.08658009701</v>
      </c>
      <c r="AF53" s="36">
        <v>446272.284542826</v>
      </c>
      <c r="AG53" s="36">
        <v>351971.85990303702</v>
      </c>
      <c r="AH53" s="36">
        <v>343772.85610642598</v>
      </c>
      <c r="AI53" s="36">
        <v>183904.883998237</v>
      </c>
      <c r="AJ53" s="36">
        <v>204134.590422893</v>
      </c>
      <c r="AK53" s="36">
        <v>180254.33401495</v>
      </c>
      <c r="AL53" s="36">
        <v>273236.70644032798</v>
      </c>
      <c r="AM53" s="36">
        <v>314572.74091807799</v>
      </c>
      <c r="AN53" s="36">
        <v>346664.76770401199</v>
      </c>
      <c r="AO53" s="36">
        <v>594590.78549483104</v>
      </c>
      <c r="AP53" s="36">
        <v>572921.00217590702</v>
      </c>
      <c r="AQ53" s="36">
        <v>440870.63757441199</v>
      </c>
      <c r="AR53" s="36">
        <v>437727.26485864201</v>
      </c>
      <c r="AS53" s="36">
        <v>419351.51049852802</v>
      </c>
      <c r="AT53" s="36">
        <v>283302.25590060098</v>
      </c>
      <c r="AU53" s="36">
        <v>604547.46409992501</v>
      </c>
      <c r="AV53" s="36">
        <v>589989.24497929297</v>
      </c>
      <c r="AW53" s="36">
        <v>563844.34940915799</v>
      </c>
      <c r="AX53" s="36">
        <v>237912.93278163299</v>
      </c>
      <c r="AY53" s="36">
        <v>259981.03596355801</v>
      </c>
      <c r="AZ53" s="36">
        <v>195879.151274253</v>
      </c>
      <c r="BA53" s="36">
        <v>202770.25564398101</v>
      </c>
      <c r="BB53" s="36">
        <v>238904.482677605</v>
      </c>
      <c r="BC53" s="36">
        <v>165630.321138826</v>
      </c>
      <c r="BD53" s="36">
        <v>485892.18057261902</v>
      </c>
      <c r="BE53" s="36">
        <v>353277.75355084002</v>
      </c>
      <c r="BF53" s="36">
        <v>286290.25670925202</v>
      </c>
    </row>
    <row r="54" spans="1:58" x14ac:dyDescent="0.2">
      <c r="A54" s="6" t="s">
        <v>71</v>
      </c>
      <c r="B54" s="36">
        <v>30174636.407711901</v>
      </c>
      <c r="C54" s="36">
        <v>27439210.468587</v>
      </c>
      <c r="D54" s="36">
        <v>25418806.0982784</v>
      </c>
      <c r="E54" s="36">
        <v>27772931.995345</v>
      </c>
      <c r="F54" s="36">
        <v>28009243.547954001</v>
      </c>
      <c r="G54" s="36">
        <v>27948991.5371917</v>
      </c>
      <c r="H54" s="36">
        <v>24319091.171110999</v>
      </c>
      <c r="I54" s="36">
        <v>23601977.4754926</v>
      </c>
      <c r="J54" s="36">
        <v>23925874.758235399</v>
      </c>
      <c r="K54" s="36">
        <v>33729293.2456275</v>
      </c>
      <c r="L54" s="36">
        <v>31568914.295870699</v>
      </c>
      <c r="M54" s="36">
        <v>36950883.926434897</v>
      </c>
      <c r="N54" s="36">
        <v>30742737.035467099</v>
      </c>
      <c r="O54" s="36">
        <v>25619165.202816699</v>
      </c>
      <c r="P54" s="36">
        <v>29499305.050974399</v>
      </c>
      <c r="Q54" s="36">
        <v>41680490.7061515</v>
      </c>
      <c r="R54" s="36">
        <v>43129417.4613849</v>
      </c>
      <c r="S54" s="36">
        <v>34797063.161210902</v>
      </c>
      <c r="T54" s="36">
        <v>13934987.788745901</v>
      </c>
      <c r="U54" s="36">
        <v>16200413.9778705</v>
      </c>
      <c r="V54" s="36">
        <v>13956032.0645297</v>
      </c>
      <c r="W54" s="36">
        <v>34683094.365501702</v>
      </c>
      <c r="X54" s="36">
        <v>32941366.422653198</v>
      </c>
      <c r="Y54" s="36">
        <v>33685119.236850701</v>
      </c>
      <c r="Z54" s="36">
        <v>2944208.5366110899</v>
      </c>
      <c r="AA54" s="36">
        <v>2910036.9970402201</v>
      </c>
      <c r="AB54" s="36">
        <v>2806822.7799472902</v>
      </c>
      <c r="AC54" s="36">
        <v>26872.425577326201</v>
      </c>
      <c r="AD54" s="36">
        <v>27596.1825517631</v>
      </c>
      <c r="AE54" s="36">
        <v>28077.602673962199</v>
      </c>
      <c r="AF54" s="36">
        <v>31222861.342742201</v>
      </c>
      <c r="AG54" s="36">
        <v>28842480.940023098</v>
      </c>
      <c r="AH54" s="36">
        <v>29996529.438962799</v>
      </c>
      <c r="AI54" s="36">
        <v>10318431.6473177</v>
      </c>
      <c r="AJ54" s="36">
        <v>9186793.4434803203</v>
      </c>
      <c r="AK54" s="36">
        <v>8576995.8382766992</v>
      </c>
      <c r="AL54" s="36">
        <v>27709444.1529398</v>
      </c>
      <c r="AM54" s="36">
        <v>25284375.620564699</v>
      </c>
      <c r="AN54" s="36">
        <v>24021178.438099001</v>
      </c>
      <c r="AO54" s="36">
        <v>62118760.727361098</v>
      </c>
      <c r="AP54" s="36">
        <v>56202342.065948397</v>
      </c>
      <c r="AQ54" s="36">
        <v>49300187.402548403</v>
      </c>
      <c r="AR54" s="36">
        <v>6075450.1111278804</v>
      </c>
      <c r="AS54" s="36">
        <v>5990138.6111481702</v>
      </c>
      <c r="AT54" s="36">
        <v>5750884.8891586801</v>
      </c>
      <c r="AU54" s="36">
        <v>5754173.7766182702</v>
      </c>
      <c r="AV54" s="36">
        <v>5911197.0318751195</v>
      </c>
      <c r="AW54" s="36">
        <v>6064723.9054623405</v>
      </c>
      <c r="AX54" s="36">
        <v>38848828.769917399</v>
      </c>
      <c r="AY54" s="36">
        <v>42538857.827881202</v>
      </c>
      <c r="AZ54" s="36">
        <v>39079502.695324399</v>
      </c>
      <c r="BA54" s="36">
        <v>25586944.1898661</v>
      </c>
      <c r="BB54" s="36">
        <v>26510704.858947601</v>
      </c>
      <c r="BC54" s="36">
        <v>25098761.078881498</v>
      </c>
      <c r="BD54" s="36">
        <v>40561578.945250303</v>
      </c>
      <c r="BE54" s="36">
        <v>36433803.8619892</v>
      </c>
      <c r="BF54" s="36">
        <v>38829872.634248599</v>
      </c>
    </row>
    <row r="55" spans="1:58" x14ac:dyDescent="0.2">
      <c r="A55" s="6" t="s">
        <v>72</v>
      </c>
      <c r="B55" s="36">
        <v>174928.391976474</v>
      </c>
      <c r="C55" s="36">
        <v>137422.359300916</v>
      </c>
      <c r="D55" s="36">
        <v>133057.628363105</v>
      </c>
      <c r="E55" s="36">
        <v>160261.058284158</v>
      </c>
      <c r="F55" s="36">
        <v>129135.83603622799</v>
      </c>
      <c r="G55" s="36">
        <v>127278.312210637</v>
      </c>
      <c r="H55" s="36">
        <v>141214.02534164701</v>
      </c>
      <c r="I55" s="36">
        <v>161970.553545893</v>
      </c>
      <c r="J55" s="36">
        <v>107078.977631256</v>
      </c>
      <c r="K55" s="36">
        <v>9503989.8294154108</v>
      </c>
      <c r="L55" s="36">
        <v>7351492.1759688696</v>
      </c>
      <c r="M55" s="36">
        <v>5943095.4607643504</v>
      </c>
      <c r="N55" s="36">
        <v>123535.982036792</v>
      </c>
      <c r="O55" s="36">
        <v>114295.0640179</v>
      </c>
      <c r="P55" s="36">
        <v>81296.842572851398</v>
      </c>
      <c r="Q55" s="36">
        <v>242210.16968596299</v>
      </c>
      <c r="R55" s="36">
        <v>121528.455445378</v>
      </c>
      <c r="S55" s="36">
        <v>127632.631428001</v>
      </c>
      <c r="T55" s="36">
        <v>15507.1023438128</v>
      </c>
      <c r="U55" s="36">
        <v>12133.164033553099</v>
      </c>
      <c r="V55" s="36">
        <v>12163.4881656173</v>
      </c>
      <c r="W55" s="36">
        <v>127821.20128873301</v>
      </c>
      <c r="X55" s="36">
        <v>28901.553229906898</v>
      </c>
      <c r="Y55" s="36">
        <v>30108.1222423168</v>
      </c>
      <c r="Z55" s="36">
        <v>19004.558576179101</v>
      </c>
      <c r="AA55" s="36">
        <v>21931.477999741299</v>
      </c>
      <c r="AB55" s="36">
        <v>99321.835564237903</v>
      </c>
      <c r="AC55" s="36">
        <v>121081.822765644</v>
      </c>
      <c r="AD55" s="36">
        <v>62520.405479869245</v>
      </c>
      <c r="AE55" s="36">
        <v>3958.9881940944902</v>
      </c>
      <c r="AF55" s="36">
        <v>146458.38541326599</v>
      </c>
      <c r="AG55" s="36">
        <v>15255.637613189499</v>
      </c>
      <c r="AH55" s="36">
        <v>101271.07030589601</v>
      </c>
      <c r="AI55" s="36">
        <v>120519.325441547</v>
      </c>
      <c r="AJ55" s="36">
        <v>10412.3155457791</v>
      </c>
      <c r="AK55" s="36">
        <v>65465.82049366305</v>
      </c>
      <c r="AL55" s="36">
        <v>165175.83760982301</v>
      </c>
      <c r="AM55" s="36">
        <v>125965.774228439</v>
      </c>
      <c r="AN55" s="36">
        <v>110000.466884364</v>
      </c>
      <c r="AO55" s="36">
        <v>131042.861311988</v>
      </c>
      <c r="AP55" s="36">
        <v>109649.10202929701</v>
      </c>
      <c r="AQ55" s="36">
        <v>92464.305941288301</v>
      </c>
      <c r="AR55" s="36">
        <v>122745.715845288</v>
      </c>
      <c r="AS55" s="36">
        <v>136647.24720931699</v>
      </c>
      <c r="AT55" s="36">
        <v>112692.873921732</v>
      </c>
      <c r="AU55" s="36">
        <v>2796.8178182454299</v>
      </c>
      <c r="AV55" s="36">
        <v>4180.5968502816704</v>
      </c>
      <c r="AW55" s="36">
        <v>15714.5144958375</v>
      </c>
      <c r="AX55" s="36">
        <v>154063.228399841</v>
      </c>
      <c r="AY55" s="36">
        <v>152589.45162932499</v>
      </c>
      <c r="AZ55" s="36">
        <v>2664.23799421384</v>
      </c>
      <c r="BA55" s="36">
        <v>534265.98905084701</v>
      </c>
      <c r="BB55" s="36">
        <v>383821.99975644599</v>
      </c>
      <c r="BC55" s="36">
        <v>414528.09716651501</v>
      </c>
      <c r="BD55" s="36">
        <v>157442.35620347</v>
      </c>
      <c r="BE55" s="36">
        <v>166745.94412989999</v>
      </c>
      <c r="BF55" s="36">
        <v>98430.913132742106</v>
      </c>
    </row>
    <row r="56" spans="1:58" x14ac:dyDescent="0.2">
      <c r="A56" s="6" t="s">
        <v>73</v>
      </c>
      <c r="B56" s="36">
        <v>4092514.9260213198</v>
      </c>
      <c r="C56" s="36">
        <v>4019103.56012832</v>
      </c>
      <c r="D56" s="36">
        <v>3713989.3210545802</v>
      </c>
      <c r="E56" s="36">
        <v>1554540.6946529101</v>
      </c>
      <c r="F56" s="36">
        <v>1419203.1288628301</v>
      </c>
      <c r="G56" s="36">
        <v>1362847.9597645099</v>
      </c>
      <c r="H56" s="36">
        <v>2347575.1078004101</v>
      </c>
      <c r="I56" s="36">
        <v>1707041.6081298599</v>
      </c>
      <c r="J56" s="36">
        <v>1524733.75530769</v>
      </c>
      <c r="K56" s="36">
        <v>3100067.9302214901</v>
      </c>
      <c r="L56" s="36">
        <v>2701677.20141104</v>
      </c>
      <c r="M56" s="36">
        <v>2190580.8306518998</v>
      </c>
      <c r="N56" s="36">
        <v>3758654.5160276298</v>
      </c>
      <c r="O56" s="36">
        <v>3306688.2626355002</v>
      </c>
      <c r="P56" s="36">
        <v>3363205.9309016499</v>
      </c>
      <c r="Q56" s="36">
        <v>6131234.9936827803</v>
      </c>
      <c r="R56" s="36">
        <v>5528988.6078454098</v>
      </c>
      <c r="S56" s="36">
        <v>5079921.5041593397</v>
      </c>
      <c r="T56" s="36">
        <v>2592385.5507937698</v>
      </c>
      <c r="U56" s="36">
        <v>2444732.12283989</v>
      </c>
      <c r="V56" s="36">
        <v>2155156.0186405098</v>
      </c>
      <c r="W56" s="36">
        <v>2661395.1237517199</v>
      </c>
      <c r="X56" s="36">
        <v>2746164.4960401198</v>
      </c>
      <c r="Y56" s="36">
        <v>2075166.5618634501</v>
      </c>
      <c r="Z56" s="36">
        <v>2567185.12887984</v>
      </c>
      <c r="AA56" s="36">
        <v>2066360.6417662399</v>
      </c>
      <c r="AB56" s="36">
        <v>1964143.1397741099</v>
      </c>
      <c r="AC56" s="36">
        <v>1504113.23675899</v>
      </c>
      <c r="AD56" s="36">
        <v>1193909.7077832301</v>
      </c>
      <c r="AE56" s="36">
        <v>1052667.5812586599</v>
      </c>
      <c r="AF56" s="36">
        <v>2119280.90723333</v>
      </c>
      <c r="AG56" s="36">
        <v>1594262.2364717801</v>
      </c>
      <c r="AH56" s="36">
        <v>1497496.9521252399</v>
      </c>
      <c r="AI56" s="36">
        <v>3103782.94514518</v>
      </c>
      <c r="AJ56" s="36">
        <v>2391937.3157216399</v>
      </c>
      <c r="AK56" s="36">
        <v>2350391.7523832298</v>
      </c>
      <c r="AL56" s="36">
        <v>3855903.44144603</v>
      </c>
      <c r="AM56" s="36">
        <v>3404551.8267605002</v>
      </c>
      <c r="AN56" s="36">
        <v>3511700.18583191</v>
      </c>
      <c r="AO56" s="36">
        <v>4004676.5407184898</v>
      </c>
      <c r="AP56" s="36">
        <v>3930865.7862369302</v>
      </c>
      <c r="AQ56" s="36">
        <v>4004004.8121270998</v>
      </c>
      <c r="AR56" s="36">
        <v>3654179.2000097502</v>
      </c>
      <c r="AS56" s="36">
        <v>3049376.1834491598</v>
      </c>
      <c r="AT56" s="36">
        <v>2780291.9598729401</v>
      </c>
      <c r="AU56" s="36">
        <v>2732390.01566849</v>
      </c>
      <c r="AV56" s="36">
        <v>2482338.8205475998</v>
      </c>
      <c r="AW56" s="36">
        <v>2405696.6273147198</v>
      </c>
      <c r="AX56" s="36">
        <v>4552832.58942392</v>
      </c>
      <c r="AY56" s="36">
        <v>4611377.0068656104</v>
      </c>
      <c r="AZ56" s="36">
        <v>3731937.4421628802</v>
      </c>
      <c r="BA56" s="36">
        <v>1728019.5168035901</v>
      </c>
      <c r="BB56" s="36">
        <v>1404753.8904719299</v>
      </c>
      <c r="BC56" s="36">
        <v>1484176.54034154</v>
      </c>
      <c r="BD56" s="36">
        <v>3595916.2710837899</v>
      </c>
      <c r="BE56" s="36">
        <v>3243758.73345683</v>
      </c>
      <c r="BF56" s="36">
        <v>2636644.5404781001</v>
      </c>
    </row>
    <row r="57" spans="1:58" x14ac:dyDescent="0.2">
      <c r="A57" s="6" t="s">
        <v>74</v>
      </c>
      <c r="B57" s="36">
        <v>407032.42153311399</v>
      </c>
      <c r="C57" s="36">
        <v>252514.58611213701</v>
      </c>
      <c r="D57" s="36">
        <v>152039.13307841899</v>
      </c>
      <c r="E57" s="36">
        <v>477554.25825565099</v>
      </c>
      <c r="F57" s="36">
        <v>195923.94891633801</v>
      </c>
      <c r="G57" s="36">
        <v>297800.00671994098</v>
      </c>
      <c r="H57" s="36">
        <v>559019.143438461</v>
      </c>
      <c r="I57" s="36">
        <v>301156.914109673</v>
      </c>
      <c r="J57" s="36">
        <v>301012.466859837</v>
      </c>
      <c r="K57" s="36">
        <v>239536.68742456401</v>
      </c>
      <c r="L57" s="36">
        <v>310273.13867003901</v>
      </c>
      <c r="M57" s="36">
        <v>83248.089300829</v>
      </c>
      <c r="N57" s="36">
        <v>580037.84426623106</v>
      </c>
      <c r="O57" s="36">
        <v>258761.12242534701</v>
      </c>
      <c r="P57" s="36">
        <v>355050.57090004598</v>
      </c>
      <c r="Q57" s="36">
        <v>537777.61502257595</v>
      </c>
      <c r="R57" s="36">
        <v>314153.94766953803</v>
      </c>
      <c r="S57" s="36">
        <v>135604.156955149</v>
      </c>
      <c r="T57" s="36">
        <v>378459.15731808002</v>
      </c>
      <c r="U57" s="36">
        <v>307017.94693313801</v>
      </c>
      <c r="V57" s="36">
        <v>92696.994880284197</v>
      </c>
      <c r="W57" s="36">
        <v>411641.657704663</v>
      </c>
      <c r="X57" s="36">
        <v>234484.07819401001</v>
      </c>
      <c r="Y57" s="36">
        <v>111063.602334903</v>
      </c>
      <c r="Z57" s="36">
        <v>427546.24188827799</v>
      </c>
      <c r="AA57" s="36">
        <v>190561.084920655</v>
      </c>
      <c r="AB57" s="36">
        <v>309053.66340446647</v>
      </c>
      <c r="AC57" s="36">
        <v>532538.15247463295</v>
      </c>
      <c r="AD57" s="36">
        <v>226780.497296808</v>
      </c>
      <c r="AE57" s="36">
        <v>304355.87167310098</v>
      </c>
      <c r="AF57" s="36">
        <v>352648.593666417</v>
      </c>
      <c r="AG57" s="36">
        <v>186236.21951466301</v>
      </c>
      <c r="AH57" s="36">
        <v>74787.205217858893</v>
      </c>
      <c r="AI57" s="36">
        <v>487597.07441640203</v>
      </c>
      <c r="AJ57" s="36">
        <v>241638.60000879699</v>
      </c>
      <c r="AK57" s="36">
        <v>148410.69163288301</v>
      </c>
      <c r="AL57" s="36">
        <v>627307.95389344695</v>
      </c>
      <c r="AM57" s="36">
        <v>266105.29717451503</v>
      </c>
      <c r="AN57" s="36">
        <v>342689.70007156098</v>
      </c>
      <c r="AO57" s="36">
        <v>305185.35850110801</v>
      </c>
      <c r="AP57" s="36">
        <v>223783.44497064</v>
      </c>
      <c r="AQ57" s="36">
        <v>264484.40173587401</v>
      </c>
      <c r="AR57" s="36">
        <v>450513.51519564103</v>
      </c>
      <c r="AS57" s="36">
        <v>319643.86365202698</v>
      </c>
      <c r="AT57" s="36">
        <v>75766.737949368093</v>
      </c>
      <c r="AU57" s="36">
        <v>300175.28924588102</v>
      </c>
      <c r="AV57" s="36">
        <v>224843.936756132</v>
      </c>
      <c r="AW57" s="36">
        <v>159626.26441614699</v>
      </c>
      <c r="AX57" s="36">
        <v>378652.44826151</v>
      </c>
      <c r="AY57" s="36">
        <v>339320.50256996299</v>
      </c>
      <c r="AZ57" s="36">
        <v>2175.4455862188502</v>
      </c>
      <c r="BA57" s="36">
        <v>421337.558897537</v>
      </c>
      <c r="BB57" s="36">
        <v>191230.96428683601</v>
      </c>
      <c r="BC57" s="36">
        <v>284890.09013504698</v>
      </c>
      <c r="BD57" s="36">
        <v>228541.013717105</v>
      </c>
      <c r="BE57" s="36">
        <v>152383.76852155459</v>
      </c>
      <c r="BF57" s="36">
        <v>76226.5233260042</v>
      </c>
    </row>
    <row r="58" spans="1:58" x14ac:dyDescent="0.2">
      <c r="A58" s="6" t="s">
        <v>75</v>
      </c>
      <c r="B58" s="36">
        <v>236859.59959097701</v>
      </c>
      <c r="C58" s="36">
        <v>242527.80631493099</v>
      </c>
      <c r="D58" s="36">
        <v>241386.04268717399</v>
      </c>
      <c r="E58" s="36">
        <v>194748.604159296</v>
      </c>
      <c r="F58" s="36">
        <v>321166.73229775799</v>
      </c>
      <c r="G58" s="36">
        <v>436468.16663867497</v>
      </c>
      <c r="H58" s="36">
        <v>912079.87226435798</v>
      </c>
      <c r="I58" s="36">
        <v>1076201.6485830499</v>
      </c>
      <c r="J58" s="36">
        <v>1412102.0907228701</v>
      </c>
      <c r="K58" s="36">
        <v>455043.46332946699</v>
      </c>
      <c r="L58" s="36">
        <v>381718.71023891697</v>
      </c>
      <c r="M58" s="36">
        <v>310095.516159222</v>
      </c>
      <c r="N58" s="36">
        <v>1303709.9245504499</v>
      </c>
      <c r="O58" s="36">
        <v>1076487.63220829</v>
      </c>
      <c r="P58" s="36">
        <v>1701829.67840427</v>
      </c>
      <c r="Q58" s="36">
        <v>2164445.2162131099</v>
      </c>
      <c r="R58" s="36">
        <v>2395626.27259801</v>
      </c>
      <c r="S58" s="36">
        <v>2723476.7091239002</v>
      </c>
      <c r="T58" s="36">
        <v>217195.607090117</v>
      </c>
      <c r="U58" s="36">
        <v>248467.43560270101</v>
      </c>
      <c r="V58" s="36">
        <v>307974.96678002703</v>
      </c>
      <c r="W58" s="36">
        <v>1570328.3929004199</v>
      </c>
      <c r="X58" s="36">
        <v>2013073.60329513</v>
      </c>
      <c r="Y58" s="36">
        <v>1772100.7797886501</v>
      </c>
      <c r="Z58" s="36">
        <v>302232.09859460202</v>
      </c>
      <c r="AA58" s="36">
        <v>403124.53256028501</v>
      </c>
      <c r="AB58" s="36">
        <v>524075.56234127801</v>
      </c>
      <c r="AC58" s="36">
        <v>157797.03163945299</v>
      </c>
      <c r="AD58" s="36">
        <v>192974.439645234</v>
      </c>
      <c r="AE58" s="36">
        <v>401812.01136905298</v>
      </c>
      <c r="AF58" s="36">
        <v>1114008.8412170201</v>
      </c>
      <c r="AG58" s="36">
        <v>1551595.2930245399</v>
      </c>
      <c r="AH58" s="36">
        <v>1333596.6831152299</v>
      </c>
      <c r="AI58" s="36">
        <v>91989.473820737505</v>
      </c>
      <c r="AJ58" s="36">
        <v>111684.99224923601</v>
      </c>
      <c r="AK58" s="36">
        <v>132255.380230176</v>
      </c>
      <c r="AL58" s="36">
        <v>94660.475056651601</v>
      </c>
      <c r="AM58" s="36">
        <v>93991.720527377503</v>
      </c>
      <c r="AN58" s="36">
        <v>95329.229585925699</v>
      </c>
      <c r="AO58" s="36">
        <v>1747773.0785981601</v>
      </c>
      <c r="AP58" s="36">
        <v>1840325.38703611</v>
      </c>
      <c r="AQ58" s="36">
        <v>2016163.30802545</v>
      </c>
      <c r="AR58" s="36">
        <v>203077.68389920701</v>
      </c>
      <c r="AS58" s="36">
        <v>381716.83139422402</v>
      </c>
      <c r="AT58" s="36">
        <v>296721.202938559</v>
      </c>
      <c r="AU58" s="36">
        <v>371111.032815193</v>
      </c>
      <c r="AV58" s="36">
        <v>302880.99534517399</v>
      </c>
      <c r="AW58" s="36">
        <v>300088.38302202802</v>
      </c>
      <c r="AX58" s="36">
        <v>3322585.21305303</v>
      </c>
      <c r="AY58" s="36">
        <v>3618207.8630829402</v>
      </c>
      <c r="AZ58" s="36">
        <v>3461268.0496994699</v>
      </c>
      <c r="BA58" s="36">
        <v>137625.19133521299</v>
      </c>
      <c r="BB58" s="36">
        <v>106507.950032878</v>
      </c>
      <c r="BC58" s="36">
        <v>176922.29626875199</v>
      </c>
      <c r="BD58" s="36">
        <v>908347.92725979094</v>
      </c>
      <c r="BE58" s="36">
        <v>779422.510828431</v>
      </c>
      <c r="BF58" s="36">
        <v>729595.01023782406</v>
      </c>
    </row>
    <row r="59" spans="1:58" x14ac:dyDescent="0.2">
      <c r="A59" s="6" t="s">
        <v>76</v>
      </c>
      <c r="B59" s="36">
        <v>90440.384521612999</v>
      </c>
      <c r="C59" s="36">
        <v>83263.146543306502</v>
      </c>
      <c r="D59" s="36">
        <v>93254.653077671697</v>
      </c>
      <c r="E59" s="36">
        <v>107465.43933142201</v>
      </c>
      <c r="F59" s="36">
        <v>114315.72237598601</v>
      </c>
      <c r="G59" s="36">
        <v>122337.51797559</v>
      </c>
      <c r="H59" s="36">
        <v>58683.448029199099</v>
      </c>
      <c r="I59" s="36">
        <v>64728.172152970903</v>
      </c>
      <c r="J59" s="36">
        <v>47000.550340643298</v>
      </c>
      <c r="K59" s="36">
        <v>105087.32751239699</v>
      </c>
      <c r="L59" s="36">
        <v>92298.785106223004</v>
      </c>
      <c r="M59" s="36">
        <v>84048.857867188999</v>
      </c>
      <c r="N59" s="36">
        <v>53705.043271492999</v>
      </c>
      <c r="O59" s="36">
        <v>47843.072742746997</v>
      </c>
      <c r="P59" s="36">
        <v>58511.4522210914</v>
      </c>
      <c r="Q59" s="36">
        <v>137350.79751834599</v>
      </c>
      <c r="R59" s="36">
        <v>139196.28528175</v>
      </c>
      <c r="S59" s="36">
        <v>119236.28924147801</v>
      </c>
      <c r="T59" s="36">
        <v>44347.0566883223</v>
      </c>
      <c r="U59" s="36">
        <v>43133.972063915098</v>
      </c>
      <c r="V59" s="36">
        <v>53279.578575710198</v>
      </c>
      <c r="W59" s="36">
        <v>49225.155042144397</v>
      </c>
      <c r="X59" s="36">
        <v>62371.230021423296</v>
      </c>
      <c r="Y59" s="36">
        <v>46233.217051354601</v>
      </c>
      <c r="Z59" s="36">
        <v>62320.324727335697</v>
      </c>
      <c r="AA59" s="36">
        <v>43600.391216160002</v>
      </c>
      <c r="AB59" s="36">
        <v>49021.7802733996</v>
      </c>
      <c r="AC59" s="36">
        <v>31093.8984694713</v>
      </c>
      <c r="AD59" s="36">
        <v>24698.7383276769</v>
      </c>
      <c r="AE59" s="36">
        <v>26650.544757686901</v>
      </c>
      <c r="AF59" s="36">
        <v>68170.0871185906</v>
      </c>
      <c r="AG59" s="36">
        <v>46248.520262619299</v>
      </c>
      <c r="AH59" s="36">
        <v>63596.340296857597</v>
      </c>
      <c r="AI59" s="36">
        <v>40056.555398550299</v>
      </c>
      <c r="AJ59" s="36">
        <v>42571.312368529398</v>
      </c>
      <c r="AK59" s="36">
        <v>31912.930172526001</v>
      </c>
      <c r="AL59" s="36">
        <v>72832.284345812703</v>
      </c>
      <c r="AM59" s="36">
        <v>57017.961738126702</v>
      </c>
      <c r="AN59" s="36">
        <v>51114.549962428202</v>
      </c>
      <c r="AO59" s="36">
        <v>136881.446570612</v>
      </c>
      <c r="AP59" s="36">
        <v>134648.04181276399</v>
      </c>
      <c r="AQ59" s="36">
        <v>134022.81421327699</v>
      </c>
      <c r="AR59" s="36">
        <v>52650.586542249803</v>
      </c>
      <c r="AS59" s="36">
        <v>53690.293711673599</v>
      </c>
      <c r="AT59" s="36">
        <v>47001.878512430099</v>
      </c>
      <c r="AU59" s="36">
        <v>49736.927660371199</v>
      </c>
      <c r="AV59" s="36">
        <v>44230.466058905004</v>
      </c>
      <c r="AW59" s="36">
        <v>57080.572433350302</v>
      </c>
      <c r="AX59" s="36">
        <v>62777.107044399199</v>
      </c>
      <c r="AY59" s="36">
        <v>46533.5252892192</v>
      </c>
      <c r="AZ59" s="36">
        <v>54646.835967184299</v>
      </c>
      <c r="BA59" s="36">
        <v>42229.476030417798</v>
      </c>
      <c r="BB59" s="36">
        <v>28853.0254972689</v>
      </c>
      <c r="BC59" s="36">
        <v>43654.183787377398</v>
      </c>
      <c r="BD59" s="36">
        <v>80878.554748278897</v>
      </c>
      <c r="BE59" s="36">
        <v>61673.820012534801</v>
      </c>
      <c r="BF59" s="36">
        <v>52047.835214043502</v>
      </c>
    </row>
    <row r="60" spans="1:58" x14ac:dyDescent="0.2">
      <c r="A60" s="6" t="s">
        <v>77</v>
      </c>
      <c r="B60" s="36">
        <v>38425.850618336102</v>
      </c>
      <c r="C60" s="36">
        <v>40248.902878731998</v>
      </c>
      <c r="D60" s="36">
        <v>23391.6662341827</v>
      </c>
      <c r="E60" s="36">
        <v>50448.397094020402</v>
      </c>
      <c r="F60" s="36">
        <v>54216.511798488798</v>
      </c>
      <c r="G60" s="36">
        <v>84947.763176505599</v>
      </c>
      <c r="H60" s="36">
        <v>62587.129083391002</v>
      </c>
      <c r="I60" s="36">
        <v>51436.560563600899</v>
      </c>
      <c r="J60" s="36">
        <v>55477.5098685868</v>
      </c>
      <c r="K60" s="36">
        <v>58610.509057180003</v>
      </c>
      <c r="L60" s="36">
        <v>65331.036775029497</v>
      </c>
      <c r="M60" s="36">
        <v>57618.236998502703</v>
      </c>
      <c r="N60" s="36">
        <v>73325.271548909499</v>
      </c>
      <c r="O60" s="36">
        <v>87416.380017704694</v>
      </c>
      <c r="P60" s="36">
        <v>74104.802850731096</v>
      </c>
      <c r="Q60" s="36">
        <v>73112.208866356901</v>
      </c>
      <c r="R60" s="36">
        <v>79604.988514370794</v>
      </c>
      <c r="S60" s="36">
        <v>63764.420884159998</v>
      </c>
      <c r="T60" s="36">
        <v>50362.115415496097</v>
      </c>
      <c r="U60" s="36">
        <v>46965.764217394899</v>
      </c>
      <c r="V60" s="36">
        <v>37692.429869747903</v>
      </c>
      <c r="W60" s="36">
        <v>51242.880163467802</v>
      </c>
      <c r="X60" s="36">
        <v>56057.3051003617</v>
      </c>
      <c r="Y60" s="36">
        <v>55554.854551775403</v>
      </c>
      <c r="Z60" s="36">
        <v>63567.990361081698</v>
      </c>
      <c r="AA60" s="36">
        <v>61853.101600271097</v>
      </c>
      <c r="AB60" s="36">
        <v>67255.888893787502</v>
      </c>
      <c r="AC60" s="36">
        <v>84953.826050951</v>
      </c>
      <c r="AD60" s="36">
        <v>75332.096949771396</v>
      </c>
      <c r="AE60" s="36">
        <v>54395.203877433501</v>
      </c>
      <c r="AF60" s="36">
        <v>73837.348666674399</v>
      </c>
      <c r="AG60" s="36">
        <v>74662.121290884301</v>
      </c>
      <c r="AH60" s="36">
        <v>91756.951319586398</v>
      </c>
      <c r="AI60" s="36">
        <v>31123.8743274521</v>
      </c>
      <c r="AJ60" s="36">
        <v>42900.118767305103</v>
      </c>
      <c r="AK60" s="36">
        <v>36403.125999044401</v>
      </c>
      <c r="AL60" s="36">
        <v>61162.4434071914</v>
      </c>
      <c r="AM60" s="36">
        <v>41286.9828811021</v>
      </c>
      <c r="AN60" s="36">
        <v>35385.253181318498</v>
      </c>
      <c r="AO60" s="36">
        <v>35980.690276875299</v>
      </c>
      <c r="AP60" s="36">
        <v>52782.361514046002</v>
      </c>
      <c r="AQ60" s="36">
        <v>28351.813212209901</v>
      </c>
      <c r="AR60" s="36">
        <v>38174.120758750498</v>
      </c>
      <c r="AS60" s="36">
        <v>48849.8401845595</v>
      </c>
      <c r="AT60" s="36">
        <v>40272.780019184604</v>
      </c>
      <c r="AU60" s="36">
        <v>77790.664220645805</v>
      </c>
      <c r="AV60" s="36">
        <v>67675.705754409893</v>
      </c>
      <c r="AW60" s="36">
        <v>74953.436692704301</v>
      </c>
      <c r="AX60" s="36">
        <v>47914.8021357178</v>
      </c>
      <c r="AY60" s="36">
        <v>51494.153505236201</v>
      </c>
      <c r="AZ60" s="36">
        <v>48368.2179322179</v>
      </c>
      <c r="BA60" s="36">
        <v>36245.435292704999</v>
      </c>
      <c r="BB60" s="36">
        <v>39116.131742222402</v>
      </c>
      <c r="BC60" s="36">
        <v>29562.223918642001</v>
      </c>
      <c r="BD60" s="36">
        <v>80333.473809534495</v>
      </c>
      <c r="BE60" s="36">
        <v>70276.850288729402</v>
      </c>
      <c r="BF60" s="36">
        <v>59597.032034144599</v>
      </c>
    </row>
    <row r="61" spans="1:58" x14ac:dyDescent="0.2">
      <c r="A61" s="6" t="s">
        <v>78</v>
      </c>
      <c r="B61" s="36">
        <v>94402.2067014723</v>
      </c>
      <c r="C61" s="36">
        <v>111898.14157611399</v>
      </c>
      <c r="D61" s="36">
        <v>121288.44567345</v>
      </c>
      <c r="E61" s="36">
        <v>150600.24870573101</v>
      </c>
      <c r="F61" s="36">
        <v>192009.48058497201</v>
      </c>
      <c r="G61" s="36">
        <v>218654.760492567</v>
      </c>
      <c r="H61" s="36">
        <v>107699.009526636</v>
      </c>
      <c r="I61" s="36">
        <v>141003.73859566101</v>
      </c>
      <c r="J61" s="36">
        <v>109262.86957075</v>
      </c>
      <c r="K61" s="36">
        <v>101826.29209422899</v>
      </c>
      <c r="L61" s="36">
        <v>133859.70796711801</v>
      </c>
      <c r="M61" s="36">
        <v>118444.64233442199</v>
      </c>
      <c r="N61" s="36">
        <v>55588.431372649902</v>
      </c>
      <c r="O61" s="36">
        <v>88837.377266657597</v>
      </c>
      <c r="P61" s="36">
        <v>96446.727436119603</v>
      </c>
      <c r="Q61" s="36">
        <v>229930.87376874499</v>
      </c>
      <c r="R61" s="36">
        <v>216346.22741055701</v>
      </c>
      <c r="S61" s="36">
        <v>196399.72986144901</v>
      </c>
      <c r="T61" s="36">
        <v>93803.505592714995</v>
      </c>
      <c r="U61" s="36">
        <v>77481.025912467594</v>
      </c>
      <c r="V61" s="36">
        <v>89158.915449467895</v>
      </c>
      <c r="W61" s="36">
        <v>109736.57208343</v>
      </c>
      <c r="X61" s="36">
        <v>129346.143395562</v>
      </c>
      <c r="Y61" s="36">
        <v>139218.38880327399</v>
      </c>
      <c r="Z61" s="36">
        <v>115749.753531412</v>
      </c>
      <c r="AA61" s="36">
        <v>108274.119280789</v>
      </c>
      <c r="AB61" s="36">
        <v>111877.53475589601</v>
      </c>
      <c r="AC61" s="36">
        <v>37891.390052294402</v>
      </c>
      <c r="AD61" s="36">
        <v>48457.290738036601</v>
      </c>
      <c r="AE61" s="36">
        <v>40114.5591833086</v>
      </c>
      <c r="AF61" s="36">
        <v>140464.73272959999</v>
      </c>
      <c r="AG61" s="36">
        <v>129925.357106337</v>
      </c>
      <c r="AH61" s="36">
        <v>134160.11964667399</v>
      </c>
      <c r="AI61" s="36">
        <v>88303.072302540895</v>
      </c>
      <c r="AJ61" s="36">
        <v>127361.959431032</v>
      </c>
      <c r="AK61" s="36">
        <v>101882.78765654301</v>
      </c>
      <c r="AL61" s="36">
        <v>99610.748426050297</v>
      </c>
      <c r="AM61" s="36">
        <v>120252.57660640099</v>
      </c>
      <c r="AN61" s="36">
        <v>140826.925185517</v>
      </c>
      <c r="AO61" s="36">
        <v>143612.248151006</v>
      </c>
      <c r="AP61" s="36">
        <v>152386.77183072999</v>
      </c>
      <c r="AQ61" s="36">
        <v>176673.85668615901</v>
      </c>
      <c r="AR61" s="36">
        <v>110861.912725958</v>
      </c>
      <c r="AS61" s="36">
        <v>104127.891640512</v>
      </c>
      <c r="AT61" s="36">
        <v>131455.57744592801</v>
      </c>
      <c r="AU61" s="36">
        <v>152614.92641061201</v>
      </c>
      <c r="AV61" s="36">
        <v>151096.66542680399</v>
      </c>
      <c r="AW61" s="36">
        <v>134566.935060905</v>
      </c>
      <c r="AX61" s="36">
        <v>64219.519662979801</v>
      </c>
      <c r="AY61" s="36">
        <v>59735.968688693203</v>
      </c>
      <c r="AZ61" s="36">
        <v>59441.677720854903</v>
      </c>
      <c r="BA61" s="36">
        <v>71272.112642062901</v>
      </c>
      <c r="BB61" s="36">
        <v>86316.079372737498</v>
      </c>
      <c r="BC61" s="36">
        <v>93934.690391387994</v>
      </c>
      <c r="BD61" s="36">
        <v>128005.966837833</v>
      </c>
      <c r="BE61" s="36">
        <v>103808.73941706899</v>
      </c>
      <c r="BF61" s="36">
        <v>101129.853746116</v>
      </c>
    </row>
    <row r="62" spans="1:58" x14ac:dyDescent="0.2">
      <c r="A62" s="6" t="s">
        <v>79</v>
      </c>
      <c r="B62" s="36">
        <v>1246028.01652454</v>
      </c>
      <c r="C62" s="36">
        <v>899037.31905830803</v>
      </c>
      <c r="D62" s="36">
        <v>811950.19607225305</v>
      </c>
      <c r="E62" s="36">
        <v>1119068.16009627</v>
      </c>
      <c r="F62" s="36">
        <v>910069.88213062601</v>
      </c>
      <c r="G62" s="36">
        <v>747293.82234065898</v>
      </c>
      <c r="H62" s="36">
        <v>1376865.5190229099</v>
      </c>
      <c r="I62" s="36">
        <v>1365842.5340481801</v>
      </c>
      <c r="J62" s="36">
        <v>1034830.93077849</v>
      </c>
      <c r="K62" s="36">
        <v>952360.25867740298</v>
      </c>
      <c r="L62" s="36">
        <v>874865.96076233301</v>
      </c>
      <c r="M62" s="36">
        <v>607457.14464722003</v>
      </c>
      <c r="N62" s="36">
        <v>1311122.3293415799</v>
      </c>
      <c r="O62" s="36">
        <v>1183870.5571955501</v>
      </c>
      <c r="P62" s="36">
        <v>991463.78261103795</v>
      </c>
      <c r="Q62" s="36">
        <v>2624811.9383390099</v>
      </c>
      <c r="R62" s="36">
        <v>2355284.2262281501</v>
      </c>
      <c r="S62" s="36">
        <v>1327349.9678406301</v>
      </c>
      <c r="T62" s="36">
        <v>1597779.5248209201</v>
      </c>
      <c r="U62" s="36">
        <v>1154363.6341119399</v>
      </c>
      <c r="V62" s="36">
        <v>895245.17616728402</v>
      </c>
      <c r="W62" s="36">
        <v>2241839.95649654</v>
      </c>
      <c r="X62" s="36">
        <v>1956540.6861523001</v>
      </c>
      <c r="Y62" s="36">
        <v>1578712.6400973501</v>
      </c>
      <c r="Z62" s="36">
        <v>1198450.12845001</v>
      </c>
      <c r="AA62" s="36">
        <v>948395.03696063801</v>
      </c>
      <c r="AB62" s="36">
        <v>778922.60215097002</v>
      </c>
      <c r="AC62" s="36">
        <v>1091418.28182646</v>
      </c>
      <c r="AD62" s="36">
        <v>1000194.2193119</v>
      </c>
      <c r="AE62" s="36">
        <v>881026.66978233506</v>
      </c>
      <c r="AF62" s="36">
        <v>1122929.3813320899</v>
      </c>
      <c r="AG62" s="36">
        <v>835859.19104577403</v>
      </c>
      <c r="AH62" s="36">
        <v>655152.35762150004</v>
      </c>
      <c r="AI62" s="36">
        <v>1465070.9310063201</v>
      </c>
      <c r="AJ62" s="36">
        <v>1104010.62302113</v>
      </c>
      <c r="AK62" s="36">
        <v>1084923.7876327699</v>
      </c>
      <c r="AL62" s="36">
        <v>606627.55855912995</v>
      </c>
      <c r="AM62" s="36">
        <v>549698.13465309597</v>
      </c>
      <c r="AN62" s="36">
        <v>453722.06555523502</v>
      </c>
      <c r="AO62" s="36">
        <v>834342.59442290396</v>
      </c>
      <c r="AP62" s="36">
        <v>716959.24775872496</v>
      </c>
      <c r="AQ62" s="36">
        <v>499576.46513763</v>
      </c>
      <c r="AR62" s="36">
        <v>1198331.86339292</v>
      </c>
      <c r="AS62" s="36">
        <v>953890.71657536598</v>
      </c>
      <c r="AT62" s="36">
        <v>798285.59972697601</v>
      </c>
      <c r="AU62" s="36">
        <v>920229.17316061596</v>
      </c>
      <c r="AV62" s="36">
        <v>655113.25349523395</v>
      </c>
      <c r="AW62" s="36">
        <v>582982.84995001298</v>
      </c>
      <c r="AX62" s="36">
        <v>1657836.6514449001</v>
      </c>
      <c r="AY62" s="36">
        <v>1489667.4053469701</v>
      </c>
      <c r="AZ62" s="36">
        <v>1163235.8811866101</v>
      </c>
      <c r="BA62" s="36">
        <v>1329921.61903998</v>
      </c>
      <c r="BB62" s="36">
        <v>1160040.73740337</v>
      </c>
      <c r="BC62" s="36">
        <v>923210.67126735498</v>
      </c>
      <c r="BD62" s="36">
        <v>1303925.9852020501</v>
      </c>
      <c r="BE62" s="36">
        <v>953357.73002996994</v>
      </c>
      <c r="BF62" s="36">
        <v>747286.93459798105</v>
      </c>
    </row>
    <row r="63" spans="1:58" x14ac:dyDescent="0.2">
      <c r="A63" s="6" t="s">
        <v>80</v>
      </c>
      <c r="B63" s="36">
        <v>152655.221016189</v>
      </c>
      <c r="C63" s="36">
        <v>146680.758309636</v>
      </c>
      <c r="D63" s="36">
        <v>130850.700356178</v>
      </c>
      <c r="E63" s="36">
        <v>132751.31237132201</v>
      </c>
      <c r="F63" s="36">
        <v>109003.602011261</v>
      </c>
      <c r="G63" s="36">
        <v>103108.81261878301</v>
      </c>
      <c r="H63" s="36">
        <v>91501.193331279093</v>
      </c>
      <c r="I63" s="36">
        <v>74909.551743932505</v>
      </c>
      <c r="J63" s="36">
        <v>82262.366954419995</v>
      </c>
      <c r="K63" s="36">
        <v>148811.02672909101</v>
      </c>
      <c r="L63" s="36">
        <v>127343.72598038999</v>
      </c>
      <c r="M63" s="36">
        <v>102758.46345931401</v>
      </c>
      <c r="N63" s="36">
        <v>42988.705870840502</v>
      </c>
      <c r="O63" s="36">
        <v>35546.2735267182</v>
      </c>
      <c r="P63" s="36">
        <v>30835.918638420699</v>
      </c>
      <c r="Q63" s="36">
        <v>111269.67852014401</v>
      </c>
      <c r="R63" s="36">
        <v>87350.910078603105</v>
      </c>
      <c r="S63" s="36">
        <v>79319.492798631894</v>
      </c>
      <c r="T63" s="36">
        <v>46414.024549527901</v>
      </c>
      <c r="U63" s="36">
        <v>58118.871795770603</v>
      </c>
      <c r="V63" s="36">
        <v>33448.5251076001</v>
      </c>
      <c r="W63" s="36">
        <v>49409.036660524798</v>
      </c>
      <c r="X63" s="36">
        <v>41094.215611013598</v>
      </c>
      <c r="Y63" s="36">
        <v>27109.413059520601</v>
      </c>
      <c r="Z63" s="36">
        <v>112378.756937863</v>
      </c>
      <c r="AA63" s="36">
        <v>104700.147766497</v>
      </c>
      <c r="AB63" s="36">
        <v>90102.069649002893</v>
      </c>
      <c r="AC63" s="36">
        <v>42193.477128841703</v>
      </c>
      <c r="AD63" s="36">
        <v>31600.474087889201</v>
      </c>
      <c r="AE63" s="36">
        <v>33000.024524376502</v>
      </c>
      <c r="AF63" s="36">
        <v>78725.214277417894</v>
      </c>
      <c r="AG63" s="36">
        <v>93706.389898788897</v>
      </c>
      <c r="AH63" s="36">
        <v>58690.772336529903</v>
      </c>
      <c r="AI63" s="36">
        <v>55403.337704468497</v>
      </c>
      <c r="AJ63" s="36">
        <v>66893.887578485897</v>
      </c>
      <c r="AK63" s="36">
        <v>44869.326045141403</v>
      </c>
      <c r="AL63" s="36">
        <v>99402.364881458503</v>
      </c>
      <c r="AM63" s="36">
        <v>62567.623883504297</v>
      </c>
      <c r="AN63" s="36">
        <v>70599.456263943895</v>
      </c>
      <c r="AO63" s="36">
        <v>79138.614792621098</v>
      </c>
      <c r="AP63" s="36">
        <v>76188.361059188202</v>
      </c>
      <c r="AQ63" s="36">
        <v>56242.790225798402</v>
      </c>
      <c r="AR63" s="36">
        <v>136224.04121880699</v>
      </c>
      <c r="AS63" s="36">
        <v>91557.0811157071</v>
      </c>
      <c r="AT63" s="36">
        <v>87998.974051260899</v>
      </c>
      <c r="AU63" s="36">
        <v>300179.460791594</v>
      </c>
      <c r="AV63" s="36">
        <v>261419.97240894401</v>
      </c>
      <c r="AW63" s="36">
        <v>233377.483706837</v>
      </c>
      <c r="AX63" s="36">
        <v>111721.705215938</v>
      </c>
      <c r="AY63" s="36">
        <v>53783.918159786102</v>
      </c>
      <c r="AZ63" s="36">
        <v>61670.0321469111</v>
      </c>
      <c r="BA63" s="36">
        <v>43861.257034424598</v>
      </c>
      <c r="BB63" s="36">
        <v>53686.186188512103</v>
      </c>
      <c r="BC63" s="36">
        <v>29941.821938216501</v>
      </c>
      <c r="BD63" s="36">
        <v>99033.034995923605</v>
      </c>
      <c r="BE63" s="36">
        <v>78119.851011918596</v>
      </c>
      <c r="BF63" s="36">
        <v>53627.874192757103</v>
      </c>
    </row>
    <row r="64" spans="1:58" x14ac:dyDescent="0.2">
      <c r="A64" s="6" t="s">
        <v>81</v>
      </c>
      <c r="B64" s="36">
        <v>384831.26526168903</v>
      </c>
      <c r="C64" s="36">
        <v>382463.47776010202</v>
      </c>
      <c r="D64" s="36">
        <v>322422.74884066201</v>
      </c>
      <c r="E64" s="36">
        <v>309941.42973861902</v>
      </c>
      <c r="F64" s="36">
        <v>241109.019921206</v>
      </c>
      <c r="G64" s="36">
        <v>310990.485031216</v>
      </c>
      <c r="H64" s="36">
        <v>106617.795478999</v>
      </c>
      <c r="I64" s="36">
        <v>99465.630518375896</v>
      </c>
      <c r="J64" s="36">
        <v>123376.55865076699</v>
      </c>
      <c r="K64" s="36">
        <v>348121.19750276499</v>
      </c>
      <c r="L64" s="36">
        <v>293510.68686551001</v>
      </c>
      <c r="M64" s="36">
        <v>298072.666502512</v>
      </c>
      <c r="N64" s="36">
        <v>617583.17157568794</v>
      </c>
      <c r="O64" s="36">
        <v>636655.36296799104</v>
      </c>
      <c r="P64" s="36">
        <v>585783.24085353001</v>
      </c>
      <c r="Q64" s="36">
        <v>545241.988426039</v>
      </c>
      <c r="R64" s="36">
        <v>538373.07164992404</v>
      </c>
      <c r="S64" s="36">
        <v>544376.71768094401</v>
      </c>
      <c r="T64" s="36">
        <v>483164.895238119</v>
      </c>
      <c r="U64" s="36">
        <v>395369.47837616701</v>
      </c>
      <c r="V64" s="36">
        <v>413003.05987067398</v>
      </c>
      <c r="W64" s="36">
        <v>75178.841277843007</v>
      </c>
      <c r="X64" s="36">
        <v>73065.619176276101</v>
      </c>
      <c r="Y64" s="36">
        <v>71060.658905304095</v>
      </c>
      <c r="Z64" s="36">
        <v>371057.41285372002</v>
      </c>
      <c r="AA64" s="36">
        <v>334883.39212324901</v>
      </c>
      <c r="AB64" s="36">
        <v>294686.53774692002</v>
      </c>
      <c r="AC64" s="36">
        <v>417765.75000023399</v>
      </c>
      <c r="AD64" s="36">
        <v>440829.35163901298</v>
      </c>
      <c r="AE64" s="36">
        <v>456256.85580527998</v>
      </c>
      <c r="AF64" s="36">
        <v>528625.14892814995</v>
      </c>
      <c r="AG64" s="36">
        <v>478291.32839084702</v>
      </c>
      <c r="AH64" s="36">
        <v>395200.84605996398</v>
      </c>
      <c r="AI64" s="36">
        <v>264420.507771426</v>
      </c>
      <c r="AJ64" s="36">
        <v>268833.53179030702</v>
      </c>
      <c r="AK64" s="36">
        <v>263366.46693336801</v>
      </c>
      <c r="AL64" s="36">
        <v>524316.009864102</v>
      </c>
      <c r="AM64" s="36">
        <v>550982.86789625301</v>
      </c>
      <c r="AN64" s="36">
        <v>566994.84445799503</v>
      </c>
      <c r="AO64" s="36">
        <v>461810.88378878898</v>
      </c>
      <c r="AP64" s="36">
        <v>478596.06555310899</v>
      </c>
      <c r="AQ64" s="36">
        <v>431054.48144718597</v>
      </c>
      <c r="AR64" s="36">
        <v>208360.82073614001</v>
      </c>
      <c r="AS64" s="36">
        <v>216840.76039860299</v>
      </c>
      <c r="AT64" s="36">
        <v>181841.91366226901</v>
      </c>
      <c r="AU64" s="36">
        <v>294857.923927041</v>
      </c>
      <c r="AV64" s="36">
        <v>346367.33572205697</v>
      </c>
      <c r="AW64" s="36">
        <v>280084.88123108901</v>
      </c>
      <c r="AX64" s="36">
        <v>560591.02941038599</v>
      </c>
      <c r="AY64" s="36">
        <v>504184.340572263</v>
      </c>
      <c r="AZ64" s="36">
        <v>526576.90883643297</v>
      </c>
      <c r="BA64" s="36">
        <v>225335.886139065</v>
      </c>
      <c r="BB64" s="36">
        <v>278623.58208471799</v>
      </c>
      <c r="BC64" s="36">
        <v>282284.21521117102</v>
      </c>
      <c r="BD64" s="36">
        <v>572286.69521346595</v>
      </c>
      <c r="BE64" s="36">
        <v>451261.80065962498</v>
      </c>
      <c r="BF64" s="36">
        <v>395045.12061389198</v>
      </c>
    </row>
    <row r="65" spans="1:58" x14ac:dyDescent="0.2">
      <c r="A65" s="6" t="s">
        <v>82</v>
      </c>
      <c r="B65" s="36">
        <v>347723.54513347597</v>
      </c>
      <c r="C65" s="36">
        <v>337071.61781509197</v>
      </c>
      <c r="D65" s="36">
        <v>230765.72684932899</v>
      </c>
      <c r="E65" s="36">
        <v>741329.15177528304</v>
      </c>
      <c r="F65" s="36">
        <v>674963.94767795596</v>
      </c>
      <c r="G65" s="36">
        <v>645521.09424785397</v>
      </c>
      <c r="H65" s="36">
        <v>3368635.4098013798</v>
      </c>
      <c r="I65" s="36">
        <v>2685602.42944207</v>
      </c>
      <c r="J65" s="36">
        <v>2601330.5842313701</v>
      </c>
      <c r="K65" s="36">
        <v>673383.97209134896</v>
      </c>
      <c r="L65" s="36">
        <v>744992.37421811104</v>
      </c>
      <c r="M65" s="36">
        <v>521221.788141492</v>
      </c>
      <c r="N65" s="36">
        <v>431956.35576712101</v>
      </c>
      <c r="O65" s="36">
        <v>385899.82423251902</v>
      </c>
      <c r="P65" s="36">
        <v>338813.12666148401</v>
      </c>
      <c r="Q65" s="36">
        <v>1647392.60884764</v>
      </c>
      <c r="R65" s="36">
        <v>1354775.3115741699</v>
      </c>
      <c r="S65" s="36">
        <v>1413953.20734304</v>
      </c>
      <c r="T65" s="36">
        <v>1669157.2125102701</v>
      </c>
      <c r="U65" s="36">
        <v>1673607.78154983</v>
      </c>
      <c r="V65" s="36">
        <v>1252242.03127329</v>
      </c>
      <c r="W65" s="36">
        <v>2096909.61768585</v>
      </c>
      <c r="X65" s="36">
        <v>1952458.8961209999</v>
      </c>
      <c r="Y65" s="36">
        <v>1666207.3392411999</v>
      </c>
      <c r="Z65" s="36">
        <v>3924414.4866575701</v>
      </c>
      <c r="AA65" s="36">
        <v>3776877.5901563899</v>
      </c>
      <c r="AB65" s="36">
        <v>3292419.7787784198</v>
      </c>
      <c r="AC65" s="36">
        <v>332372.98392552702</v>
      </c>
      <c r="AD65" s="36">
        <v>261315.579287111</v>
      </c>
      <c r="AE65" s="36">
        <v>265987.54461353901</v>
      </c>
      <c r="AF65" s="36">
        <v>1028009.6814326399</v>
      </c>
      <c r="AG65" s="36">
        <v>1021872.18609624</v>
      </c>
      <c r="AH65" s="36">
        <v>759214.04455587396</v>
      </c>
      <c r="AI65" s="36">
        <v>651461.69584506797</v>
      </c>
      <c r="AJ65" s="36">
        <v>614844.45215341903</v>
      </c>
      <c r="AK65" s="36">
        <v>641525.71450070105</v>
      </c>
      <c r="AL65" s="36">
        <v>11712.052828435901</v>
      </c>
      <c r="AM65" s="36">
        <v>14878.034009834901</v>
      </c>
      <c r="AN65" s="36">
        <v>13295.0434191354</v>
      </c>
      <c r="AO65" s="36">
        <v>698024.28122647898</v>
      </c>
      <c r="AP65" s="36">
        <v>666842.25277837005</v>
      </c>
      <c r="AQ65" s="36">
        <v>575426.65903797396</v>
      </c>
      <c r="AR65" s="36">
        <v>173831.621507142</v>
      </c>
      <c r="AS65" s="36">
        <v>139081.72906151501</v>
      </c>
      <c r="AT65" s="36">
        <v>145329.47825474699</v>
      </c>
      <c r="AU65" s="36">
        <v>166224.91956558201</v>
      </c>
      <c r="AV65" s="36">
        <v>171793.198271225</v>
      </c>
      <c r="AW65" s="36">
        <v>125524.897475869</v>
      </c>
      <c r="AX65" s="36">
        <v>1402389.3380279499</v>
      </c>
      <c r="AY65" s="36">
        <v>1384641.0010743199</v>
      </c>
      <c r="AZ65" s="36">
        <v>1190310.8392383701</v>
      </c>
      <c r="BA65" s="36">
        <v>1219965.2941341</v>
      </c>
      <c r="BB65" s="36">
        <v>1133758.2058156801</v>
      </c>
      <c r="BC65" s="36">
        <v>1050784.8516764301</v>
      </c>
      <c r="BD65" s="36">
        <v>5189480.2838717801</v>
      </c>
      <c r="BE65" s="36">
        <v>4697961.05489776</v>
      </c>
      <c r="BF65" s="36">
        <v>3262840.5505213798</v>
      </c>
    </row>
    <row r="66" spans="1:58" x14ac:dyDescent="0.2">
      <c r="A66" s="6" t="s">
        <v>83</v>
      </c>
      <c r="B66" s="36">
        <v>1178783.34403159</v>
      </c>
      <c r="C66" s="36">
        <v>1270301.3576726301</v>
      </c>
      <c r="D66" s="36">
        <v>995602.35918981803</v>
      </c>
      <c r="E66" s="36">
        <v>2130832.3045521001</v>
      </c>
      <c r="F66" s="36">
        <v>2425333.3849224201</v>
      </c>
      <c r="G66" s="36">
        <v>2174270.0314377099</v>
      </c>
      <c r="H66" s="36">
        <v>8665029.7102882601</v>
      </c>
      <c r="I66" s="36">
        <v>8871670.7414126508</v>
      </c>
      <c r="J66" s="36">
        <v>8709064.2817899007</v>
      </c>
      <c r="K66" s="36">
        <v>2490722.6015126598</v>
      </c>
      <c r="L66" s="36">
        <v>2258979.1303662802</v>
      </c>
      <c r="M66" s="36">
        <v>1878085.49151093</v>
      </c>
      <c r="N66" s="36">
        <v>1315222.0500863299</v>
      </c>
      <c r="O66" s="36">
        <v>1464524.42729516</v>
      </c>
      <c r="P66" s="36">
        <v>1247410.4387070499</v>
      </c>
      <c r="Q66" s="36">
        <v>2514896.8836912401</v>
      </c>
      <c r="R66" s="36">
        <v>2443334.4842726798</v>
      </c>
      <c r="S66" s="36">
        <v>2427982.2787478101</v>
      </c>
      <c r="T66" s="36">
        <v>6080663.0906124804</v>
      </c>
      <c r="U66" s="36">
        <v>5917737.7890418498</v>
      </c>
      <c r="V66" s="36">
        <v>4746967.9998737499</v>
      </c>
      <c r="W66" s="36">
        <v>6929559.1515495898</v>
      </c>
      <c r="X66" s="36">
        <v>6515736.9182404</v>
      </c>
      <c r="Y66" s="36">
        <v>6024341.4846920101</v>
      </c>
      <c r="Z66" s="36">
        <v>13720737.1640862</v>
      </c>
      <c r="AA66" s="36">
        <v>12973494.2763054</v>
      </c>
      <c r="AB66" s="36">
        <v>11339200.6959906</v>
      </c>
      <c r="AC66" s="36">
        <v>1006680.43445673</v>
      </c>
      <c r="AD66" s="36">
        <v>1122540.2459527999</v>
      </c>
      <c r="AE66" s="36">
        <v>1117643.7424131001</v>
      </c>
      <c r="AF66" s="36">
        <v>4113806.5677525098</v>
      </c>
      <c r="AG66" s="36">
        <v>4055194.61701247</v>
      </c>
      <c r="AH66" s="36">
        <v>3178639.2889288799</v>
      </c>
      <c r="AI66" s="36">
        <v>2122199.0084319902</v>
      </c>
      <c r="AJ66" s="36">
        <v>2255656.1075514802</v>
      </c>
      <c r="AK66" s="36">
        <v>2177825.8152827201</v>
      </c>
      <c r="AL66" s="36">
        <v>164034.148098287</v>
      </c>
      <c r="AM66" s="36">
        <v>171445.58116879</v>
      </c>
      <c r="AN66" s="36">
        <v>154730.28434357999</v>
      </c>
      <c r="AO66" s="36">
        <v>2559837.8492114898</v>
      </c>
      <c r="AP66" s="36">
        <v>2098672.8993287501</v>
      </c>
      <c r="AQ66" s="36">
        <v>1765763.91270057</v>
      </c>
      <c r="AR66" s="36">
        <v>569318.31828509201</v>
      </c>
      <c r="AS66" s="36">
        <v>664727.85018165398</v>
      </c>
      <c r="AT66" s="36">
        <v>477103.79327348998</v>
      </c>
      <c r="AU66" s="36">
        <v>550885.74797230295</v>
      </c>
      <c r="AV66" s="36">
        <v>695064.800455285</v>
      </c>
      <c r="AW66" s="36">
        <v>675903.13227249496</v>
      </c>
      <c r="AX66" s="36">
        <v>4508896.0067181699</v>
      </c>
      <c r="AY66" s="36">
        <v>4598777.6687731799</v>
      </c>
      <c r="AZ66" s="36">
        <v>3920787.7086223401</v>
      </c>
      <c r="BA66" s="36">
        <v>3910098.2904036199</v>
      </c>
      <c r="BB66" s="36">
        <v>4059541.3355935202</v>
      </c>
      <c r="BC66" s="36">
        <v>3930873.2921139798</v>
      </c>
      <c r="BD66" s="36">
        <v>16642410.105614301</v>
      </c>
      <c r="BE66" s="36">
        <v>16210109.4105646</v>
      </c>
      <c r="BF66" s="36">
        <v>12974859.943561001</v>
      </c>
    </row>
    <row r="67" spans="1:58" x14ac:dyDescent="0.2">
      <c r="A67" s="6" t="s">
        <v>84</v>
      </c>
      <c r="B67" s="36">
        <v>201483.557152578</v>
      </c>
      <c r="C67" s="36">
        <v>214295.6641581</v>
      </c>
      <c r="D67" s="36">
        <v>224320.38190426899</v>
      </c>
      <c r="E67" s="36">
        <v>1357338.5873883399</v>
      </c>
      <c r="F67" s="36">
        <v>1494934.8907237099</v>
      </c>
      <c r="G67" s="36">
        <v>1519442.4413958199</v>
      </c>
      <c r="H67" s="36">
        <v>306377.63596243499</v>
      </c>
      <c r="I67" s="36">
        <v>310223.92536552902</v>
      </c>
      <c r="J67" s="36">
        <v>314415.01213330298</v>
      </c>
      <c r="K67" s="36">
        <v>249973.092656861</v>
      </c>
      <c r="L67" s="36">
        <v>215110.785187353</v>
      </c>
      <c r="M67" s="36">
        <v>210918.13527537399</v>
      </c>
      <c r="N67" s="36">
        <v>166779.836162222</v>
      </c>
      <c r="O67" s="36">
        <v>178328.225671639</v>
      </c>
      <c r="P67" s="36">
        <v>176621.19558780501</v>
      </c>
      <c r="Q67" s="36">
        <v>277386.392775735</v>
      </c>
      <c r="R67" s="36">
        <v>222474.325377573</v>
      </c>
      <c r="S67" s="36">
        <v>135224.592726709</v>
      </c>
      <c r="T67" s="36">
        <v>302829.61573460198</v>
      </c>
      <c r="U67" s="36">
        <v>312546.68034641602</v>
      </c>
      <c r="V67" s="36">
        <v>316351.03506110999</v>
      </c>
      <c r="W67" s="36">
        <v>194644.473494354</v>
      </c>
      <c r="X67" s="36">
        <v>170505.90002809701</v>
      </c>
      <c r="Y67" s="36">
        <v>172236.743044431</v>
      </c>
      <c r="Z67" s="36">
        <v>235611.04891570201</v>
      </c>
      <c r="AA67" s="36">
        <v>259484.71759764801</v>
      </c>
      <c r="AB67" s="36">
        <v>256165.45883598499</v>
      </c>
      <c r="AC67" s="36">
        <v>191271.63599274799</v>
      </c>
      <c r="AD67" s="36">
        <v>211657.68362941401</v>
      </c>
      <c r="AE67" s="36">
        <v>197208.77335566899</v>
      </c>
      <c r="AF67" s="36">
        <v>466595.418048408</v>
      </c>
      <c r="AG67" s="36">
        <v>440853.46591295803</v>
      </c>
      <c r="AH67" s="36">
        <v>404092.88984217599</v>
      </c>
      <c r="AI67" s="36">
        <v>270369.50525947299</v>
      </c>
      <c r="AJ67" s="36">
        <v>219301.60331782399</v>
      </c>
      <c r="AK67" s="36">
        <v>215060.559270119</v>
      </c>
      <c r="AL67" s="36">
        <v>257964.457736496</v>
      </c>
      <c r="AM67" s="36">
        <v>247416.73555395601</v>
      </c>
      <c r="AN67" s="36">
        <v>229469.80481958101</v>
      </c>
      <c r="AO67" s="36">
        <v>360053.46497652301</v>
      </c>
      <c r="AP67" s="36">
        <v>352496.64187720401</v>
      </c>
      <c r="AQ67" s="36">
        <v>330381.82847020502</v>
      </c>
      <c r="AR67" s="36">
        <v>186985.70158095</v>
      </c>
      <c r="AS67" s="36">
        <v>178046.16649714299</v>
      </c>
      <c r="AT67" s="36">
        <v>157676.463916721</v>
      </c>
      <c r="AU67" s="36">
        <v>308179.48867152398</v>
      </c>
      <c r="AV67" s="36">
        <v>332907.84761661798</v>
      </c>
      <c r="AW67" s="36">
        <v>287383.24956197903</v>
      </c>
      <c r="AX67" s="36">
        <v>163073.32781871301</v>
      </c>
      <c r="AY67" s="36">
        <v>145458.82108514701</v>
      </c>
      <c r="AZ67" s="36">
        <v>133701.607826797</v>
      </c>
      <c r="BA67" s="36">
        <v>156662.88922270801</v>
      </c>
      <c r="BB67" s="36">
        <v>155094.73690334399</v>
      </c>
      <c r="BC67" s="36">
        <v>145696.75389480399</v>
      </c>
      <c r="BD67" s="36">
        <v>359936.00038886501</v>
      </c>
      <c r="BE67" s="36">
        <v>346027.17658008501</v>
      </c>
      <c r="BF67" s="36">
        <v>315730.41307884402</v>
      </c>
    </row>
    <row r="68" spans="1:58" x14ac:dyDescent="0.2">
      <c r="A68" s="6" t="s">
        <v>85</v>
      </c>
      <c r="B68" s="36">
        <v>99020.957929929602</v>
      </c>
      <c r="C68" s="36">
        <v>95262.249986497496</v>
      </c>
      <c r="D68" s="36">
        <v>83721.020489399903</v>
      </c>
      <c r="E68" s="36">
        <v>196013.09262849099</v>
      </c>
      <c r="F68" s="36">
        <v>219788.621273431</v>
      </c>
      <c r="G68" s="36">
        <v>200966.616981172</v>
      </c>
      <c r="H68" s="36">
        <v>115141.584252304</v>
      </c>
      <c r="I68" s="36">
        <v>86693.261245161601</v>
      </c>
      <c r="J68" s="36">
        <v>134591.23055813799</v>
      </c>
      <c r="K68" s="36">
        <v>113930.811019291</v>
      </c>
      <c r="L68" s="36">
        <v>104448.68834868399</v>
      </c>
      <c r="M68" s="36">
        <v>78672.311970429306</v>
      </c>
      <c r="N68" s="36">
        <v>97883.705071315606</v>
      </c>
      <c r="O68" s="36">
        <v>86276.768018602306</v>
      </c>
      <c r="P68" s="36">
        <v>82654.326470312095</v>
      </c>
      <c r="Q68" s="36">
        <v>231872.23970762701</v>
      </c>
      <c r="R68" s="36">
        <v>200196.589034912</v>
      </c>
      <c r="S68" s="36">
        <v>189667.07365117301</v>
      </c>
      <c r="T68" s="36">
        <v>86293.548476612195</v>
      </c>
      <c r="U68" s="36">
        <v>90283.317700645901</v>
      </c>
      <c r="V68" s="36">
        <v>77874.782970038301</v>
      </c>
      <c r="W68" s="36">
        <v>126821.813885193</v>
      </c>
      <c r="X68" s="36">
        <v>107725.676658578</v>
      </c>
      <c r="Y68" s="36">
        <v>108258.77038801499</v>
      </c>
      <c r="Z68" s="36">
        <v>111948.8062358</v>
      </c>
      <c r="AA68" s="36">
        <v>110754.15356736501</v>
      </c>
      <c r="AB68" s="36">
        <v>155900.64626705801</v>
      </c>
      <c r="AC68" s="36">
        <v>29594.263666281699</v>
      </c>
      <c r="AD68" s="36">
        <v>42238.496489320503</v>
      </c>
      <c r="AE68" s="36">
        <v>42392.687840735103</v>
      </c>
      <c r="AF68" s="36">
        <v>115538.08328995699</v>
      </c>
      <c r="AG68" s="36">
        <v>110584.106350274</v>
      </c>
      <c r="AH68" s="36">
        <v>116903.732109189</v>
      </c>
      <c r="AI68" s="36">
        <v>105538.340578798</v>
      </c>
      <c r="AJ68" s="36">
        <v>103063.48579331599</v>
      </c>
      <c r="AK68" s="36">
        <v>91532.456460784</v>
      </c>
      <c r="AL68" s="36">
        <v>123133.110140604</v>
      </c>
      <c r="AM68" s="36">
        <v>138435.66870741299</v>
      </c>
      <c r="AN68" s="36">
        <v>91688.513704737896</v>
      </c>
      <c r="AO68" s="36">
        <v>166832.24487734601</v>
      </c>
      <c r="AP68" s="36">
        <v>166699.33317447599</v>
      </c>
      <c r="AQ68" s="36">
        <v>143229.963625943</v>
      </c>
      <c r="AR68" s="36">
        <v>125998.86262495699</v>
      </c>
      <c r="AS68" s="36">
        <v>131383.09450824599</v>
      </c>
      <c r="AT68" s="36">
        <v>124007.130814519</v>
      </c>
      <c r="AU68" s="36">
        <v>107020.546849634</v>
      </c>
      <c r="AV68" s="36">
        <v>132334.543214442</v>
      </c>
      <c r="AW68" s="36">
        <v>92958.8848401586</v>
      </c>
      <c r="AX68" s="36">
        <v>45594.909105715204</v>
      </c>
      <c r="AY68" s="36">
        <v>66730.821225694395</v>
      </c>
      <c r="AZ68" s="36">
        <v>68781.134171748796</v>
      </c>
      <c r="BA68" s="36">
        <v>109186.97463214801</v>
      </c>
      <c r="BB68" s="36">
        <v>103481.553922115</v>
      </c>
      <c r="BC68" s="36">
        <v>89185.056839045195</v>
      </c>
      <c r="BD68" s="36">
        <v>142001.00427262401</v>
      </c>
      <c r="BE68" s="36">
        <v>121194.762307627</v>
      </c>
      <c r="BF68" s="36">
        <v>102178.644854989</v>
      </c>
    </row>
    <row r="69" spans="1:58" x14ac:dyDescent="0.2">
      <c r="A69" s="6" t="s">
        <v>86</v>
      </c>
      <c r="B69" s="36">
        <v>57479955.098304801</v>
      </c>
      <c r="C69" s="36">
        <v>61226908.408214703</v>
      </c>
      <c r="D69" s="36">
        <v>60423170.663175799</v>
      </c>
      <c r="E69" s="36">
        <v>81008321.740999401</v>
      </c>
      <c r="F69" s="36">
        <v>80942418.305722907</v>
      </c>
      <c r="G69" s="36">
        <v>74354162.0519218</v>
      </c>
      <c r="H69" s="36">
        <v>56919836.5055677</v>
      </c>
      <c r="I69" s="36">
        <v>54296099.724513501</v>
      </c>
      <c r="J69" s="36">
        <v>54791441.683326699</v>
      </c>
      <c r="K69" s="36">
        <v>69538523.260186896</v>
      </c>
      <c r="L69" s="36">
        <v>67811496.975034505</v>
      </c>
      <c r="M69" s="36">
        <v>72205169.3240529</v>
      </c>
      <c r="N69" s="36">
        <v>48370798.155854098</v>
      </c>
      <c r="O69" s="36">
        <v>38596297.6983115</v>
      </c>
      <c r="P69" s="36">
        <v>49660433.693404503</v>
      </c>
      <c r="Q69" s="36">
        <v>89031348.543838099</v>
      </c>
      <c r="R69" s="36">
        <v>73379857.171058297</v>
      </c>
      <c r="S69" s="36">
        <v>86552116.035569593</v>
      </c>
      <c r="T69" s="36">
        <v>40583410.996900998</v>
      </c>
      <c r="U69" s="36">
        <v>40081204.650849797</v>
      </c>
      <c r="V69" s="36">
        <v>41318142.628849</v>
      </c>
      <c r="W69" s="36">
        <v>57070944.573333301</v>
      </c>
      <c r="X69" s="36">
        <v>63706549.805801101</v>
      </c>
      <c r="Y69" s="36">
        <v>76445436.172919199</v>
      </c>
      <c r="Z69" s="36">
        <v>34287952.7848344</v>
      </c>
      <c r="AA69" s="36">
        <v>34503501.617937602</v>
      </c>
      <c r="AB69" s="36">
        <v>37144626.7657158</v>
      </c>
      <c r="AC69" s="36">
        <v>56456967.841093801</v>
      </c>
      <c r="AD69" s="36">
        <v>55562051.441283599</v>
      </c>
      <c r="AE69" s="36">
        <v>58226965.539406903</v>
      </c>
      <c r="AF69" s="36">
        <v>53152212.0897898</v>
      </c>
      <c r="AG69" s="36">
        <v>54590144.342291601</v>
      </c>
      <c r="AH69" s="36">
        <v>54774688.152831003</v>
      </c>
      <c r="AI69" s="36">
        <v>56652819.243602701</v>
      </c>
      <c r="AJ69" s="36">
        <v>55923983.202490203</v>
      </c>
      <c r="AK69" s="36">
        <v>56356466.767848</v>
      </c>
      <c r="AL69" s="36">
        <v>84563257.278725207</v>
      </c>
      <c r="AM69" s="36">
        <v>75784917.887466401</v>
      </c>
      <c r="AN69" s="36">
        <v>69474971.102898195</v>
      </c>
      <c r="AO69" s="36">
        <v>111509431.46779799</v>
      </c>
      <c r="AP69" s="36">
        <v>108430492.718418</v>
      </c>
      <c r="AQ69" s="36">
        <v>105375995.803616</v>
      </c>
      <c r="AR69" s="36">
        <v>37348335.996856503</v>
      </c>
      <c r="AS69" s="36">
        <v>36934857.3746989</v>
      </c>
      <c r="AT69" s="36">
        <v>36355469.404498398</v>
      </c>
      <c r="AU69" s="36">
        <v>60612526.130016401</v>
      </c>
      <c r="AV69" s="36">
        <v>66923016.280079901</v>
      </c>
      <c r="AW69" s="36">
        <v>65876615.959538497</v>
      </c>
      <c r="AX69" s="36">
        <v>51805951.777008198</v>
      </c>
      <c r="AY69" s="36">
        <v>51106202.877938204</v>
      </c>
      <c r="AZ69" s="36">
        <v>57996520.364556402</v>
      </c>
      <c r="BA69" s="36">
        <v>27347610.378949098</v>
      </c>
      <c r="BB69" s="36">
        <v>25085269.755506501</v>
      </c>
      <c r="BC69" s="36">
        <v>30404326.915752001</v>
      </c>
      <c r="BD69" s="36">
        <v>50761359.933925599</v>
      </c>
      <c r="BE69" s="36">
        <v>45817950.2920812</v>
      </c>
      <c r="BF69" s="36">
        <v>47615720.731026098</v>
      </c>
    </row>
    <row r="70" spans="1:58" x14ac:dyDescent="0.2">
      <c r="A70" s="6" t="s">
        <v>87</v>
      </c>
      <c r="B70" s="36">
        <v>72708.902209367894</v>
      </c>
      <c r="C70" s="36">
        <v>46951.785467764901</v>
      </c>
      <c r="D70" s="36">
        <v>40700.034495362903</v>
      </c>
      <c r="E70" s="36">
        <v>52635.407419306001</v>
      </c>
      <c r="F70" s="36">
        <v>75093.165074725999</v>
      </c>
      <c r="G70" s="36">
        <v>58264.81555308</v>
      </c>
      <c r="H70" s="36">
        <v>60492.193393726098</v>
      </c>
      <c r="I70" s="36">
        <v>78560.236979437599</v>
      </c>
      <c r="J70" s="36">
        <v>75512.176760482296</v>
      </c>
      <c r="K70" s="36">
        <v>66136.538606632399</v>
      </c>
      <c r="L70" s="36">
        <v>69910.169432505107</v>
      </c>
      <c r="M70" s="36">
        <v>79661.304885031495</v>
      </c>
      <c r="N70" s="36">
        <v>84592.090907931197</v>
      </c>
      <c r="O70" s="36">
        <v>91765.774408415498</v>
      </c>
      <c r="P70" s="36">
        <v>71966.259997659698</v>
      </c>
      <c r="Q70" s="36">
        <v>86235.011385323596</v>
      </c>
      <c r="R70" s="36">
        <v>85773.255123026</v>
      </c>
      <c r="S70" s="36">
        <v>71576.295118763504</v>
      </c>
      <c r="T70" s="36">
        <v>48744.608895619502</v>
      </c>
      <c r="U70" s="36">
        <v>46621.387217597199</v>
      </c>
      <c r="V70" s="36">
        <v>62597.160471241899</v>
      </c>
      <c r="W70" s="36">
        <v>48509.699266734598</v>
      </c>
      <c r="X70" s="36">
        <v>57834.425097060397</v>
      </c>
      <c r="Y70" s="36">
        <v>58019.927013883003</v>
      </c>
      <c r="Z70" s="36">
        <v>76768.963225024694</v>
      </c>
      <c r="AA70" s="36">
        <v>58974.503425600298</v>
      </c>
      <c r="AB70" s="36">
        <v>66936.038116877593</v>
      </c>
      <c r="AC70" s="36">
        <v>61681.194089565797</v>
      </c>
      <c r="AD70" s="36">
        <v>89652.461222539103</v>
      </c>
      <c r="AE70" s="36">
        <v>72928.5005788048</v>
      </c>
      <c r="AF70" s="36">
        <v>104814.96009564299</v>
      </c>
      <c r="AG70" s="36">
        <v>94789.535505578999</v>
      </c>
      <c r="AH70" s="36">
        <v>99935.426589273004</v>
      </c>
      <c r="AI70" s="36">
        <v>50483.3591919225</v>
      </c>
      <c r="AJ70" s="36">
        <v>32549.0074557964</v>
      </c>
      <c r="AK70" s="36">
        <v>48129.628388664198</v>
      </c>
      <c r="AL70" s="36">
        <v>47985.426517683802</v>
      </c>
      <c r="AM70" s="36">
        <v>57049.6782073594</v>
      </c>
      <c r="AN70" s="36">
        <v>45124.069313847504</v>
      </c>
      <c r="AO70" s="36">
        <v>50011.971103252698</v>
      </c>
      <c r="AP70" s="36">
        <v>55516.562883917002</v>
      </c>
      <c r="AQ70" s="36">
        <v>56310.885943314301</v>
      </c>
      <c r="AR70" s="36">
        <v>41300.4874855526</v>
      </c>
      <c r="AS70" s="36">
        <v>38875.912208386297</v>
      </c>
      <c r="AT70" s="36">
        <v>38201.008130752103</v>
      </c>
      <c r="AU70" s="36">
        <v>74156.921802315905</v>
      </c>
      <c r="AV70" s="36">
        <v>90694.048969102005</v>
      </c>
      <c r="AW70" s="36">
        <v>83477.421886373893</v>
      </c>
      <c r="AX70" s="36">
        <v>53392.893392131104</v>
      </c>
      <c r="AY70" s="36">
        <v>63104.836131608798</v>
      </c>
      <c r="AZ70" s="36">
        <v>76257.152166083106</v>
      </c>
      <c r="BA70" s="36">
        <v>24601.502955053998</v>
      </c>
      <c r="BB70" s="36">
        <v>32200.411708157299</v>
      </c>
      <c r="BC70" s="36">
        <v>29783.322609458199</v>
      </c>
      <c r="BD70" s="36">
        <v>71977.219019627606</v>
      </c>
      <c r="BE70" s="36">
        <v>89661.941207586002</v>
      </c>
      <c r="BF70" s="36">
        <v>76934.202641360505</v>
      </c>
    </row>
    <row r="71" spans="1:58" x14ac:dyDescent="0.2">
      <c r="A71" s="6" t="s">
        <v>88</v>
      </c>
      <c r="B71" s="36">
        <v>1057647.61793146</v>
      </c>
      <c r="C71" s="36">
        <v>933806.78294750303</v>
      </c>
      <c r="D71" s="36">
        <v>1016861.94985142</v>
      </c>
      <c r="E71" s="36">
        <v>643558.72503028403</v>
      </c>
      <c r="F71" s="36">
        <v>631862.571880206</v>
      </c>
      <c r="G71" s="36">
        <v>595128.70881513006</v>
      </c>
      <c r="H71" s="36">
        <v>3150678.6471107402</v>
      </c>
      <c r="I71" s="36">
        <v>3310681.10910499</v>
      </c>
      <c r="J71" s="36">
        <v>3315423.5755455899</v>
      </c>
      <c r="K71" s="36">
        <v>956916.73887291003</v>
      </c>
      <c r="L71" s="36">
        <v>811373.18555355095</v>
      </c>
      <c r="M71" s="36">
        <v>767262.42796706804</v>
      </c>
      <c r="N71" s="36">
        <v>3561815.5223636702</v>
      </c>
      <c r="O71" s="36">
        <v>3533172.8515021401</v>
      </c>
      <c r="P71" s="36">
        <v>3198436.9080567099</v>
      </c>
      <c r="Q71" s="36">
        <v>2157173.0293749198</v>
      </c>
      <c r="R71" s="36">
        <v>2011866.11990775</v>
      </c>
      <c r="S71" s="36">
        <v>2080683.72472413</v>
      </c>
      <c r="T71" s="36">
        <v>833148.57773511496</v>
      </c>
      <c r="U71" s="36">
        <v>735967.92872871098</v>
      </c>
      <c r="V71" s="36">
        <v>666834.63577784295</v>
      </c>
      <c r="W71" s="36">
        <v>2394004.2389727701</v>
      </c>
      <c r="X71" s="36">
        <v>2083129.2558764301</v>
      </c>
      <c r="Y71" s="36">
        <v>2101399.1058100201</v>
      </c>
      <c r="Z71" s="36">
        <v>2493453.8049386898</v>
      </c>
      <c r="AA71" s="36">
        <v>2029966.3592713501</v>
      </c>
      <c r="AB71" s="36">
        <v>2009304.35378436</v>
      </c>
      <c r="AC71" s="36">
        <v>2456707.0182575998</v>
      </c>
      <c r="AD71" s="36">
        <v>2547668.23970412</v>
      </c>
      <c r="AE71" s="36">
        <v>2830280.5605951198</v>
      </c>
      <c r="AF71" s="36">
        <v>2424650.0881128302</v>
      </c>
      <c r="AG71" s="36">
        <v>2058363.1667374</v>
      </c>
      <c r="AH71" s="36">
        <v>1917300.8634871501</v>
      </c>
      <c r="AI71" s="36">
        <v>1258081.5934487099</v>
      </c>
      <c r="AJ71" s="36">
        <v>1105156.5261605999</v>
      </c>
      <c r="AK71" s="36">
        <v>959309.41776819795</v>
      </c>
      <c r="AL71" s="36">
        <v>1921704.8301959599</v>
      </c>
      <c r="AM71" s="36">
        <v>1732019.1909997901</v>
      </c>
      <c r="AN71" s="36">
        <v>1628668.0288370701</v>
      </c>
      <c r="AO71" s="36">
        <v>812320.29432122398</v>
      </c>
      <c r="AP71" s="36">
        <v>761891.15499621502</v>
      </c>
      <c r="AQ71" s="36">
        <v>628263.02753194398</v>
      </c>
      <c r="AR71" s="36">
        <v>1339500.7720357201</v>
      </c>
      <c r="AS71" s="36">
        <v>1208411.6586092799</v>
      </c>
      <c r="AT71" s="36">
        <v>1136167.3864333599</v>
      </c>
      <c r="AU71" s="36">
        <v>1531042.36896366</v>
      </c>
      <c r="AV71" s="36">
        <v>1555669.50750134</v>
      </c>
      <c r="AW71" s="36">
        <v>1301368.15438141</v>
      </c>
      <c r="AX71" s="36">
        <v>2947209.7096337201</v>
      </c>
      <c r="AY71" s="36">
        <v>2660166.0252057598</v>
      </c>
      <c r="AZ71" s="36">
        <v>2800932.0090962001</v>
      </c>
      <c r="BA71" s="36">
        <v>1772689.27368015</v>
      </c>
      <c r="BB71" s="36">
        <v>1728518.57312967</v>
      </c>
      <c r="BC71" s="36">
        <v>1658900.1525538</v>
      </c>
      <c r="BD71" s="36">
        <v>2269355.41235901</v>
      </c>
      <c r="BE71" s="36">
        <v>2056319.91137727</v>
      </c>
      <c r="BF71" s="36">
        <v>1611501.7072137301</v>
      </c>
    </row>
    <row r="72" spans="1:58" x14ac:dyDescent="0.2">
      <c r="A72" s="6" t="s">
        <v>89</v>
      </c>
      <c r="B72" s="36">
        <v>98877.765248905402</v>
      </c>
      <c r="C72" s="36">
        <v>92291.773762046403</v>
      </c>
      <c r="D72" s="36">
        <v>61932.985950554903</v>
      </c>
      <c r="E72" s="36">
        <v>206885.210888314</v>
      </c>
      <c r="F72" s="36">
        <v>175001.938129377</v>
      </c>
      <c r="G72" s="36">
        <v>165192.55515121701</v>
      </c>
      <c r="H72" s="36">
        <v>98487.930819760106</v>
      </c>
      <c r="I72" s="36">
        <v>96943.627529742895</v>
      </c>
      <c r="J72" s="36">
        <v>103885.765171648</v>
      </c>
      <c r="K72" s="36">
        <v>103971.99414263001</v>
      </c>
      <c r="L72" s="36">
        <v>87675.196267042804</v>
      </c>
      <c r="M72" s="36">
        <v>71346.399744134702</v>
      </c>
      <c r="N72" s="36">
        <v>62810.587448052102</v>
      </c>
      <c r="O72" s="36">
        <v>54915.309268796504</v>
      </c>
      <c r="P72" s="36">
        <v>40978.8454289254</v>
      </c>
      <c r="Q72" s="36">
        <v>92116.3082584652</v>
      </c>
      <c r="R72" s="36">
        <v>64122.635635330698</v>
      </c>
      <c r="S72" s="36">
        <v>73472.247334114494</v>
      </c>
      <c r="T72" s="36">
        <v>75221.559608076306</v>
      </c>
      <c r="U72" s="36">
        <v>61266.626439659798</v>
      </c>
      <c r="V72" s="36">
        <v>64350.9731326806</v>
      </c>
      <c r="W72" s="36">
        <v>59661.299144186101</v>
      </c>
      <c r="X72" s="36">
        <v>67407.177044928394</v>
      </c>
      <c r="Y72" s="36">
        <v>40476.3105648809</v>
      </c>
      <c r="Z72" s="36">
        <v>64367.481935228898</v>
      </c>
      <c r="AA72" s="36">
        <v>61263.184177411298</v>
      </c>
      <c r="AB72" s="36">
        <v>40574.516106303097</v>
      </c>
      <c r="AC72" s="36">
        <v>111421.669744867</v>
      </c>
      <c r="AD72" s="36">
        <v>122178.96951975</v>
      </c>
      <c r="AE72" s="36">
        <v>75989.984724511494</v>
      </c>
      <c r="AF72" s="36">
        <v>103456.82794437501</v>
      </c>
      <c r="AG72" s="36">
        <v>62059.466292721001</v>
      </c>
      <c r="AH72" s="36">
        <v>56540.892189971397</v>
      </c>
      <c r="AI72" s="36">
        <v>138376.09397957</v>
      </c>
      <c r="AJ72" s="36">
        <v>117882.644573463</v>
      </c>
      <c r="AK72" s="36">
        <v>94548.290669791299</v>
      </c>
      <c r="AL72" s="36">
        <v>75837.323521517596</v>
      </c>
      <c r="AM72" s="36">
        <v>55945.948155175203</v>
      </c>
      <c r="AN72" s="36">
        <v>59470.512816852599</v>
      </c>
      <c r="AO72" s="36">
        <v>96365.420022659106</v>
      </c>
      <c r="AP72" s="36">
        <v>78905.981686506799</v>
      </c>
      <c r="AQ72" s="36">
        <v>84522.693579707004</v>
      </c>
      <c r="AR72" s="36">
        <v>115453.067100432</v>
      </c>
      <c r="AS72" s="36">
        <v>77629.249833166599</v>
      </c>
      <c r="AT72" s="36">
        <v>76783.891906208897</v>
      </c>
      <c r="AU72" s="36">
        <v>71351.120661538502</v>
      </c>
      <c r="AV72" s="36">
        <v>57387.698880776399</v>
      </c>
      <c r="AW72" s="36">
        <v>44579.391866561702</v>
      </c>
      <c r="AX72" s="36">
        <v>50771.438375477803</v>
      </c>
      <c r="AY72" s="36">
        <v>41103.175194609998</v>
      </c>
      <c r="AZ72" s="36">
        <v>43307.9598417745</v>
      </c>
      <c r="BA72" s="36">
        <v>92741.036278593907</v>
      </c>
      <c r="BB72" s="36">
        <v>70570.979605290297</v>
      </c>
      <c r="BC72" s="36">
        <v>60727.687804509798</v>
      </c>
      <c r="BD72" s="36">
        <v>96819.992685438701</v>
      </c>
      <c r="BE72" s="36">
        <v>65918.920891896807</v>
      </c>
      <c r="BF72" s="36">
        <v>35673.866558815796</v>
      </c>
    </row>
    <row r="73" spans="1:58" x14ac:dyDescent="0.2">
      <c r="A73" s="6" t="s">
        <v>90</v>
      </c>
      <c r="B73" s="36">
        <v>38355861.403793603</v>
      </c>
      <c r="C73" s="36">
        <v>38592291.163484402</v>
      </c>
      <c r="D73" s="36">
        <v>35686732.933568902</v>
      </c>
      <c r="E73" s="36">
        <v>31804529.324335799</v>
      </c>
      <c r="F73" s="36">
        <v>39722641.402668297</v>
      </c>
      <c r="G73" s="36">
        <v>39368735.024833001</v>
      </c>
      <c r="H73" s="36">
        <v>46434085.1783152</v>
      </c>
      <c r="I73" s="36">
        <v>55287682.849365003</v>
      </c>
      <c r="J73" s="36">
        <v>56774434.298692897</v>
      </c>
      <c r="K73" s="36">
        <v>30281419.702128399</v>
      </c>
      <c r="L73" s="36">
        <v>27685790.395710301</v>
      </c>
      <c r="M73" s="36">
        <v>23350963.175916899</v>
      </c>
      <c r="N73" s="36">
        <v>60072052.380170196</v>
      </c>
      <c r="O73" s="36">
        <v>65866832.362653904</v>
      </c>
      <c r="P73" s="36">
        <v>66631433.245356701</v>
      </c>
      <c r="Q73" s="36">
        <v>74570075.051798001</v>
      </c>
      <c r="R73" s="36">
        <v>67859611.602016106</v>
      </c>
      <c r="S73" s="36">
        <v>73106828.198999494</v>
      </c>
      <c r="T73" s="36">
        <v>36908827.907448202</v>
      </c>
      <c r="U73" s="36">
        <v>30487459.948521901</v>
      </c>
      <c r="V73" s="36">
        <v>27650818.579567902</v>
      </c>
      <c r="W73" s="36">
        <v>65882883.850105397</v>
      </c>
      <c r="X73" s="36">
        <v>73354869.963478401</v>
      </c>
      <c r="Y73" s="36">
        <v>55315780.348301902</v>
      </c>
      <c r="Z73" s="36">
        <v>51994686.064642102</v>
      </c>
      <c r="AA73" s="36">
        <v>42681371.623477802</v>
      </c>
      <c r="AB73" s="36">
        <v>36068345.524536602</v>
      </c>
      <c r="AC73" s="36">
        <v>12844196.211848</v>
      </c>
      <c r="AD73" s="36">
        <v>14647898.2000315</v>
      </c>
      <c r="AE73" s="36">
        <v>15306948.824095801</v>
      </c>
      <c r="AF73" s="36">
        <v>40809745.536987796</v>
      </c>
      <c r="AG73" s="36">
        <v>39513017.304770201</v>
      </c>
      <c r="AH73" s="36">
        <v>32105716.3008839</v>
      </c>
      <c r="AI73" s="36">
        <v>57255124.625091098</v>
      </c>
      <c r="AJ73" s="36">
        <v>56596587.038675003</v>
      </c>
      <c r="AK73" s="36">
        <v>60278821.116533503</v>
      </c>
      <c r="AL73" s="36">
        <v>65903504.407982998</v>
      </c>
      <c r="AM73" s="36">
        <v>72052737.301991105</v>
      </c>
      <c r="AN73" s="36">
        <v>44690981.403499</v>
      </c>
      <c r="AO73" s="36">
        <v>28063783.699221</v>
      </c>
      <c r="AP73" s="36">
        <v>29374372.2746589</v>
      </c>
      <c r="AQ73" s="36">
        <v>21850302.950015899</v>
      </c>
      <c r="AR73" s="36">
        <v>30040545.3042752</v>
      </c>
      <c r="AS73" s="36">
        <v>29749896.011528999</v>
      </c>
      <c r="AT73" s="36">
        <v>28185760.3066415</v>
      </c>
      <c r="AU73" s="36">
        <v>31238743.258605801</v>
      </c>
      <c r="AV73" s="36">
        <v>27886577.325241402</v>
      </c>
      <c r="AW73" s="36">
        <v>26946224.765572801</v>
      </c>
      <c r="AX73" s="36">
        <v>78387049.104996502</v>
      </c>
      <c r="AY73" s="36">
        <v>77628555.124706805</v>
      </c>
      <c r="AZ73" s="36">
        <v>61321696.083310999</v>
      </c>
      <c r="BA73" s="36">
        <v>30704063.3273107</v>
      </c>
      <c r="BB73" s="36">
        <v>34920627.1320052</v>
      </c>
      <c r="BC73" s="36">
        <v>32163943.669584598</v>
      </c>
      <c r="BD73" s="36">
        <v>66685925.817440003</v>
      </c>
      <c r="BE73" s="36">
        <v>61313977.329931296</v>
      </c>
      <c r="BF73" s="36">
        <v>47851944.237222597</v>
      </c>
    </row>
    <row r="74" spans="1:58" x14ac:dyDescent="0.2">
      <c r="A74" s="6" t="s">
        <v>91</v>
      </c>
      <c r="B74" s="36">
        <v>49957444.428961501</v>
      </c>
      <c r="C74" s="36">
        <v>48043130.0175163</v>
      </c>
      <c r="D74" s="36">
        <v>43578420.0575376</v>
      </c>
      <c r="E74" s="36">
        <v>158243494.170497</v>
      </c>
      <c r="F74" s="36">
        <v>160278970.65845901</v>
      </c>
      <c r="G74" s="36">
        <v>147558914.45335701</v>
      </c>
      <c r="H74" s="36">
        <v>71084676.957742393</v>
      </c>
      <c r="I74" s="36">
        <v>60338200.888953097</v>
      </c>
      <c r="J74" s="36">
        <v>65526216.233857296</v>
      </c>
      <c r="K74" s="36">
        <v>160327092.63474399</v>
      </c>
      <c r="L74" s="36">
        <v>136708167.23443601</v>
      </c>
      <c r="M74" s="36">
        <v>140055041.32629699</v>
      </c>
      <c r="N74" s="36">
        <v>82351809.626820803</v>
      </c>
      <c r="O74" s="36">
        <v>78257504.849075302</v>
      </c>
      <c r="P74" s="36">
        <v>76168837.599820197</v>
      </c>
      <c r="Q74" s="36">
        <v>36291235.157253802</v>
      </c>
      <c r="R74" s="36">
        <v>47905493.609251298</v>
      </c>
      <c r="S74" s="36">
        <v>42177496.790647499</v>
      </c>
      <c r="T74" s="36">
        <v>20059222.375785802</v>
      </c>
      <c r="U74" s="36">
        <v>16434881.35038</v>
      </c>
      <c r="V74" s="36">
        <v>14712645.447037499</v>
      </c>
      <c r="W74" s="36">
        <v>52660956.1550515</v>
      </c>
      <c r="X74" s="36">
        <v>51013304.744690999</v>
      </c>
      <c r="Y74" s="36">
        <v>43828656.205423199</v>
      </c>
      <c r="Z74" s="36">
        <v>58891888.958582297</v>
      </c>
      <c r="AA74" s="36">
        <v>51665185.7631182</v>
      </c>
      <c r="AB74" s="36">
        <v>47046095.896813102</v>
      </c>
      <c r="AC74" s="36">
        <v>41913119.081916898</v>
      </c>
      <c r="AD74" s="36">
        <v>36293636.185464703</v>
      </c>
      <c r="AE74" s="36">
        <v>36225526.818317898</v>
      </c>
      <c r="AF74" s="36">
        <v>28312042.9158643</v>
      </c>
      <c r="AG74" s="36">
        <v>23144691.8698387</v>
      </c>
      <c r="AH74" s="36">
        <v>20259494.840139199</v>
      </c>
      <c r="AI74" s="36">
        <v>29840765.9152353</v>
      </c>
      <c r="AJ74" s="36">
        <v>31536822.9884618</v>
      </c>
      <c r="AK74" s="36">
        <v>29439527.073479898</v>
      </c>
      <c r="AL74" s="36">
        <v>28610672.089396901</v>
      </c>
      <c r="AM74" s="36">
        <v>28916721.160520099</v>
      </c>
      <c r="AN74" s="36">
        <v>25332928.346105501</v>
      </c>
      <c r="AO74" s="36">
        <v>73361417.258144498</v>
      </c>
      <c r="AP74" s="36">
        <v>71636205.071852297</v>
      </c>
      <c r="AQ74" s="36">
        <v>51067999.682498902</v>
      </c>
      <c r="AR74" s="36">
        <v>17789261.7040429</v>
      </c>
      <c r="AS74" s="36">
        <v>16289103.179610901</v>
      </c>
      <c r="AT74" s="36">
        <v>14541331.539387099</v>
      </c>
      <c r="AU74" s="36">
        <v>108931432.082063</v>
      </c>
      <c r="AV74" s="36">
        <v>104796348.075487</v>
      </c>
      <c r="AW74" s="36">
        <v>86847068.384211704</v>
      </c>
      <c r="AX74" s="36">
        <v>74688791.104252204</v>
      </c>
      <c r="AY74" s="36">
        <v>56683927.561558798</v>
      </c>
      <c r="AZ74" s="36">
        <v>48066100.680833198</v>
      </c>
      <c r="BA74" s="36">
        <v>20556785.8618779</v>
      </c>
      <c r="BB74" s="36">
        <v>18018354.2772719</v>
      </c>
      <c r="BC74" s="36">
        <v>18310634.532813299</v>
      </c>
      <c r="BD74" s="36">
        <v>59162143.171765201</v>
      </c>
      <c r="BE74" s="36">
        <v>55711951.751625001</v>
      </c>
      <c r="BF74" s="36">
        <v>44101960.397197902</v>
      </c>
    </row>
    <row r="75" spans="1:58" x14ac:dyDescent="0.2">
      <c r="A75" s="6" t="s">
        <v>92</v>
      </c>
      <c r="B75" s="36">
        <v>427902.77451601601</v>
      </c>
      <c r="C75" s="36">
        <v>484803.63337594201</v>
      </c>
      <c r="D75" s="36">
        <v>420809.00263843202</v>
      </c>
      <c r="E75" s="36">
        <v>2251868.5426843502</v>
      </c>
      <c r="F75" s="36">
        <v>2425632.7966205101</v>
      </c>
      <c r="G75" s="36">
        <v>2295721.9648420298</v>
      </c>
      <c r="H75" s="36">
        <v>421250.09602743998</v>
      </c>
      <c r="I75" s="36">
        <v>477671.821107945</v>
      </c>
      <c r="J75" s="36">
        <v>459868.31572783901</v>
      </c>
      <c r="K75" s="36">
        <v>1481394.9022995201</v>
      </c>
      <c r="L75" s="36">
        <v>1511021.7878533499</v>
      </c>
      <c r="M75" s="36">
        <v>1194838.2238503499</v>
      </c>
      <c r="N75" s="36">
        <v>308460.26155597001</v>
      </c>
      <c r="O75" s="36">
        <v>299296.55676262901</v>
      </c>
      <c r="P75" s="36">
        <v>274817.61021767999</v>
      </c>
      <c r="Q75" s="36">
        <v>1864196.24525542</v>
      </c>
      <c r="R75" s="36">
        <v>1823698.0010547</v>
      </c>
      <c r="S75" s="36">
        <v>1780269.0829318599</v>
      </c>
      <c r="T75" s="36">
        <v>1172452.2937704399</v>
      </c>
      <c r="U75" s="36">
        <v>1243697.0385958201</v>
      </c>
      <c r="V75" s="36">
        <v>953723.13649064698</v>
      </c>
      <c r="W75" s="36">
        <v>428691.44068183401</v>
      </c>
      <c r="X75" s="36">
        <v>381192.231522416</v>
      </c>
      <c r="Y75" s="36">
        <v>368486.68604781397</v>
      </c>
      <c r="Z75" s="36">
        <v>761003.39743091003</v>
      </c>
      <c r="AA75" s="36">
        <v>773312.903050052</v>
      </c>
      <c r="AB75" s="36">
        <v>699648.90987654496</v>
      </c>
      <c r="AC75" s="36">
        <v>305782.052904271</v>
      </c>
      <c r="AD75" s="36">
        <v>328044.11518138897</v>
      </c>
      <c r="AE75" s="36">
        <v>336857.59306434501</v>
      </c>
      <c r="AF75" s="36">
        <v>1358003.7720170501</v>
      </c>
      <c r="AG75" s="36">
        <v>1292975.66506254</v>
      </c>
      <c r="AH75" s="36">
        <v>969980.10328930104</v>
      </c>
      <c r="AI75" s="36">
        <v>274768.38901367103</v>
      </c>
      <c r="AJ75" s="36">
        <v>287890.022393191</v>
      </c>
      <c r="AK75" s="36">
        <v>249843.85186371501</v>
      </c>
      <c r="AL75" s="36">
        <v>334633.30987518298</v>
      </c>
      <c r="AM75" s="36">
        <v>344185.69972745603</v>
      </c>
      <c r="AN75" s="36">
        <v>300832.79239353602</v>
      </c>
      <c r="AO75" s="36">
        <v>2369063.1403173502</v>
      </c>
      <c r="AP75" s="36">
        <v>2220602.3990933099</v>
      </c>
      <c r="AQ75" s="36">
        <v>1815708.35412471</v>
      </c>
      <c r="AR75" s="36">
        <v>327817.03071430197</v>
      </c>
      <c r="AS75" s="36">
        <v>325156.60779978201</v>
      </c>
      <c r="AT75" s="36">
        <v>278751.71795231302</v>
      </c>
      <c r="AU75" s="36">
        <v>526014.52528168098</v>
      </c>
      <c r="AV75" s="36">
        <v>497403.868481268</v>
      </c>
      <c r="AW75" s="36">
        <v>445035.70986358903</v>
      </c>
      <c r="AX75" s="36">
        <v>129989.60417926899</v>
      </c>
      <c r="AY75" s="36">
        <v>119819.669482096</v>
      </c>
      <c r="AZ75" s="36">
        <v>121242.482240841</v>
      </c>
      <c r="BA75" s="36">
        <v>587557.47964874399</v>
      </c>
      <c r="BB75" s="36">
        <v>658543.16517906403</v>
      </c>
      <c r="BC75" s="36">
        <v>593745.01764376299</v>
      </c>
      <c r="BD75" s="36">
        <v>1274976.86743366</v>
      </c>
      <c r="BE75" s="36">
        <v>1236477.00856417</v>
      </c>
      <c r="BF75" s="36">
        <v>898580.32998170401</v>
      </c>
    </row>
    <row r="76" spans="1:58" x14ac:dyDescent="0.2">
      <c r="A76" s="6" t="s">
        <v>93</v>
      </c>
      <c r="B76" s="36">
        <v>6270001.2852976602</v>
      </c>
      <c r="C76" s="36">
        <v>5510196.7607761398</v>
      </c>
      <c r="D76" s="36">
        <v>7999114.5388416797</v>
      </c>
      <c r="E76" s="36">
        <v>7785149.2544351304</v>
      </c>
      <c r="F76" s="36">
        <v>7503668.7802773304</v>
      </c>
      <c r="G76" s="36">
        <v>7707982.2785370303</v>
      </c>
      <c r="H76" s="36">
        <v>13537785.392898099</v>
      </c>
      <c r="I76" s="36">
        <v>16577412.456623601</v>
      </c>
      <c r="J76" s="36">
        <v>14110418.0789131</v>
      </c>
      <c r="K76" s="36">
        <v>6100806.8670256799</v>
      </c>
      <c r="L76" s="36">
        <v>5963826.2432677504</v>
      </c>
      <c r="M76" s="36">
        <v>8556028.1778396498</v>
      </c>
      <c r="N76" s="36">
        <v>10497906.7239752</v>
      </c>
      <c r="O76" s="36">
        <v>10048444.372134101</v>
      </c>
      <c r="P76" s="36">
        <v>10289373.5877936</v>
      </c>
      <c r="Q76" s="36">
        <v>7158071.1924843797</v>
      </c>
      <c r="R76" s="36">
        <v>4893933.4511521598</v>
      </c>
      <c r="S76" s="36">
        <v>5499325.5166155901</v>
      </c>
      <c r="T76" s="36">
        <v>16292067.326798599</v>
      </c>
      <c r="U76" s="36">
        <v>14238344.3013718</v>
      </c>
      <c r="V76" s="36">
        <v>13026212.644874601</v>
      </c>
      <c r="W76" s="36">
        <v>9041996.6336382106</v>
      </c>
      <c r="X76" s="36">
        <v>8998914.16078135</v>
      </c>
      <c r="Y76" s="36">
        <v>11614110.7868878</v>
      </c>
      <c r="Z76" s="36">
        <v>7455592.7581939697</v>
      </c>
      <c r="AA76" s="36">
        <v>7487865.6241957201</v>
      </c>
      <c r="AB76" s="36">
        <v>8145954.8421108397</v>
      </c>
      <c r="AC76" s="36">
        <v>7211363.5187898502</v>
      </c>
      <c r="AD76" s="36">
        <v>7774483.5441181799</v>
      </c>
      <c r="AE76" s="36">
        <v>8550368.7081331108</v>
      </c>
      <c r="AF76" s="36">
        <v>9163458.1738350391</v>
      </c>
      <c r="AG76" s="36">
        <v>9304500.0837053303</v>
      </c>
      <c r="AH76" s="36">
        <v>11582640.429517601</v>
      </c>
      <c r="AI76" s="36">
        <v>12289935.7801468</v>
      </c>
      <c r="AJ76" s="36">
        <v>13148676.903638201</v>
      </c>
      <c r="AK76" s="36">
        <v>15788958.059524899</v>
      </c>
      <c r="AL76" s="36">
        <v>5950647.1936534699</v>
      </c>
      <c r="AM76" s="36">
        <v>5848954.5251210602</v>
      </c>
      <c r="AN76" s="36">
        <v>5664947.7315668399</v>
      </c>
      <c r="AO76" s="36">
        <v>5718821.2439655103</v>
      </c>
      <c r="AP76" s="36">
        <v>6629608.4862685502</v>
      </c>
      <c r="AQ76" s="36">
        <v>7359449.7971688397</v>
      </c>
      <c r="AR76" s="36">
        <v>9056778.8182484601</v>
      </c>
      <c r="AS76" s="36">
        <v>8483374.5529255401</v>
      </c>
      <c r="AT76" s="36">
        <v>9465675.7184434906</v>
      </c>
      <c r="AU76" s="36">
        <v>4316211.8612895003</v>
      </c>
      <c r="AV76" s="36">
        <v>4084408.9854202298</v>
      </c>
      <c r="AW76" s="36">
        <v>5767186.3521124097</v>
      </c>
      <c r="AX76" s="36">
        <v>11740652.493119501</v>
      </c>
      <c r="AY76" s="36">
        <v>13515150.035078799</v>
      </c>
      <c r="AZ76" s="36">
        <v>13624308.667300399</v>
      </c>
      <c r="BA76" s="36">
        <v>4640567.6847759699</v>
      </c>
      <c r="BB76" s="36">
        <v>4712460.4496527696</v>
      </c>
      <c r="BC76" s="36">
        <v>4559783.4047968201</v>
      </c>
      <c r="BD76" s="36">
        <v>10024648.672366301</v>
      </c>
      <c r="BE76" s="36">
        <v>10232876.7084761</v>
      </c>
      <c r="BF76" s="36">
        <v>12599153.232201001</v>
      </c>
    </row>
    <row r="77" spans="1:58" x14ac:dyDescent="0.2">
      <c r="A77" s="6" t="s">
        <v>94</v>
      </c>
      <c r="B77" s="36">
        <v>218728.38450357199</v>
      </c>
      <c r="C77" s="36">
        <v>215191.298330444</v>
      </c>
      <c r="D77" s="36">
        <v>186919.43677949699</v>
      </c>
      <c r="E77" s="36">
        <v>537264.349727166</v>
      </c>
      <c r="F77" s="36">
        <v>492275.96680295799</v>
      </c>
      <c r="G77" s="36">
        <v>507434.840227373</v>
      </c>
      <c r="H77" s="36">
        <v>247430.91903601401</v>
      </c>
      <c r="I77" s="36">
        <v>237584.58695926401</v>
      </c>
      <c r="J77" s="36">
        <v>212061.05845717699</v>
      </c>
      <c r="K77" s="36">
        <v>252062.38020212401</v>
      </c>
      <c r="L77" s="36">
        <v>268862.08151061297</v>
      </c>
      <c r="M77" s="36">
        <v>192342.915530984</v>
      </c>
      <c r="N77" s="36">
        <v>180185.17249230799</v>
      </c>
      <c r="O77" s="36">
        <v>145543.49372246501</v>
      </c>
      <c r="P77" s="36">
        <v>155195.19437855799</v>
      </c>
      <c r="Q77" s="36">
        <v>220995.135728644</v>
      </c>
      <c r="R77" s="36">
        <v>177447.450369681</v>
      </c>
      <c r="S77" s="36">
        <v>171406.07951360301</v>
      </c>
      <c r="T77" s="36">
        <v>212174.336976639</v>
      </c>
      <c r="U77" s="36">
        <v>167520.373582017</v>
      </c>
      <c r="V77" s="36">
        <v>142113.863683692</v>
      </c>
      <c r="W77" s="36">
        <v>185223.67269408199</v>
      </c>
      <c r="X77" s="36">
        <v>161491.28946858901</v>
      </c>
      <c r="Y77" s="36">
        <v>138333.156172766</v>
      </c>
      <c r="Z77" s="36">
        <v>200810.44091633099</v>
      </c>
      <c r="AA77" s="36">
        <v>163558.81943737899</v>
      </c>
      <c r="AB77" s="36">
        <v>139959.75287838501</v>
      </c>
      <c r="AC77" s="36">
        <v>274476.22719630902</v>
      </c>
      <c r="AD77" s="36">
        <v>238223.365822386</v>
      </c>
      <c r="AE77" s="36">
        <v>213848.22502238199</v>
      </c>
      <c r="AF77" s="36">
        <v>232375.51868834099</v>
      </c>
      <c r="AG77" s="36">
        <v>199199.588248396</v>
      </c>
      <c r="AH77" s="36">
        <v>172124.85175512201</v>
      </c>
      <c r="AI77" s="36">
        <v>347142.63841505698</v>
      </c>
      <c r="AJ77" s="36">
        <v>350027.29794715298</v>
      </c>
      <c r="AK77" s="36">
        <v>325508.54194467998</v>
      </c>
      <c r="AL77" s="36">
        <v>172171.89617901301</v>
      </c>
      <c r="AM77" s="36">
        <v>175061.79742157401</v>
      </c>
      <c r="AN77" s="36">
        <v>139610.74150738001</v>
      </c>
      <c r="AO77" s="36">
        <v>249622.486125066</v>
      </c>
      <c r="AP77" s="36">
        <v>190796.26759555101</v>
      </c>
      <c r="AQ77" s="36">
        <v>175177.118456467</v>
      </c>
      <c r="AR77" s="36">
        <v>280457.287030179</v>
      </c>
      <c r="AS77" s="36">
        <v>263945.96197198698</v>
      </c>
      <c r="AT77" s="36">
        <v>205707.712287117</v>
      </c>
      <c r="AU77" s="36">
        <v>173375.31784471101</v>
      </c>
      <c r="AV77" s="36">
        <v>146111.67416186101</v>
      </c>
      <c r="AW77" s="36">
        <v>111024.890292621</v>
      </c>
      <c r="AX77" s="36">
        <v>132662.87348481701</v>
      </c>
      <c r="AY77" s="36">
        <v>147100.83402591699</v>
      </c>
      <c r="AZ77" s="36">
        <v>107547.57698107501</v>
      </c>
      <c r="BA77" s="36">
        <v>208746.397183956</v>
      </c>
      <c r="BB77" s="36">
        <v>181637.31423356201</v>
      </c>
      <c r="BC77" s="36">
        <v>160362.27118232701</v>
      </c>
      <c r="BD77" s="36">
        <v>237909.952361462</v>
      </c>
      <c r="BE77" s="36">
        <v>201183.13713025101</v>
      </c>
      <c r="BF77" s="36">
        <v>117874.097186563</v>
      </c>
    </row>
    <row r="78" spans="1:58" x14ac:dyDescent="0.2">
      <c r="A78" s="6" t="s">
        <v>95</v>
      </c>
      <c r="B78" s="36">
        <v>284262.006824827</v>
      </c>
      <c r="C78" s="36">
        <v>312065.68967417401</v>
      </c>
      <c r="D78" s="36">
        <v>194827.177477555</v>
      </c>
      <c r="E78" s="36">
        <v>281783.56432926201</v>
      </c>
      <c r="F78" s="36">
        <v>227029.43096873901</v>
      </c>
      <c r="G78" s="36">
        <v>226510.733247</v>
      </c>
      <c r="H78" s="36">
        <v>155207.68133067101</v>
      </c>
      <c r="I78" s="36">
        <v>158556.682444178</v>
      </c>
      <c r="J78" s="36">
        <v>129241.129819144</v>
      </c>
      <c r="K78" s="36">
        <v>465272.95384441502</v>
      </c>
      <c r="L78" s="36">
        <v>385467.44584685902</v>
      </c>
      <c r="M78" s="36">
        <v>315859.42757394898</v>
      </c>
      <c r="N78" s="36">
        <v>229609.000521204</v>
      </c>
      <c r="O78" s="36">
        <v>170642.730033859</v>
      </c>
      <c r="P78" s="36">
        <v>203167.41815699701</v>
      </c>
      <c r="Q78" s="36">
        <v>207250.38198179199</v>
      </c>
      <c r="R78" s="36">
        <v>211936.13259073699</v>
      </c>
      <c r="S78" s="36">
        <v>189521.841239125</v>
      </c>
      <c r="T78" s="36">
        <v>247013.50982055301</v>
      </c>
      <c r="U78" s="36">
        <v>215356.03972892399</v>
      </c>
      <c r="V78" s="36">
        <v>179625.36976168299</v>
      </c>
      <c r="W78" s="36">
        <v>153997.56229217999</v>
      </c>
      <c r="X78" s="36">
        <v>157539.70811904999</v>
      </c>
      <c r="Y78" s="36">
        <v>113289.222858754</v>
      </c>
      <c r="Z78" s="36">
        <v>260453.17461004801</v>
      </c>
      <c r="AA78" s="36">
        <v>207222.54198748901</v>
      </c>
      <c r="AB78" s="36">
        <v>169856.307997722</v>
      </c>
      <c r="AC78" s="36">
        <v>146554.14384668501</v>
      </c>
      <c r="AD78" s="36">
        <v>155344.577813376</v>
      </c>
      <c r="AE78" s="36">
        <v>189329.27728184601</v>
      </c>
      <c r="AF78" s="36">
        <v>223309.43904257601</v>
      </c>
      <c r="AG78" s="36">
        <v>226755.36793896201</v>
      </c>
      <c r="AH78" s="36">
        <v>150576.88946422801</v>
      </c>
      <c r="AI78" s="36">
        <v>171009.02930925699</v>
      </c>
      <c r="AJ78" s="36">
        <v>134869.17581020601</v>
      </c>
      <c r="AK78" s="36">
        <v>117982.23827021899</v>
      </c>
      <c r="AL78" s="36">
        <v>325334.41971851501</v>
      </c>
      <c r="AM78" s="36">
        <v>282655.21680237597</v>
      </c>
      <c r="AN78" s="36">
        <v>289749.61832189898</v>
      </c>
      <c r="AO78" s="36">
        <v>296490.31140231102</v>
      </c>
      <c r="AP78" s="36">
        <v>204489.31720980699</v>
      </c>
      <c r="AQ78" s="36">
        <v>163706.43785601101</v>
      </c>
      <c r="AR78" s="36">
        <v>313765.50500514603</v>
      </c>
      <c r="AS78" s="36">
        <v>307353.848566673</v>
      </c>
      <c r="AT78" s="36">
        <v>288327.59779207298</v>
      </c>
      <c r="AU78" s="36">
        <v>241339.70012243901</v>
      </c>
      <c r="AV78" s="36">
        <v>192115.07401933099</v>
      </c>
      <c r="AW78" s="36">
        <v>176641.14603242901</v>
      </c>
      <c r="AX78" s="36">
        <v>196627.31853384199</v>
      </c>
      <c r="AY78" s="36">
        <v>180803.593625618</v>
      </c>
      <c r="AZ78" s="36">
        <v>158649.83662206901</v>
      </c>
      <c r="BA78" s="36">
        <v>158471.609927985</v>
      </c>
      <c r="BB78" s="36">
        <v>166224.40202454699</v>
      </c>
      <c r="BC78" s="36">
        <v>149386.86957667099</v>
      </c>
      <c r="BD78" s="36">
        <v>261646.514852341</v>
      </c>
      <c r="BE78" s="36">
        <v>202543.95177536999</v>
      </c>
      <c r="BF78" s="36">
        <v>131036.05855933799</v>
      </c>
    </row>
    <row r="79" spans="1:58" x14ac:dyDescent="0.2">
      <c r="A79" s="6" t="s">
        <v>96</v>
      </c>
      <c r="B79" s="36">
        <v>80338.031346259799</v>
      </c>
      <c r="C79" s="36">
        <v>69849.3873338595</v>
      </c>
      <c r="D79" s="36">
        <v>62888.657216266598</v>
      </c>
      <c r="E79" s="36">
        <v>89908.606475195396</v>
      </c>
      <c r="F79" s="36">
        <v>77054.165348557901</v>
      </c>
      <c r="G79" s="36">
        <v>67294.795008900997</v>
      </c>
      <c r="H79" s="36">
        <v>89606.923343210699</v>
      </c>
      <c r="I79" s="36">
        <v>71037.417756595896</v>
      </c>
      <c r="J79" s="36">
        <v>62572.8075069107</v>
      </c>
      <c r="K79" s="36">
        <v>63401.764696457103</v>
      </c>
      <c r="L79" s="36">
        <v>45921.877586936796</v>
      </c>
      <c r="M79" s="36">
        <v>50511.926875292702</v>
      </c>
      <c r="N79" s="36">
        <v>98625.148760405107</v>
      </c>
      <c r="O79" s="36">
        <v>60155.748541186498</v>
      </c>
      <c r="P79" s="36">
        <v>80707.226271823194</v>
      </c>
      <c r="Q79" s="36">
        <v>90317.551882350701</v>
      </c>
      <c r="R79" s="36">
        <v>74728.071004117606</v>
      </c>
      <c r="S79" s="36">
        <v>78963.467964595606</v>
      </c>
      <c r="T79" s="36">
        <v>131905.485202832</v>
      </c>
      <c r="U79" s="36">
        <v>86702.504676186494</v>
      </c>
      <c r="V79" s="36">
        <v>64950.328382400199</v>
      </c>
      <c r="W79" s="36">
        <v>145526.01931059599</v>
      </c>
      <c r="X79" s="36">
        <v>98621.679818100296</v>
      </c>
      <c r="Y79" s="36">
        <v>64934.718150668203</v>
      </c>
      <c r="Z79" s="36">
        <v>73994.550424877307</v>
      </c>
      <c r="AA79" s="36">
        <v>50755.023417125201</v>
      </c>
      <c r="AB79" s="36">
        <v>46360.122053249397</v>
      </c>
      <c r="AC79" s="36">
        <v>81333.155522452798</v>
      </c>
      <c r="AD79" s="36">
        <v>86043.919444715997</v>
      </c>
      <c r="AE79" s="36">
        <v>60799.269608082403</v>
      </c>
      <c r="AF79" s="36">
        <v>70785.511042541199</v>
      </c>
      <c r="AG79" s="36">
        <v>65156.500144287202</v>
      </c>
      <c r="AH79" s="36">
        <v>48181.1052581935</v>
      </c>
      <c r="AI79" s="36">
        <v>83800.886579796701</v>
      </c>
      <c r="AJ79" s="36">
        <v>78141.247990128802</v>
      </c>
      <c r="AK79" s="36">
        <v>68986.089115836803</v>
      </c>
      <c r="AL79" s="36">
        <v>100739.35706807001</v>
      </c>
      <c r="AM79" s="36">
        <v>76637.193066391701</v>
      </c>
      <c r="AN79" s="36">
        <v>93481.351720495906</v>
      </c>
      <c r="AO79" s="36">
        <v>91636.055619773804</v>
      </c>
      <c r="AP79" s="36">
        <v>54755.320594061603</v>
      </c>
      <c r="AQ79" s="36">
        <v>45664.624234021401</v>
      </c>
      <c r="AR79" s="36">
        <v>96694.254625503701</v>
      </c>
      <c r="AS79" s="36">
        <v>83122.859359377995</v>
      </c>
      <c r="AT79" s="36">
        <v>78877.190520509495</v>
      </c>
      <c r="AU79" s="36">
        <v>122252.36654199701</v>
      </c>
      <c r="AV79" s="36">
        <v>106937.189496957</v>
      </c>
      <c r="AW79" s="36">
        <v>68780.444060017806</v>
      </c>
      <c r="AX79" s="36">
        <v>57633.973703479198</v>
      </c>
      <c r="AY79" s="36">
        <v>60640.098244468601</v>
      </c>
      <c r="AZ79" s="36">
        <v>59219.164962173199</v>
      </c>
      <c r="BA79" s="36">
        <v>153126.339101113</v>
      </c>
      <c r="BB79" s="36">
        <v>102433.75457565099</v>
      </c>
      <c r="BC79" s="36">
        <v>92992.831983270706</v>
      </c>
      <c r="BD79" s="36">
        <v>78081.171129932103</v>
      </c>
      <c r="BE79" s="36">
        <v>54132.578904208996</v>
      </c>
      <c r="BF79" s="36">
        <v>49672.965178672297</v>
      </c>
    </row>
    <row r="80" spans="1:58" x14ac:dyDescent="0.2">
      <c r="A80" s="6" t="s">
        <v>97</v>
      </c>
      <c r="B80" s="36">
        <v>75822.3965782663</v>
      </c>
      <c r="C80" s="36">
        <v>69791.260016614702</v>
      </c>
      <c r="D80" s="36">
        <v>54282.591522828297</v>
      </c>
      <c r="E80" s="36">
        <v>118560.470577265</v>
      </c>
      <c r="F80" s="36">
        <v>108505.489651272</v>
      </c>
      <c r="G80" s="36">
        <v>96750.354079726196</v>
      </c>
      <c r="H80" s="36">
        <v>85222.533739126098</v>
      </c>
      <c r="I80" s="36">
        <v>69016.219794636301</v>
      </c>
      <c r="J80" s="36">
        <v>90094.437299767596</v>
      </c>
      <c r="K80" s="36">
        <v>49311.494097833798</v>
      </c>
      <c r="L80" s="36">
        <v>58306.358139917997</v>
      </c>
      <c r="M80" s="36">
        <v>37191.532193128303</v>
      </c>
      <c r="N80" s="36">
        <v>39539.290808687299</v>
      </c>
      <c r="O80" s="36">
        <v>39448.5523557083</v>
      </c>
      <c r="P80" s="36">
        <v>40323.7732253414</v>
      </c>
      <c r="Q80" s="36">
        <v>87972.892386125604</v>
      </c>
      <c r="R80" s="36">
        <v>84525.671078115294</v>
      </c>
      <c r="S80" s="36">
        <v>78853.129309171403</v>
      </c>
      <c r="T80" s="36">
        <v>23955.7326112915</v>
      </c>
      <c r="U80" s="36">
        <v>17988.699164563499</v>
      </c>
      <c r="V80" s="36">
        <v>14730.885930211</v>
      </c>
      <c r="W80" s="36">
        <v>42641.9872580956</v>
      </c>
      <c r="X80" s="36">
        <v>40216.186252042702</v>
      </c>
      <c r="Y80" s="36">
        <v>32565.5334138656</v>
      </c>
      <c r="Z80" s="36">
        <v>67194.582985075307</v>
      </c>
      <c r="AA80" s="36">
        <v>76769.585606179695</v>
      </c>
      <c r="AB80" s="36">
        <v>54284.545262477302</v>
      </c>
      <c r="AC80" s="36">
        <v>56999.048317638299</v>
      </c>
      <c r="AD80" s="36">
        <v>42221.343803390802</v>
      </c>
      <c r="AE80" s="36">
        <v>39544.266327553298</v>
      </c>
      <c r="AF80" s="36">
        <v>69013.502945316795</v>
      </c>
      <c r="AG80" s="36">
        <v>61189.537389204001</v>
      </c>
      <c r="AH80" s="36">
        <v>59714.456028585497</v>
      </c>
      <c r="AI80" s="36">
        <v>55052.2612642444</v>
      </c>
      <c r="AJ80" s="36">
        <v>45753.882767094299</v>
      </c>
      <c r="AK80" s="36">
        <v>51176.811204131001</v>
      </c>
      <c r="AL80" s="36">
        <v>69787.0963165578</v>
      </c>
      <c r="AM80" s="36">
        <v>83715.948581197794</v>
      </c>
      <c r="AN80" s="36">
        <v>79022.067285310695</v>
      </c>
      <c r="AO80" s="36">
        <v>123766.596366939</v>
      </c>
      <c r="AP80" s="36">
        <v>114105.48681130901</v>
      </c>
      <c r="AQ80" s="36">
        <v>96832.143901092102</v>
      </c>
      <c r="AR80" s="36">
        <v>140795.20873321299</v>
      </c>
      <c r="AS80" s="36">
        <v>93035.388617910503</v>
      </c>
      <c r="AT80" s="36">
        <v>119841.265421968</v>
      </c>
      <c r="AU80" s="36">
        <v>48072.780401562602</v>
      </c>
      <c r="AV80" s="36">
        <v>46525.931105534997</v>
      </c>
      <c r="AW80" s="36">
        <v>44918.945270544602</v>
      </c>
      <c r="AX80" s="36">
        <v>46615.3980244329</v>
      </c>
      <c r="AY80" s="36">
        <v>52961.543710421203</v>
      </c>
      <c r="AZ80" s="36">
        <v>51221.413514819396</v>
      </c>
      <c r="BA80" s="36">
        <v>57198.805183385099</v>
      </c>
      <c r="BB80" s="36">
        <v>60482.624702147798</v>
      </c>
      <c r="BC80" s="36">
        <v>33337.645625301098</v>
      </c>
      <c r="BD80" s="36">
        <v>50366.474173977003</v>
      </c>
      <c r="BE80" s="36">
        <v>49525.904032108301</v>
      </c>
      <c r="BF80" s="36">
        <v>32246.634707229499</v>
      </c>
    </row>
    <row r="81" spans="1:58" x14ac:dyDescent="0.2">
      <c r="A81" s="6" t="s">
        <v>98</v>
      </c>
      <c r="B81" s="36">
        <v>32496656.8531413</v>
      </c>
      <c r="C81" s="36">
        <v>33007383.5083302</v>
      </c>
      <c r="D81" s="36">
        <v>34417844.865171298</v>
      </c>
      <c r="E81" s="36">
        <v>23059721.372963801</v>
      </c>
      <c r="F81" s="36">
        <v>26926166.293214399</v>
      </c>
      <c r="G81" s="36">
        <v>25013884.466140501</v>
      </c>
      <c r="H81" s="36">
        <v>23838113.1891983</v>
      </c>
      <c r="I81" s="36">
        <v>25667783.649767999</v>
      </c>
      <c r="J81" s="36">
        <v>26964206.192699902</v>
      </c>
      <c r="K81" s="36">
        <v>40672103.276095003</v>
      </c>
      <c r="L81" s="36">
        <v>41667212.544674598</v>
      </c>
      <c r="M81" s="36">
        <v>36630344.834973797</v>
      </c>
      <c r="N81" s="36">
        <v>31331800.385450199</v>
      </c>
      <c r="O81" s="36">
        <v>32604233.499550499</v>
      </c>
      <c r="P81" s="36">
        <v>33771295.782514401</v>
      </c>
      <c r="Q81" s="36">
        <v>50948355.727565996</v>
      </c>
      <c r="R81" s="36">
        <v>52219998.058775797</v>
      </c>
      <c r="S81" s="36">
        <v>52132886.350285202</v>
      </c>
      <c r="T81" s="36">
        <v>11175133.6706283</v>
      </c>
      <c r="U81" s="36">
        <v>12514261.4222859</v>
      </c>
      <c r="V81" s="36">
        <v>11055611.267961301</v>
      </c>
      <c r="W81" s="36">
        <v>39413017.5197559</v>
      </c>
      <c r="X81" s="36">
        <v>45957259.7573542</v>
      </c>
      <c r="Y81" s="36">
        <v>40003616.116772398</v>
      </c>
      <c r="Z81" s="36">
        <v>3427993.2038975102</v>
      </c>
      <c r="AA81" s="36">
        <v>3226744.1081162202</v>
      </c>
      <c r="AB81" s="36">
        <v>2736810.7763946899</v>
      </c>
      <c r="AC81" s="36">
        <v>19372.726232930501</v>
      </c>
      <c r="AD81" s="36">
        <v>22308.1655063043</v>
      </c>
      <c r="AE81" s="36">
        <v>31098.160732217199</v>
      </c>
      <c r="AF81" s="36">
        <v>31436923.473104998</v>
      </c>
      <c r="AG81" s="36">
        <v>32246299.374361001</v>
      </c>
      <c r="AH81" s="36">
        <v>29575899.0644476</v>
      </c>
      <c r="AI81" s="36">
        <v>8129994.4909499902</v>
      </c>
      <c r="AJ81" s="36">
        <v>9098990.4894486293</v>
      </c>
      <c r="AK81" s="36">
        <v>8853270.9277081303</v>
      </c>
      <c r="AL81" s="36">
        <v>27761008.777234901</v>
      </c>
      <c r="AM81" s="36">
        <v>28358113.000751302</v>
      </c>
      <c r="AN81" s="36">
        <v>25611979.9648671</v>
      </c>
      <c r="AO81" s="36">
        <v>75548835.405681893</v>
      </c>
      <c r="AP81" s="36">
        <v>75318124.5498842</v>
      </c>
      <c r="AQ81" s="36">
        <v>75196245.855559006</v>
      </c>
      <c r="AR81" s="36">
        <v>5365934.9147017598</v>
      </c>
      <c r="AS81" s="36">
        <v>5869308.9542825101</v>
      </c>
      <c r="AT81" s="36">
        <v>5673795.9368556701</v>
      </c>
      <c r="AU81" s="36">
        <v>5746739.1817099601</v>
      </c>
      <c r="AV81" s="36">
        <v>4948501.54022568</v>
      </c>
      <c r="AW81" s="36">
        <v>4787496.9599527596</v>
      </c>
      <c r="AX81" s="36">
        <v>47196047.568685196</v>
      </c>
      <c r="AY81" s="36">
        <v>48555451.006501898</v>
      </c>
      <c r="AZ81" s="36">
        <v>45744748.545158699</v>
      </c>
      <c r="BA81" s="36">
        <v>28324334.2116092</v>
      </c>
      <c r="BB81" s="36">
        <v>29993831.030415401</v>
      </c>
      <c r="BC81" s="36">
        <v>31566404.170065898</v>
      </c>
      <c r="BD81" s="36">
        <v>43848385.758452401</v>
      </c>
      <c r="BE81" s="36">
        <v>38991286.5037876</v>
      </c>
      <c r="BF81" s="36">
        <v>39784905.153885998</v>
      </c>
    </row>
    <row r="82" spans="1:58" x14ac:dyDescent="0.2">
      <c r="A82" s="6" t="s">
        <v>99</v>
      </c>
      <c r="B82" s="36">
        <v>171028.50353229899</v>
      </c>
      <c r="C82" s="36">
        <v>283214.73986069002</v>
      </c>
      <c r="D82" s="36">
        <v>132203.16535170699</v>
      </c>
      <c r="E82" s="36">
        <v>586013.71044660697</v>
      </c>
      <c r="F82" s="36">
        <v>980983.21634186804</v>
      </c>
      <c r="G82" s="36">
        <v>1123234.8599894301</v>
      </c>
      <c r="H82" s="36">
        <v>205869.743584001</v>
      </c>
      <c r="I82" s="36">
        <v>248741.96265144399</v>
      </c>
      <c r="J82" s="36">
        <v>210328.41920185901</v>
      </c>
      <c r="K82" s="36">
        <v>227189.89143723401</v>
      </c>
      <c r="L82" s="36">
        <v>385490.226807789</v>
      </c>
      <c r="M82" s="36">
        <v>306340.05912251153</v>
      </c>
      <c r="N82" s="36">
        <v>135297.96403561099</v>
      </c>
      <c r="O82" s="36">
        <v>259601.35541893501</v>
      </c>
      <c r="P82" s="36">
        <v>322023.61998339999</v>
      </c>
      <c r="Q82" s="36">
        <v>252787.73523471301</v>
      </c>
      <c r="R82" s="36">
        <v>282122.153172986</v>
      </c>
      <c r="S82" s="36">
        <v>538700.57695377595</v>
      </c>
      <c r="T82" s="36">
        <v>121869.02484695701</v>
      </c>
      <c r="U82" s="36">
        <v>135429.53019024001</v>
      </c>
      <c r="V82" s="36">
        <v>130781.115990933</v>
      </c>
      <c r="W82" s="36">
        <v>325830.17246850103</v>
      </c>
      <c r="X82" s="36">
        <v>365532.54293730401</v>
      </c>
      <c r="Y82" s="36">
        <v>362741.23936647503</v>
      </c>
      <c r="Z82" s="36">
        <v>116840.71061473405</v>
      </c>
      <c r="AA82" s="36">
        <v>146885.27500553601</v>
      </c>
      <c r="AB82" s="36">
        <v>86796.146223932097</v>
      </c>
      <c r="AC82" s="36">
        <v>118589.557139332</v>
      </c>
      <c r="AD82" s="36">
        <v>114519.95600172201</v>
      </c>
      <c r="AE82" s="36">
        <v>148353.70612446501</v>
      </c>
      <c r="AF82" s="36">
        <v>493020.93326903001</v>
      </c>
      <c r="AG82" s="36">
        <v>571600.83402812702</v>
      </c>
      <c r="AH82" s="36">
        <v>447414.68570262298</v>
      </c>
      <c r="AI82" s="36">
        <v>165363.91827539299</v>
      </c>
      <c r="AJ82" s="36">
        <v>219716.61012443801</v>
      </c>
      <c r="AK82" s="36">
        <v>84442.801687962099</v>
      </c>
      <c r="AL82" s="36">
        <v>373105.127237849</v>
      </c>
      <c r="AM82" s="36">
        <v>312750.942260476</v>
      </c>
      <c r="AN82" s="36">
        <v>347551.40230417001</v>
      </c>
      <c r="AO82" s="36">
        <v>521512.75300227501</v>
      </c>
      <c r="AP82" s="36">
        <v>647367.96617258806</v>
      </c>
      <c r="AQ82" s="36">
        <v>489341.618366057</v>
      </c>
      <c r="AR82" s="36">
        <v>172913.00981171301</v>
      </c>
      <c r="AS82" s="36">
        <v>135559.32530373801</v>
      </c>
      <c r="AT82" s="36">
        <v>97680.352941617806</v>
      </c>
      <c r="AU82" s="36">
        <v>400799.26554862998</v>
      </c>
      <c r="AV82" s="36">
        <v>263942.45863430097</v>
      </c>
      <c r="AW82" s="36">
        <v>428586.52378473198</v>
      </c>
      <c r="AX82" s="36">
        <v>303884.97794617398</v>
      </c>
      <c r="AY82" s="36">
        <v>344537.69723784999</v>
      </c>
      <c r="AZ82" s="36">
        <v>273763.26370577299</v>
      </c>
      <c r="BA82" s="36">
        <v>97689.116099890598</v>
      </c>
      <c r="BB82" s="36">
        <v>118046.734253506</v>
      </c>
      <c r="BC82" s="36">
        <v>111694.95379689299</v>
      </c>
      <c r="BD82" s="36">
        <v>384472.70565487898</v>
      </c>
      <c r="BE82" s="36">
        <v>205605.83559458601</v>
      </c>
      <c r="BF82" s="36">
        <v>230639.700791207</v>
      </c>
    </row>
    <row r="83" spans="1:58" x14ac:dyDescent="0.2">
      <c r="A83" s="6" t="s">
        <v>100</v>
      </c>
      <c r="B83" s="36">
        <v>228859.13090707001</v>
      </c>
      <c r="C83" s="36">
        <v>227248.575449608</v>
      </c>
      <c r="D83" s="36">
        <v>200603.87181599901</v>
      </c>
      <c r="E83" s="36">
        <v>37317.949585859802</v>
      </c>
      <c r="F83" s="36">
        <v>41823.265228226803</v>
      </c>
      <c r="G83" s="36">
        <v>40276.183421729802</v>
      </c>
      <c r="H83" s="36">
        <v>168424.505493984</v>
      </c>
      <c r="I83" s="36">
        <v>178930.15250999099</v>
      </c>
      <c r="J83" s="36">
        <v>171746.22634910999</v>
      </c>
      <c r="K83" s="36">
        <v>238851.19278713001</v>
      </c>
      <c r="L83" s="36">
        <v>302125.325819335</v>
      </c>
      <c r="M83" s="36">
        <v>238691.365656004</v>
      </c>
      <c r="N83" s="36">
        <v>309997.17178121099</v>
      </c>
      <c r="O83" s="36">
        <v>247504.965077228</v>
      </c>
      <c r="P83" s="36">
        <v>249158.32837153701</v>
      </c>
      <c r="Q83" s="36">
        <v>132298.57190132499</v>
      </c>
      <c r="R83" s="36">
        <v>146074.66400281899</v>
      </c>
      <c r="S83" s="36">
        <v>125637.37367963001</v>
      </c>
      <c r="T83" s="36">
        <v>177035.39534799501</v>
      </c>
      <c r="U83" s="36">
        <v>168686.50090513899</v>
      </c>
      <c r="V83" s="36">
        <v>151614.52366357599</v>
      </c>
      <c r="W83" s="36">
        <v>256404.68282816099</v>
      </c>
      <c r="X83" s="36">
        <v>223992.98645463501</v>
      </c>
      <c r="Y83" s="36">
        <v>199581.442774453</v>
      </c>
      <c r="Z83" s="36">
        <v>120717.917554744</v>
      </c>
      <c r="AA83" s="36">
        <v>131810.02769546199</v>
      </c>
      <c r="AB83" s="36">
        <v>160569.25173591601</v>
      </c>
      <c r="AC83" s="36">
        <v>128090.714866719</v>
      </c>
      <c r="AD83" s="36">
        <v>131962.04369327499</v>
      </c>
      <c r="AE83" s="36">
        <v>121258.90907456601</v>
      </c>
      <c r="AF83" s="36">
        <v>217479.22247163299</v>
      </c>
      <c r="AG83" s="36">
        <v>204492.47438361499</v>
      </c>
      <c r="AH83" s="36">
        <v>181052.735811416</v>
      </c>
      <c r="AI83" s="36">
        <v>139970.37555391199</v>
      </c>
      <c r="AJ83" s="36">
        <v>148139.66197128</v>
      </c>
      <c r="AK83" s="36">
        <v>150636.853666379</v>
      </c>
      <c r="AL83" s="36">
        <v>213594.45592712701</v>
      </c>
      <c r="AM83" s="36">
        <v>231252.77901730899</v>
      </c>
      <c r="AN83" s="36">
        <v>186338.993368953</v>
      </c>
      <c r="AO83" s="36">
        <v>176883.255710895</v>
      </c>
      <c r="AP83" s="36">
        <v>173675.81087406399</v>
      </c>
      <c r="AQ83" s="36">
        <v>187920.122208405</v>
      </c>
      <c r="AR83" s="36">
        <v>172563.308612489</v>
      </c>
      <c r="AS83" s="36">
        <v>145073.969475135</v>
      </c>
      <c r="AT83" s="36">
        <v>133548.84389040401</v>
      </c>
      <c r="AU83" s="36">
        <v>36001.496525384398</v>
      </c>
      <c r="AV83" s="36">
        <v>41019.935667060199</v>
      </c>
      <c r="AW83" s="36">
        <v>66997.787853260903</v>
      </c>
      <c r="AX83" s="36">
        <v>172286.54694542399</v>
      </c>
      <c r="AY83" s="36">
        <v>190025.079297613</v>
      </c>
      <c r="AZ83" s="36">
        <v>161319.65683548799</v>
      </c>
      <c r="BA83" s="36">
        <v>151879.25338662899</v>
      </c>
      <c r="BB83" s="36">
        <v>211035.09298329</v>
      </c>
      <c r="BC83" s="36">
        <v>180169.04793573901</v>
      </c>
      <c r="BD83" s="36">
        <v>254636.725403583</v>
      </c>
      <c r="BE83" s="36">
        <v>318005.210348377</v>
      </c>
      <c r="BF83" s="36">
        <v>248728.666364762</v>
      </c>
    </row>
    <row r="84" spans="1:58" x14ac:dyDescent="0.2">
      <c r="A84" s="6" t="s">
        <v>101</v>
      </c>
      <c r="B84" s="36">
        <v>2890404.3836934501</v>
      </c>
      <c r="C84" s="36">
        <v>3389650.7132314201</v>
      </c>
      <c r="D84" s="36">
        <v>2914232.1444000602</v>
      </c>
      <c r="E84" s="36">
        <v>2532522.4567890898</v>
      </c>
      <c r="F84" s="36">
        <v>2850323.8585754102</v>
      </c>
      <c r="G84" s="36">
        <v>2936852.0590683199</v>
      </c>
      <c r="H84" s="36">
        <v>2541746.52997232</v>
      </c>
      <c r="I84" s="36">
        <v>2455200.9960723398</v>
      </c>
      <c r="J84" s="36">
        <v>2495387.6225178302</v>
      </c>
      <c r="K84" s="36">
        <v>3233226.4891296499</v>
      </c>
      <c r="L84" s="36">
        <v>3387896.6556021599</v>
      </c>
      <c r="M84" s="36">
        <v>4112514.7019793601</v>
      </c>
      <c r="N84" s="36">
        <v>3557329.7806414799</v>
      </c>
      <c r="O84" s="36">
        <v>3049123.6745386901</v>
      </c>
      <c r="P84" s="36">
        <v>3187863.25417209</v>
      </c>
      <c r="Q84" s="36">
        <v>4315179.4293865599</v>
      </c>
      <c r="R84" s="36">
        <v>3640901.9038849301</v>
      </c>
      <c r="S84" s="36">
        <v>3920500.7249227501</v>
      </c>
      <c r="T84" s="36">
        <v>1348081.72140048</v>
      </c>
      <c r="U84" s="36">
        <v>1307894.0459312301</v>
      </c>
      <c r="V84" s="36">
        <v>1215107.62603107</v>
      </c>
      <c r="W84" s="36">
        <v>3555532.27800227</v>
      </c>
      <c r="X84" s="36">
        <v>3791267.9020255301</v>
      </c>
      <c r="Y84" s="36">
        <v>3989080.0192552898</v>
      </c>
      <c r="Z84" s="36">
        <v>295258.70758443797</v>
      </c>
      <c r="AA84" s="36">
        <v>359272.895264594</v>
      </c>
      <c r="AB84" s="36">
        <v>291600.38679974701</v>
      </c>
      <c r="AC84" s="36">
        <v>1960696.7816309601</v>
      </c>
      <c r="AD84" s="36">
        <v>1960696.7816309601</v>
      </c>
      <c r="AE84" s="36">
        <v>1960696.7816309601</v>
      </c>
      <c r="AF84" s="36">
        <v>3202687.6651320602</v>
      </c>
      <c r="AG84" s="36">
        <v>3648014.74092359</v>
      </c>
      <c r="AH84" s="36">
        <v>3967346.2940813298</v>
      </c>
      <c r="AI84" s="36">
        <v>1291290.8747568401</v>
      </c>
      <c r="AJ84" s="36">
        <v>949461.197127491</v>
      </c>
      <c r="AK84" s="36">
        <v>1035728.77659114</v>
      </c>
      <c r="AL84" s="36">
        <v>2544397.9504115302</v>
      </c>
      <c r="AM84" s="36">
        <v>2741572.8465750702</v>
      </c>
      <c r="AN84" s="36">
        <v>2671294.93618026</v>
      </c>
      <c r="AO84" s="36">
        <v>7011189.9035221599</v>
      </c>
      <c r="AP84" s="36">
        <v>5750422.3182672597</v>
      </c>
      <c r="AQ84" s="36">
        <v>5884854.9705551304</v>
      </c>
      <c r="AR84" s="36">
        <v>587367.306058235</v>
      </c>
      <c r="AS84" s="36">
        <v>589204.53442138305</v>
      </c>
      <c r="AT84" s="36">
        <v>687661.55564326502</v>
      </c>
      <c r="AU84" s="36">
        <v>785578.22185786802</v>
      </c>
      <c r="AV84" s="36">
        <v>653618.83712992095</v>
      </c>
      <c r="AW84" s="36">
        <v>600236.79046750395</v>
      </c>
      <c r="AX84" s="36">
        <v>4123920.0684707798</v>
      </c>
      <c r="AY84" s="36">
        <v>4103283.6327491598</v>
      </c>
      <c r="AZ84" s="36">
        <v>4336951.7483291496</v>
      </c>
      <c r="BA84" s="36">
        <v>2683274.2824506098</v>
      </c>
      <c r="BB84" s="36">
        <v>2711293.6418387601</v>
      </c>
      <c r="BC84" s="36">
        <v>2722184.4708465501</v>
      </c>
      <c r="BD84" s="36">
        <v>3706511.5232644002</v>
      </c>
      <c r="BE84" s="36">
        <v>3967104.3051137398</v>
      </c>
      <c r="BF84" s="36">
        <v>4163817.2115951902</v>
      </c>
    </row>
    <row r="85" spans="1:58" x14ac:dyDescent="0.2">
      <c r="A85" s="6" t="s">
        <v>102</v>
      </c>
      <c r="B85" s="36">
        <v>50957.671750126101</v>
      </c>
      <c r="C85" s="36">
        <v>22172.4197418564</v>
      </c>
      <c r="D85" s="36">
        <v>26448.352620223399</v>
      </c>
      <c r="E85" s="36">
        <v>48852.823121366302</v>
      </c>
      <c r="F85" s="36">
        <v>24804.903355469</v>
      </c>
      <c r="G85" s="36">
        <v>18577.959565752299</v>
      </c>
      <c r="H85" s="36">
        <v>85248.833491479207</v>
      </c>
      <c r="I85" s="36">
        <v>77022.717615161993</v>
      </c>
      <c r="J85" s="36">
        <v>95501.736487276503</v>
      </c>
      <c r="K85" s="36">
        <v>27104.4481150418</v>
      </c>
      <c r="L85" s="36">
        <v>24329.951931486699</v>
      </c>
      <c r="M85" s="36">
        <v>25241.090675282801</v>
      </c>
      <c r="N85" s="36">
        <v>44317.624669516998</v>
      </c>
      <c r="O85" s="36">
        <v>25835.131400388</v>
      </c>
      <c r="P85" s="36">
        <v>29446.2478123377</v>
      </c>
      <c r="Q85" s="36">
        <v>31709.944895841199</v>
      </c>
      <c r="R85" s="36">
        <v>13750.523862382201</v>
      </c>
      <c r="S85" s="36">
        <v>15505.705347213099</v>
      </c>
      <c r="T85" s="36">
        <v>20198.0674513134</v>
      </c>
      <c r="U85" s="36">
        <v>22000.4001217476</v>
      </c>
      <c r="V85" s="36">
        <v>12831.242414554799</v>
      </c>
      <c r="W85" s="36">
        <v>46942.1786549276</v>
      </c>
      <c r="X85" s="36">
        <v>47757.025301681002</v>
      </c>
      <c r="Y85" s="36">
        <v>25891.584573632299</v>
      </c>
      <c r="Z85" s="36">
        <v>21630.7656644255</v>
      </c>
      <c r="AA85" s="36">
        <v>48712.446014638401</v>
      </c>
      <c r="AB85" s="36">
        <v>20628.292885290899</v>
      </c>
      <c r="AC85" s="36">
        <v>52716.387725601402</v>
      </c>
      <c r="AD85" s="36">
        <v>40759.879897299499</v>
      </c>
      <c r="AE85" s="36">
        <v>25885.547889662801</v>
      </c>
      <c r="AF85" s="36">
        <v>34296.548292640698</v>
      </c>
      <c r="AG85" s="36">
        <v>27336.2950200532</v>
      </c>
      <c r="AH85" s="36">
        <v>14147.8756631551</v>
      </c>
      <c r="AI85" s="36">
        <v>48756.668148670098</v>
      </c>
      <c r="AJ85" s="36">
        <v>42050.830921451699</v>
      </c>
      <c r="AK85" s="36">
        <v>32320.6343817776</v>
      </c>
      <c r="AL85" s="36">
        <v>26913.379218202001</v>
      </c>
      <c r="AM85" s="36">
        <v>19290.778056195501</v>
      </c>
      <c r="AN85" s="36">
        <v>37783.2793072442</v>
      </c>
      <c r="AO85" s="36">
        <v>23220.065180731199</v>
      </c>
      <c r="AP85" s="36">
        <v>9119.5428179926002</v>
      </c>
      <c r="AQ85" s="36">
        <v>20921.281240975499</v>
      </c>
      <c r="AR85" s="36">
        <v>32168.404711286301</v>
      </c>
      <c r="AS85" s="36">
        <v>18539.4247106207</v>
      </c>
      <c r="AT85" s="36">
        <v>18477.309643378201</v>
      </c>
      <c r="AU85" s="36">
        <v>25253.492961876898</v>
      </c>
      <c r="AV85" s="36">
        <v>22665.865456683699</v>
      </c>
      <c r="AW85" s="36">
        <v>58049.718520458497</v>
      </c>
      <c r="AX85" s="36">
        <v>40239.9249591849</v>
      </c>
      <c r="AY85" s="36">
        <v>44453.316888846202</v>
      </c>
      <c r="AZ85" s="36">
        <v>45698.633905529903</v>
      </c>
      <c r="BA85" s="36">
        <v>28665.5531931236</v>
      </c>
      <c r="BB85" s="36">
        <v>31335.5305095646</v>
      </c>
      <c r="BC85" s="36">
        <v>44192.874039438997</v>
      </c>
      <c r="BD85" s="36">
        <v>21710.150953415399</v>
      </c>
      <c r="BE85" s="36">
        <v>18150.437070821499</v>
      </c>
      <c r="BF85" s="36">
        <v>15502.6666772771</v>
      </c>
    </row>
    <row r="86" spans="1:58" x14ac:dyDescent="0.2">
      <c r="A86" s="6" t="s">
        <v>103</v>
      </c>
      <c r="B86" s="36">
        <v>3077561.8324986398</v>
      </c>
      <c r="C86" s="36">
        <v>2978994.4042044599</v>
      </c>
      <c r="D86" s="36">
        <v>2688773.3496771599</v>
      </c>
      <c r="E86" s="36">
        <v>8104320.8223101199</v>
      </c>
      <c r="F86" s="36">
        <v>10061248.018485</v>
      </c>
      <c r="G86" s="36">
        <v>9569842.6304214094</v>
      </c>
      <c r="H86" s="36">
        <v>5304063.8001046898</v>
      </c>
      <c r="I86" s="36">
        <v>5960200.20923388</v>
      </c>
      <c r="J86" s="36">
        <v>6099625.5777312098</v>
      </c>
      <c r="K86" s="36">
        <v>488347.47751807101</v>
      </c>
      <c r="L86" s="36">
        <v>375514.53260788799</v>
      </c>
      <c r="M86" s="36">
        <v>385668.53779355198</v>
      </c>
      <c r="N86" s="36">
        <v>26881478.5722403</v>
      </c>
      <c r="O86" s="36">
        <v>30801158.6011298</v>
      </c>
      <c r="P86" s="36">
        <v>29156719.207258899</v>
      </c>
      <c r="Q86" s="36">
        <v>1587999.3771382</v>
      </c>
      <c r="R86" s="36">
        <v>1599726.8632613099</v>
      </c>
      <c r="S86" s="36">
        <v>1535721.34748637</v>
      </c>
      <c r="T86" s="36">
        <v>37645163.036225498</v>
      </c>
      <c r="U86" s="36">
        <v>36028722.987531103</v>
      </c>
      <c r="V86" s="36">
        <v>30918066.583184998</v>
      </c>
      <c r="W86" s="36">
        <v>3253843.9647018202</v>
      </c>
      <c r="X86" s="36">
        <v>3069796.87521039</v>
      </c>
      <c r="Y86" s="36">
        <v>2575105.9534551902</v>
      </c>
      <c r="Z86" s="36">
        <v>48575975.905608296</v>
      </c>
      <c r="AA86" s="36">
        <v>44196496.283204503</v>
      </c>
      <c r="AB86" s="36">
        <v>40583108.664430298</v>
      </c>
      <c r="AC86" s="36">
        <v>1016604.77120949</v>
      </c>
      <c r="AD86" s="36">
        <v>1112569.3888482901</v>
      </c>
      <c r="AE86" s="36">
        <v>1105357.5163972699</v>
      </c>
      <c r="AF86" s="36">
        <v>2151220.69411192</v>
      </c>
      <c r="AG86" s="36">
        <v>2238812.4961596602</v>
      </c>
      <c r="AH86" s="36">
        <v>1680994.53845965</v>
      </c>
      <c r="AI86" s="36">
        <v>3543085.6547342702</v>
      </c>
      <c r="AJ86" s="36">
        <v>3600950.8224430899</v>
      </c>
      <c r="AK86" s="36">
        <v>3546772.4290628899</v>
      </c>
      <c r="AL86" s="36">
        <v>3486328.0385123701</v>
      </c>
      <c r="AM86" s="36">
        <v>4047128.4469781802</v>
      </c>
      <c r="AN86" s="36">
        <v>3996355.5712242201</v>
      </c>
      <c r="AO86" s="36">
        <v>2293176.1012207302</v>
      </c>
      <c r="AP86" s="36">
        <v>2380448.2688533901</v>
      </c>
      <c r="AQ86" s="36">
        <v>1707494.4247368199</v>
      </c>
      <c r="AR86" s="36">
        <v>63350579.7730176</v>
      </c>
      <c r="AS86" s="36">
        <v>62665587.017285898</v>
      </c>
      <c r="AT86" s="36">
        <v>59603437.929086097</v>
      </c>
      <c r="AU86" s="36">
        <v>12989591.5693138</v>
      </c>
      <c r="AV86" s="36">
        <v>12803963.5894712</v>
      </c>
      <c r="AW86" s="36">
        <v>11009073.102499301</v>
      </c>
      <c r="AX86" s="36">
        <v>355562.525577333</v>
      </c>
      <c r="AY86" s="36">
        <v>370177.92738954799</v>
      </c>
      <c r="AZ86" s="36">
        <v>368731.16106105101</v>
      </c>
      <c r="BA86" s="36">
        <v>12624090.7337022</v>
      </c>
      <c r="BB86" s="36">
        <v>12824148.6104811</v>
      </c>
      <c r="BC86" s="36">
        <v>11174018.809493501</v>
      </c>
      <c r="BD86" s="36">
        <v>37108233.103259496</v>
      </c>
      <c r="BE86" s="36">
        <v>35961863.218626298</v>
      </c>
      <c r="BF86" s="36">
        <v>23524702.898558099</v>
      </c>
    </row>
    <row r="87" spans="1:58" x14ac:dyDescent="0.2">
      <c r="A87" s="6" t="s">
        <v>104</v>
      </c>
      <c r="B87" s="36">
        <v>1651476.04880813</v>
      </c>
      <c r="C87" s="36">
        <v>1570156.3346756999</v>
      </c>
      <c r="D87" s="36">
        <v>1681682.93892885</v>
      </c>
      <c r="E87" s="36">
        <v>2200049.9362809998</v>
      </c>
      <c r="F87" s="36">
        <v>2342751.1096560098</v>
      </c>
      <c r="G87" s="36">
        <v>2116603.66021623</v>
      </c>
      <c r="H87" s="36">
        <v>1748014.5321485901</v>
      </c>
      <c r="I87" s="36">
        <v>1828768.4031113801</v>
      </c>
      <c r="J87" s="36">
        <v>1980000.0891196299</v>
      </c>
      <c r="K87" s="36">
        <v>1395004.56742676</v>
      </c>
      <c r="L87" s="36">
        <v>1223823.9191238401</v>
      </c>
      <c r="M87" s="36">
        <v>1259764.0068935801</v>
      </c>
      <c r="N87" s="36">
        <v>825259.75502595794</v>
      </c>
      <c r="O87" s="36">
        <v>788242.55674201204</v>
      </c>
      <c r="P87" s="36">
        <v>824713.05895748199</v>
      </c>
      <c r="Q87" s="36">
        <v>1878419.4697579399</v>
      </c>
      <c r="R87" s="36">
        <v>1766991.8529880301</v>
      </c>
      <c r="S87" s="36">
        <v>1733373.8867460799</v>
      </c>
      <c r="T87" s="36">
        <v>772861.72267121496</v>
      </c>
      <c r="U87" s="36">
        <v>692996.64725737297</v>
      </c>
      <c r="V87" s="36">
        <v>697211.62123403198</v>
      </c>
      <c r="W87" s="36">
        <v>1114421.15390077</v>
      </c>
      <c r="X87" s="36">
        <v>1039612.48960565</v>
      </c>
      <c r="Y87" s="36">
        <v>1005229.65257306</v>
      </c>
      <c r="Z87" s="36">
        <v>1617285.86160419</v>
      </c>
      <c r="AA87" s="36">
        <v>1666138.1329786901</v>
      </c>
      <c r="AB87" s="36">
        <v>1385115.62396519</v>
      </c>
      <c r="AC87" s="36">
        <v>861557.19402479799</v>
      </c>
      <c r="AD87" s="36">
        <v>1009780.2684680599</v>
      </c>
      <c r="AE87" s="36">
        <v>848947.49539162696</v>
      </c>
      <c r="AF87" s="36">
        <v>1516909.0661673001</v>
      </c>
      <c r="AG87" s="36">
        <v>1042384.3256835</v>
      </c>
      <c r="AH87" s="36">
        <v>1220202.2845191299</v>
      </c>
      <c r="AI87" s="36">
        <v>1293754.6605131801</v>
      </c>
      <c r="AJ87" s="36">
        <v>1302183.1124406999</v>
      </c>
      <c r="AK87" s="36">
        <v>1390490.1008966099</v>
      </c>
      <c r="AL87" s="36">
        <v>1526580.2144327101</v>
      </c>
      <c r="AM87" s="36">
        <v>1558060.2052714101</v>
      </c>
      <c r="AN87" s="36">
        <v>1651577.7335304201</v>
      </c>
      <c r="AO87" s="36">
        <v>2508394.2985554598</v>
      </c>
      <c r="AP87" s="36">
        <v>2709317.4512542798</v>
      </c>
      <c r="AQ87" s="36">
        <v>2396522.6218192601</v>
      </c>
      <c r="AR87" s="36">
        <v>2899076.1700941101</v>
      </c>
      <c r="AS87" s="36">
        <v>2352563.8719939301</v>
      </c>
      <c r="AT87" s="36">
        <v>2414806.7807441298</v>
      </c>
      <c r="AU87" s="36">
        <v>1730711.4728222699</v>
      </c>
      <c r="AV87" s="36">
        <v>1554547.1629397101</v>
      </c>
      <c r="AW87" s="36">
        <v>1266598.25967531</v>
      </c>
      <c r="AX87" s="36">
        <v>1368219.7650103499</v>
      </c>
      <c r="AY87" s="36">
        <v>1260388.25014362</v>
      </c>
      <c r="AZ87" s="36">
        <v>1124203.1526244199</v>
      </c>
      <c r="BA87" s="36">
        <v>1182933.6229842701</v>
      </c>
      <c r="BB87" s="36">
        <v>1102537.7937499599</v>
      </c>
      <c r="BC87" s="36">
        <v>1061449.2457497499</v>
      </c>
      <c r="BD87" s="36">
        <v>1455267.22384743</v>
      </c>
      <c r="BE87" s="36">
        <v>1312318.26444092</v>
      </c>
      <c r="BF87" s="36">
        <v>1052416.6349551</v>
      </c>
    </row>
    <row r="88" spans="1:58" x14ac:dyDescent="0.2">
      <c r="A88" s="6" t="s">
        <v>105</v>
      </c>
      <c r="B88" s="36">
        <v>22838935.3241768</v>
      </c>
      <c r="C88" s="36">
        <v>23953747.1001224</v>
      </c>
      <c r="D88" s="36">
        <v>23953209.027561601</v>
      </c>
      <c r="E88" s="36">
        <v>14256607.3121548</v>
      </c>
      <c r="F88" s="36">
        <v>9277575.3532093503</v>
      </c>
      <c r="G88" s="36">
        <v>9552513.5257310793</v>
      </c>
      <c r="H88" s="36">
        <v>14979175.342170799</v>
      </c>
      <c r="I88" s="36">
        <v>9681108.5665273108</v>
      </c>
      <c r="J88" s="36">
        <v>8714887.0637615696</v>
      </c>
      <c r="K88" s="36">
        <v>8772010.0365384594</v>
      </c>
      <c r="L88" s="36">
        <v>7980414.1418004604</v>
      </c>
      <c r="M88" s="36">
        <v>8227214.9655892998</v>
      </c>
      <c r="N88" s="36">
        <v>9296032.2840756793</v>
      </c>
      <c r="O88" s="36">
        <v>6544787.05863743</v>
      </c>
      <c r="P88" s="36">
        <v>7960747.9737752099</v>
      </c>
      <c r="Q88" s="36">
        <v>21513349.624375999</v>
      </c>
      <c r="R88" s="36">
        <v>19545872.238704499</v>
      </c>
      <c r="S88" s="36">
        <v>22479002.832549501</v>
      </c>
      <c r="T88" s="36">
        <v>4074696.5680371202</v>
      </c>
      <c r="U88" s="36">
        <v>3713806.90248698</v>
      </c>
      <c r="V88" s="36">
        <v>3432885.3468408901</v>
      </c>
      <c r="W88" s="36">
        <v>23255562.320538599</v>
      </c>
      <c r="X88" s="36">
        <v>24240004.355222899</v>
      </c>
      <c r="Y88" s="36">
        <v>22071764.077798702</v>
      </c>
      <c r="Z88" s="36">
        <v>7449331.1888675196</v>
      </c>
      <c r="AA88" s="36">
        <v>7725150.7674207799</v>
      </c>
      <c r="AB88" s="36">
        <v>7500057.3385114297</v>
      </c>
      <c r="AC88" s="36">
        <v>4920291.2888655504</v>
      </c>
      <c r="AD88" s="36">
        <v>4461899.0040397402</v>
      </c>
      <c r="AE88" s="36">
        <v>4778114.6919593299</v>
      </c>
      <c r="AF88" s="36">
        <v>141150221.75599501</v>
      </c>
      <c r="AG88" s="36">
        <v>136317256.37035799</v>
      </c>
      <c r="AH88" s="36">
        <v>136358041.67282599</v>
      </c>
      <c r="AI88" s="36">
        <v>15641730.695834</v>
      </c>
      <c r="AJ88" s="36">
        <v>14474397.2518535</v>
      </c>
      <c r="AK88" s="36">
        <v>15156773.2703884</v>
      </c>
      <c r="AL88" s="36">
        <v>2803322.4061858798</v>
      </c>
      <c r="AM88" s="36">
        <v>2925442.5716016502</v>
      </c>
      <c r="AN88" s="36">
        <v>2788232.9810869801</v>
      </c>
      <c r="AO88" s="36">
        <v>39633773.172703102</v>
      </c>
      <c r="AP88" s="36">
        <v>39126796.381798297</v>
      </c>
      <c r="AQ88" s="36">
        <v>44740639.158629797</v>
      </c>
      <c r="AR88" s="36">
        <v>10893554.703704201</v>
      </c>
      <c r="AS88" s="36">
        <v>10758676.4586624</v>
      </c>
      <c r="AT88" s="36">
        <v>8925527.3912128098</v>
      </c>
      <c r="AU88" s="36">
        <v>10346892.0838857</v>
      </c>
      <c r="AV88" s="36">
        <v>10033704.727706499</v>
      </c>
      <c r="AW88" s="36">
        <v>8761904.1554999407</v>
      </c>
      <c r="AX88" s="36">
        <v>6679624.3664646102</v>
      </c>
      <c r="AY88" s="36">
        <v>6570496.7421374004</v>
      </c>
      <c r="AZ88" s="36">
        <v>6462079.3913259804</v>
      </c>
      <c r="BA88" s="36">
        <v>3878127.74075269</v>
      </c>
      <c r="BB88" s="36">
        <v>3361450.9980914299</v>
      </c>
      <c r="BC88" s="36">
        <v>3550467.56420164</v>
      </c>
      <c r="BD88" s="36">
        <v>8761282.6286830809</v>
      </c>
      <c r="BE88" s="36">
        <v>8456488.8107453808</v>
      </c>
      <c r="BF88" s="36">
        <v>8374924.8201719001</v>
      </c>
    </row>
    <row r="89" spans="1:58" x14ac:dyDescent="0.2">
      <c r="A89" s="6" t="s">
        <v>106</v>
      </c>
      <c r="B89" s="36">
        <v>19067.565076341401</v>
      </c>
      <c r="C89" s="36">
        <v>13775.736923763799</v>
      </c>
      <c r="D89" s="36">
        <v>12986.097830471699</v>
      </c>
      <c r="E89" s="36">
        <v>27764.277498835199</v>
      </c>
      <c r="F89" s="36">
        <v>10703.3457078884</v>
      </c>
      <c r="G89" s="36">
        <v>23876.056589408901</v>
      </c>
      <c r="H89" s="36">
        <v>15606.771665865899</v>
      </c>
      <c r="I89" s="36">
        <v>10075.669333441399</v>
      </c>
      <c r="J89" s="36">
        <v>12176.2237877924</v>
      </c>
      <c r="K89" s="36">
        <v>16470.495037061599</v>
      </c>
      <c r="L89" s="36">
        <v>24036.4634800524</v>
      </c>
      <c r="M89" s="36">
        <v>16127.439277949999</v>
      </c>
      <c r="N89" s="36">
        <v>25519.195017746701</v>
      </c>
      <c r="O89" s="36">
        <v>24599.101880198701</v>
      </c>
      <c r="P89" s="36">
        <v>30241.196958172299</v>
      </c>
      <c r="Q89" s="36">
        <v>24307.0032095637</v>
      </c>
      <c r="R89" s="36">
        <v>18411.959016731598</v>
      </c>
      <c r="S89" s="36">
        <v>26570.660731132401</v>
      </c>
      <c r="T89" s="36">
        <v>28678.479971354001</v>
      </c>
      <c r="U89" s="36">
        <v>23780.861060355699</v>
      </c>
      <c r="V89" s="36">
        <v>32499.682925101399</v>
      </c>
      <c r="W89" s="36">
        <v>5411.7793084821396</v>
      </c>
      <c r="X89" s="36">
        <v>10849.3193596931</v>
      </c>
      <c r="Y89" s="36">
        <v>7511.82408927094</v>
      </c>
      <c r="Z89" s="36">
        <v>16027.985937122099</v>
      </c>
      <c r="AA89" s="36">
        <v>16278.9121417853</v>
      </c>
      <c r="AB89" s="36">
        <v>10474.9085231555</v>
      </c>
      <c r="AC89" s="36">
        <v>20196.572537394499</v>
      </c>
      <c r="AD89" s="36">
        <v>17373.115557759898</v>
      </c>
      <c r="AE89" s="36">
        <v>20030.7462835763</v>
      </c>
      <c r="AF89" s="36">
        <v>26111.629566740099</v>
      </c>
      <c r="AG89" s="36">
        <v>32304.716472728898</v>
      </c>
      <c r="AH89" s="36">
        <v>19298.331477393</v>
      </c>
      <c r="AI89" s="36">
        <v>29452.5749350966</v>
      </c>
      <c r="AJ89" s="36">
        <v>32227.058138842898</v>
      </c>
      <c r="AK89" s="36">
        <v>23254.332719352002</v>
      </c>
      <c r="AL89" s="36">
        <v>14152.950656899</v>
      </c>
      <c r="AM89" s="36">
        <v>20156.0889467835</v>
      </c>
      <c r="AN89" s="36">
        <v>19828.529113468499</v>
      </c>
      <c r="AO89" s="36">
        <v>23538.717260135199</v>
      </c>
      <c r="AP89" s="36">
        <v>11364.662736611899</v>
      </c>
      <c r="AQ89" s="36">
        <v>16976.7816311114</v>
      </c>
      <c r="AR89" s="36">
        <v>22212.1305928197</v>
      </c>
      <c r="AS89" s="36">
        <v>19498.938710292099</v>
      </c>
      <c r="AT89" s="36">
        <v>16214.4451267267</v>
      </c>
      <c r="AU89" s="36">
        <v>27916.965430820499</v>
      </c>
      <c r="AV89" s="36">
        <v>27136.842810227299</v>
      </c>
      <c r="AW89" s="36">
        <v>18605.467940401399</v>
      </c>
      <c r="AX89" s="36">
        <v>18599.6704612787</v>
      </c>
      <c r="AY89" s="36">
        <v>14367.325202710101</v>
      </c>
      <c r="AZ89" s="36">
        <v>22179.186821400599</v>
      </c>
      <c r="BA89" s="36">
        <v>15922.244821705999</v>
      </c>
      <c r="BB89" s="36">
        <v>12353.1620994921</v>
      </c>
      <c r="BC89" s="36">
        <v>12404.6643950571</v>
      </c>
      <c r="BD89" s="36">
        <v>42600.261512231897</v>
      </c>
      <c r="BE89" s="36">
        <v>34636.403919910001</v>
      </c>
      <c r="BF89" s="36">
        <v>30823.997354594299</v>
      </c>
    </row>
    <row r="90" spans="1:58" x14ac:dyDescent="0.2">
      <c r="A90" s="6" t="s">
        <v>107</v>
      </c>
      <c r="B90" s="36">
        <v>20937.6867974583</v>
      </c>
      <c r="C90" s="36">
        <v>19455.900755142</v>
      </c>
      <c r="D90" s="36">
        <v>21710.078687763998</v>
      </c>
      <c r="E90" s="36">
        <v>98270.677836133895</v>
      </c>
      <c r="F90" s="36">
        <v>79070.684031035998</v>
      </c>
      <c r="G90" s="36">
        <v>65180.3054272995</v>
      </c>
      <c r="H90" s="36">
        <v>19728.031531328299</v>
      </c>
      <c r="I90" s="36">
        <v>20158.1900544938</v>
      </c>
      <c r="J90" s="36">
        <v>14648.890986336</v>
      </c>
      <c r="K90" s="36">
        <v>35671.735473559304</v>
      </c>
      <c r="L90" s="36">
        <v>23415.463244323801</v>
      </c>
      <c r="M90" s="36">
        <v>24798.7657005849</v>
      </c>
      <c r="N90" s="36">
        <v>15673.309998517299</v>
      </c>
      <c r="O90" s="36">
        <v>8522.5404610381702</v>
      </c>
      <c r="P90" s="36">
        <v>13265.3827183758</v>
      </c>
      <c r="Q90" s="36">
        <v>19379.787541114099</v>
      </c>
      <c r="R90" s="36">
        <v>18611.423356675699</v>
      </c>
      <c r="S90" s="36">
        <v>25557.0075439957</v>
      </c>
      <c r="T90" s="36">
        <v>14672.9749543585</v>
      </c>
      <c r="U90" s="36">
        <v>3288.9437799890002</v>
      </c>
      <c r="V90" s="36">
        <v>8980.9593671737493</v>
      </c>
      <c r="W90" s="36">
        <v>10632.318819345999</v>
      </c>
      <c r="X90" s="36">
        <v>6575.9810899454096</v>
      </c>
      <c r="Y90" s="36">
        <v>6977.0378435601797</v>
      </c>
      <c r="Z90" s="36">
        <v>21650.367591270398</v>
      </c>
      <c r="AA90" s="36">
        <v>30894.395641254501</v>
      </c>
      <c r="AB90" s="36">
        <v>19386.177490149799</v>
      </c>
      <c r="AC90" s="36">
        <v>6976.7458818465302</v>
      </c>
      <c r="AD90" s="36">
        <v>10076.2597697563</v>
      </c>
      <c r="AE90" s="36">
        <v>7756.1866704378099</v>
      </c>
      <c r="AF90" s="36">
        <v>29336.132750933801</v>
      </c>
      <c r="AG90" s="36">
        <v>20619.457676686499</v>
      </c>
      <c r="AH90" s="36">
        <v>21437.435852693099</v>
      </c>
      <c r="AI90" s="36">
        <v>23264.3037980033</v>
      </c>
      <c r="AJ90" s="36">
        <v>16732.300502111601</v>
      </c>
      <c r="AK90" s="36">
        <v>13956.021325015799</v>
      </c>
      <c r="AL90" s="36">
        <v>29471.7118485174</v>
      </c>
      <c r="AM90" s="36">
        <v>19384.295686032699</v>
      </c>
      <c r="AN90" s="36">
        <v>30179.89497066</v>
      </c>
      <c r="AO90" s="36">
        <v>32079.086901460701</v>
      </c>
      <c r="AP90" s="36">
        <v>33949.607532914699</v>
      </c>
      <c r="AQ90" s="36">
        <v>49451.708007556503</v>
      </c>
      <c r="AR90" s="36">
        <v>31014.045749987901</v>
      </c>
      <c r="AS90" s="36">
        <v>30884.6369857918</v>
      </c>
      <c r="AT90" s="36">
        <v>23859.649694282201</v>
      </c>
      <c r="AU90" s="36">
        <v>19332.008515181202</v>
      </c>
      <c r="AV90" s="36">
        <v>19792.022045619498</v>
      </c>
      <c r="AW90" s="36">
        <v>18946.5293507678</v>
      </c>
      <c r="AX90" s="36">
        <v>6705.4720248102303</v>
      </c>
      <c r="AY90" s="36">
        <v>11631.7161190638</v>
      </c>
      <c r="AZ90" s="36">
        <v>4200.2578377935697</v>
      </c>
      <c r="BA90" s="36">
        <v>14510.5672535464</v>
      </c>
      <c r="BB90" s="36">
        <v>17059.5049529065</v>
      </c>
      <c r="BC90" s="36">
        <v>24016.904442255502</v>
      </c>
      <c r="BD90" s="36">
        <v>15198.8950195983</v>
      </c>
      <c r="BE90" s="36">
        <v>18251.076753934001</v>
      </c>
      <c r="BF90" s="36">
        <v>16939.877930186201</v>
      </c>
    </row>
    <row r="91" spans="1:58" x14ac:dyDescent="0.2">
      <c r="A91" s="6" t="s">
        <v>108</v>
      </c>
      <c r="B91" s="36">
        <v>617107.08051278698</v>
      </c>
      <c r="C91" s="36">
        <v>619557.15819319</v>
      </c>
      <c r="D91" s="36">
        <v>630176.52027268196</v>
      </c>
      <c r="E91" s="36">
        <v>3513914.35293114</v>
      </c>
      <c r="F91" s="36">
        <v>3900003.6230186</v>
      </c>
      <c r="G91" s="36">
        <v>3719911.95105498</v>
      </c>
      <c r="H91" s="36">
        <v>2712113.5615953999</v>
      </c>
      <c r="I91" s="36">
        <v>2549234.86209023</v>
      </c>
      <c r="J91" s="36">
        <v>2693189.65287968</v>
      </c>
      <c r="K91" s="36">
        <v>2300807.0790870702</v>
      </c>
      <c r="L91" s="36">
        <v>2178778.3823949499</v>
      </c>
      <c r="M91" s="36">
        <v>1862211.6988309</v>
      </c>
      <c r="N91" s="36">
        <v>2934433.3368075001</v>
      </c>
      <c r="O91" s="36">
        <v>3148417.0556329498</v>
      </c>
      <c r="P91" s="36">
        <v>3003645.4890748202</v>
      </c>
      <c r="Q91" s="36">
        <v>4206653.69343872</v>
      </c>
      <c r="R91" s="36">
        <v>4041386.8727643099</v>
      </c>
      <c r="S91" s="36">
        <v>4380149.8624744797</v>
      </c>
      <c r="T91" s="36">
        <v>1643137.3908506201</v>
      </c>
      <c r="U91" s="36">
        <v>1594012.14142241</v>
      </c>
      <c r="V91" s="36">
        <v>1506125.7314452501</v>
      </c>
      <c r="W91" s="36">
        <v>1957964.9377802</v>
      </c>
      <c r="X91" s="36">
        <v>2233687.5707760602</v>
      </c>
      <c r="Y91" s="36">
        <v>1906354.49091738</v>
      </c>
      <c r="Z91" s="36">
        <v>2078901.4854949601</v>
      </c>
      <c r="AA91" s="36">
        <v>2048678.5748757501</v>
      </c>
      <c r="AB91" s="36">
        <v>1854296.3590396601</v>
      </c>
      <c r="AC91" s="36">
        <v>1247333.10149353</v>
      </c>
      <c r="AD91" s="36">
        <v>1208780.10340465</v>
      </c>
      <c r="AE91" s="36">
        <v>1275209.02002419</v>
      </c>
      <c r="AF91" s="36">
        <v>1801254.2219505201</v>
      </c>
      <c r="AG91" s="36">
        <v>1601080.4532009701</v>
      </c>
      <c r="AH91" s="36">
        <v>1500252.25669457</v>
      </c>
      <c r="AI91" s="36">
        <v>4202447.5056029698</v>
      </c>
      <c r="AJ91" s="36">
        <v>4338285.7427112497</v>
      </c>
      <c r="AK91" s="36">
        <v>4393439.4088658895</v>
      </c>
      <c r="AL91" s="36">
        <v>1885732.5704101999</v>
      </c>
      <c r="AM91" s="36">
        <v>2116339.8150602598</v>
      </c>
      <c r="AN91" s="36">
        <v>1994238.34373093</v>
      </c>
      <c r="AO91" s="36">
        <v>2647073.5184746599</v>
      </c>
      <c r="AP91" s="36">
        <v>2538652.2837123601</v>
      </c>
      <c r="AQ91" s="36">
        <v>2511999.20633878</v>
      </c>
      <c r="AR91" s="36">
        <v>447248.22864007601</v>
      </c>
      <c r="AS91" s="36">
        <v>385944.24521749403</v>
      </c>
      <c r="AT91" s="36">
        <v>454247.54438379197</v>
      </c>
      <c r="AU91" s="36">
        <v>1060355.6057827701</v>
      </c>
      <c r="AV91" s="36">
        <v>1167021.5973727</v>
      </c>
      <c r="AW91" s="36">
        <v>1243044.03732866</v>
      </c>
      <c r="AX91" s="36">
        <v>2086270.4452084601</v>
      </c>
      <c r="AY91" s="36">
        <v>2064512.6474844399</v>
      </c>
      <c r="AZ91" s="36">
        <v>2112649.9451248301</v>
      </c>
      <c r="BA91" s="36">
        <v>1726865.0278986101</v>
      </c>
      <c r="BB91" s="36">
        <v>1649044.0682285901</v>
      </c>
      <c r="BC91" s="36">
        <v>1559309.8195908701</v>
      </c>
      <c r="BD91" s="36">
        <v>2391877.4166703401</v>
      </c>
      <c r="BE91" s="36">
        <v>2423618.9031671998</v>
      </c>
      <c r="BF91" s="36">
        <v>2128314.5312673701</v>
      </c>
    </row>
    <row r="92" spans="1:58" x14ac:dyDescent="0.2">
      <c r="A92" s="6" t="s">
        <v>109</v>
      </c>
      <c r="B92" s="36">
        <v>2675589.5824277299</v>
      </c>
      <c r="C92" s="36">
        <v>2552719.4424595698</v>
      </c>
      <c r="D92" s="36">
        <v>2548494.5138030499</v>
      </c>
      <c r="E92" s="36">
        <v>2742563.2248864798</v>
      </c>
      <c r="F92" s="36">
        <v>2839658.7493005199</v>
      </c>
      <c r="G92" s="36">
        <v>2671368.2371896398</v>
      </c>
      <c r="H92" s="36">
        <v>3076102.58676631</v>
      </c>
      <c r="I92" s="36">
        <v>3143829.2882671198</v>
      </c>
      <c r="J92" s="36">
        <v>3021125.9914301899</v>
      </c>
      <c r="K92" s="36">
        <v>2178952.7404819601</v>
      </c>
      <c r="L92" s="36">
        <v>2074817.2395082901</v>
      </c>
      <c r="M92" s="36">
        <v>1835384.4798659501</v>
      </c>
      <c r="N92" s="36">
        <v>2981800.2738203802</v>
      </c>
      <c r="O92" s="36">
        <v>2605199.68620528</v>
      </c>
      <c r="P92" s="36">
        <v>2873057.9843011098</v>
      </c>
      <c r="Q92" s="36">
        <v>2211074.56924188</v>
      </c>
      <c r="R92" s="36">
        <v>2140504.0190291698</v>
      </c>
      <c r="S92" s="36">
        <v>2168172.7563391798</v>
      </c>
      <c r="T92" s="36">
        <v>2906114.29957294</v>
      </c>
      <c r="U92" s="36">
        <v>2756123.97506194</v>
      </c>
      <c r="V92" s="36">
        <v>2425890.3070037598</v>
      </c>
      <c r="W92" s="36">
        <v>3002075.8502684198</v>
      </c>
      <c r="X92" s="36">
        <v>3070838.6285069799</v>
      </c>
      <c r="Y92" s="36">
        <v>2628686.2181635699</v>
      </c>
      <c r="Z92" s="36">
        <v>2755537.7502782899</v>
      </c>
      <c r="AA92" s="36">
        <v>2514999.9171785298</v>
      </c>
      <c r="AB92" s="36">
        <v>2242832.5125710499</v>
      </c>
      <c r="AC92" s="36">
        <v>2650802.58056129</v>
      </c>
      <c r="AD92" s="36">
        <v>2810927.1725025899</v>
      </c>
      <c r="AE92" s="36">
        <v>2704367.39111957</v>
      </c>
      <c r="AF92" s="36">
        <v>3430826.8573356401</v>
      </c>
      <c r="AG92" s="36">
        <v>3297476.3394462601</v>
      </c>
      <c r="AH92" s="36">
        <v>2708021.89338376</v>
      </c>
      <c r="AI92" s="36">
        <v>3317158.6097609298</v>
      </c>
      <c r="AJ92" s="36">
        <v>3224512.4875128102</v>
      </c>
      <c r="AK92" s="36">
        <v>2995603.4225727399</v>
      </c>
      <c r="AL92" s="36">
        <v>2745311.9409036599</v>
      </c>
      <c r="AM92" s="36">
        <v>2709875.5298974598</v>
      </c>
      <c r="AN92" s="36">
        <v>2507647.2208539201</v>
      </c>
      <c r="AO92" s="36">
        <v>2113509.3443528898</v>
      </c>
      <c r="AP92" s="36">
        <v>2052077.36352861</v>
      </c>
      <c r="AQ92" s="36">
        <v>1935982.50597415</v>
      </c>
      <c r="AR92" s="36">
        <v>3292326.8687313301</v>
      </c>
      <c r="AS92" s="36">
        <v>2648137.9691190999</v>
      </c>
      <c r="AT92" s="36">
        <v>2872794.2051085699</v>
      </c>
      <c r="AU92" s="36">
        <v>2804079.1334320498</v>
      </c>
      <c r="AV92" s="36">
        <v>2457673.7354768901</v>
      </c>
      <c r="AW92" s="36">
        <v>2539750.4033162198</v>
      </c>
      <c r="AX92" s="36">
        <v>2889604.6895440798</v>
      </c>
      <c r="AY92" s="36">
        <v>2919090.1712828199</v>
      </c>
      <c r="AZ92" s="36">
        <v>2794212.77798317</v>
      </c>
      <c r="BA92" s="36">
        <v>2337007.8079337301</v>
      </c>
      <c r="BB92" s="36">
        <v>2112882.22290048</v>
      </c>
      <c r="BC92" s="36">
        <v>1913021.0412707501</v>
      </c>
      <c r="BD92" s="36">
        <v>3103903.40456841</v>
      </c>
      <c r="BE92" s="36">
        <v>3039044.4632878001</v>
      </c>
      <c r="BF92" s="36">
        <v>2469457.6211381699</v>
      </c>
    </row>
    <row r="93" spans="1:58" x14ac:dyDescent="0.2">
      <c r="A93" s="6" t="s">
        <v>110</v>
      </c>
      <c r="B93" s="36">
        <v>71926.628020753007</v>
      </c>
      <c r="C93" s="36">
        <v>69617.117703934404</v>
      </c>
      <c r="D93" s="36">
        <v>72180.712116648807</v>
      </c>
      <c r="E93" s="36">
        <v>45138.853389362601</v>
      </c>
      <c r="F93" s="36">
        <v>44221.582281649004</v>
      </c>
      <c r="G93" s="36">
        <v>55758.191987779101</v>
      </c>
      <c r="H93" s="36">
        <v>124003.12783973401</v>
      </c>
      <c r="I93" s="36">
        <v>136642.65645210599</v>
      </c>
      <c r="J93" s="36">
        <v>153258.373647806</v>
      </c>
      <c r="K93" s="36">
        <v>54983.299785686802</v>
      </c>
      <c r="L93" s="36">
        <v>48102.415318479099</v>
      </c>
      <c r="M93" s="36">
        <v>43828.9629237072</v>
      </c>
      <c r="N93" s="36">
        <v>117032.578958474</v>
      </c>
      <c r="O93" s="36">
        <v>147973.49366452199</v>
      </c>
      <c r="P93" s="36">
        <v>136110.84565502501</v>
      </c>
      <c r="Q93" s="36">
        <v>105284.43358821201</v>
      </c>
      <c r="R93" s="36">
        <v>135233.53980471299</v>
      </c>
      <c r="S93" s="36">
        <v>107767.118102546</v>
      </c>
      <c r="T93" s="36">
        <v>75665.1111064711</v>
      </c>
      <c r="U93" s="36">
        <v>70938.881438432494</v>
      </c>
      <c r="V93" s="36">
        <v>58358.417644485802</v>
      </c>
      <c r="W93" s="36">
        <v>140319.28492044201</v>
      </c>
      <c r="X93" s="36">
        <v>174867.49498301299</v>
      </c>
      <c r="Y93" s="36">
        <v>171800.28049681301</v>
      </c>
      <c r="Z93" s="36">
        <v>87917.093873366801</v>
      </c>
      <c r="AA93" s="36">
        <v>81057.404559903007</v>
      </c>
      <c r="AB93" s="36">
        <v>115127.947197822</v>
      </c>
      <c r="AC93" s="36">
        <v>83311.653382884804</v>
      </c>
      <c r="AD93" s="36">
        <v>91089.198082665098</v>
      </c>
      <c r="AE93" s="36">
        <v>89683.549560423897</v>
      </c>
      <c r="AF93" s="36">
        <v>101585.29419028699</v>
      </c>
      <c r="AG93" s="36">
        <v>99914.120118190403</v>
      </c>
      <c r="AH93" s="36">
        <v>100538.9502598</v>
      </c>
      <c r="AI93" s="36">
        <v>98726.460273447898</v>
      </c>
      <c r="AJ93" s="36">
        <v>94830.735935649005</v>
      </c>
      <c r="AK93" s="36">
        <v>97858.029838123199</v>
      </c>
      <c r="AL93" s="36">
        <v>90741.921853821797</v>
      </c>
      <c r="AM93" s="36">
        <v>100142.84556150599</v>
      </c>
      <c r="AN93" s="36">
        <v>107750.944647538</v>
      </c>
      <c r="AO93" s="36">
        <v>84299.030653231603</v>
      </c>
      <c r="AP93" s="36">
        <v>109787.476487306</v>
      </c>
      <c r="AQ93" s="36">
        <v>89766.404582108706</v>
      </c>
      <c r="AR93" s="36">
        <v>65997.825082301802</v>
      </c>
      <c r="AS93" s="36">
        <v>65994.561516309201</v>
      </c>
      <c r="AT93" s="36">
        <v>99151.699408526707</v>
      </c>
      <c r="AU93" s="36">
        <v>49010.170770591903</v>
      </c>
      <c r="AV93" s="36">
        <v>36368.946880080199</v>
      </c>
      <c r="AW93" s="36">
        <v>45455.746725930097</v>
      </c>
      <c r="AX93" s="36">
        <v>165079.68260193101</v>
      </c>
      <c r="AY93" s="36">
        <v>146026.691229786</v>
      </c>
      <c r="AZ93" s="36">
        <v>153546.09019540501</v>
      </c>
      <c r="BA93" s="36">
        <v>66050.1404581432</v>
      </c>
      <c r="BB93" s="36">
        <v>64318.541742049703</v>
      </c>
      <c r="BC93" s="36">
        <v>65034.217509418799</v>
      </c>
      <c r="BD93" s="36">
        <v>107904.144533026</v>
      </c>
      <c r="BE93" s="36">
        <v>67489.896168151405</v>
      </c>
      <c r="BF93" s="36">
        <v>71614.738086641693</v>
      </c>
    </row>
    <row r="94" spans="1:58" x14ac:dyDescent="0.2">
      <c r="A94" s="6" t="s">
        <v>111</v>
      </c>
      <c r="B94" s="36">
        <v>738210.50559895905</v>
      </c>
      <c r="C94" s="36">
        <v>621274.42317040195</v>
      </c>
      <c r="D94" s="36">
        <v>598551.22601364204</v>
      </c>
      <c r="E94" s="36">
        <v>197441.96830557499</v>
      </c>
      <c r="F94" s="36">
        <v>280113.75858582201</v>
      </c>
      <c r="G94" s="36">
        <v>222997.07846592</v>
      </c>
      <c r="H94" s="36">
        <v>201931.22258385801</v>
      </c>
      <c r="I94" s="36">
        <v>195601.10728863999</v>
      </c>
      <c r="J94" s="36">
        <v>220737.12270180599</v>
      </c>
      <c r="K94" s="36">
        <v>570867.52300349402</v>
      </c>
      <c r="L94" s="36">
        <v>549469.98811387795</v>
      </c>
      <c r="M94" s="36">
        <v>477590.73412888602</v>
      </c>
      <c r="N94" s="36">
        <v>628669.54167511303</v>
      </c>
      <c r="O94" s="36">
        <v>575609.23625167401</v>
      </c>
      <c r="P94" s="36">
        <v>530114.91377500398</v>
      </c>
      <c r="Q94" s="36">
        <v>255429.92252604099</v>
      </c>
      <c r="R94" s="36">
        <v>194248.59643499399</v>
      </c>
      <c r="S94" s="36">
        <v>163102.02211615199</v>
      </c>
      <c r="T94" s="36">
        <v>104867.63375393899</v>
      </c>
      <c r="U94" s="36">
        <v>81338.2707560298</v>
      </c>
      <c r="V94" s="36">
        <v>96698.338895990295</v>
      </c>
      <c r="W94" s="36">
        <v>168094.989910162</v>
      </c>
      <c r="X94" s="36">
        <v>179649.91448089501</v>
      </c>
      <c r="Y94" s="36">
        <v>140276.14637294199</v>
      </c>
      <c r="Z94" s="36">
        <v>303689.81498877303</v>
      </c>
      <c r="AA94" s="36">
        <v>236365.90450939699</v>
      </c>
      <c r="AB94" s="36">
        <v>178532.06121848701</v>
      </c>
      <c r="AC94" s="36">
        <v>200655.81020844399</v>
      </c>
      <c r="AD94" s="36">
        <v>182568.83750383399</v>
      </c>
      <c r="AE94" s="36">
        <v>157016.675916765</v>
      </c>
      <c r="AF94" s="36">
        <v>335489.44682604301</v>
      </c>
      <c r="AG94" s="36">
        <v>365560.81088644202</v>
      </c>
      <c r="AH94" s="36">
        <v>242522.29956196199</v>
      </c>
      <c r="AI94" s="36">
        <v>118422.47310302799</v>
      </c>
      <c r="AJ94" s="36">
        <v>112995.628818774</v>
      </c>
      <c r="AK94" s="36">
        <v>121629.814991911</v>
      </c>
      <c r="AL94" s="36">
        <v>362369.94192337501</v>
      </c>
      <c r="AM94" s="36">
        <v>231537.92459837301</v>
      </c>
      <c r="AN94" s="36">
        <v>275386.67468056502</v>
      </c>
      <c r="AO94" s="36">
        <v>707248.15885916597</v>
      </c>
      <c r="AP94" s="36">
        <v>648454.64297892398</v>
      </c>
      <c r="AQ94" s="36">
        <v>521417.09953876998</v>
      </c>
      <c r="AR94" s="36">
        <v>790540.88449906895</v>
      </c>
      <c r="AS94" s="36">
        <v>693467.21595429606</v>
      </c>
      <c r="AT94" s="36">
        <v>646402.63472534099</v>
      </c>
      <c r="AU94" s="36">
        <v>660620.061677124</v>
      </c>
      <c r="AV94" s="36">
        <v>670445.78714601696</v>
      </c>
      <c r="AW94" s="36">
        <v>603268.18366627104</v>
      </c>
      <c r="AX94" s="36">
        <v>238196.80157865601</v>
      </c>
      <c r="AY94" s="36">
        <v>211785.46571349</v>
      </c>
      <c r="AZ94" s="36">
        <v>234231.45811315399</v>
      </c>
      <c r="BA94" s="36">
        <v>213974.94920462</v>
      </c>
      <c r="BB94" s="36">
        <v>162150.22638461701</v>
      </c>
      <c r="BC94" s="36">
        <v>182723.72666602701</v>
      </c>
      <c r="BD94" s="36">
        <v>146548.36779978499</v>
      </c>
      <c r="BE94" s="36">
        <v>124704.53931466601</v>
      </c>
      <c r="BF94" s="36">
        <v>79511.339457562295</v>
      </c>
    </row>
    <row r="95" spans="1:58" x14ac:dyDescent="0.2">
      <c r="A95" s="6" t="s">
        <v>112</v>
      </c>
      <c r="B95" s="36">
        <v>19510292.2724596</v>
      </c>
      <c r="C95" s="36">
        <v>19488980.121984001</v>
      </c>
      <c r="D95" s="36">
        <v>16770066.2982853</v>
      </c>
      <c r="E95" s="36">
        <v>16448946.0762142</v>
      </c>
      <c r="F95" s="36">
        <v>19799359.274921399</v>
      </c>
      <c r="G95" s="36">
        <v>19692581.6696782</v>
      </c>
      <c r="H95" s="36">
        <v>25120763.773475099</v>
      </c>
      <c r="I95" s="36">
        <v>28352610.659093902</v>
      </c>
      <c r="J95" s="36">
        <v>29776511.149921399</v>
      </c>
      <c r="K95" s="36">
        <v>15214379.7021988</v>
      </c>
      <c r="L95" s="36">
        <v>15523035.772482499</v>
      </c>
      <c r="M95" s="36">
        <v>11871797.184524201</v>
      </c>
      <c r="N95" s="36">
        <v>30336191.239980198</v>
      </c>
      <c r="O95" s="36">
        <v>32218933.832960401</v>
      </c>
      <c r="P95" s="36">
        <v>30432245.504232101</v>
      </c>
      <c r="Q95" s="36">
        <v>39981170.187324397</v>
      </c>
      <c r="R95" s="36">
        <v>35233291.463037603</v>
      </c>
      <c r="S95" s="36">
        <v>34820139.396283701</v>
      </c>
      <c r="T95" s="36">
        <v>20674425.0554142</v>
      </c>
      <c r="U95" s="36">
        <v>18370267.8763409</v>
      </c>
      <c r="V95" s="36">
        <v>13868899.944976799</v>
      </c>
      <c r="W95" s="36">
        <v>35468211.536794201</v>
      </c>
      <c r="X95" s="36">
        <v>35127264.686783597</v>
      </c>
      <c r="Y95" s="36">
        <v>28665847.427099802</v>
      </c>
      <c r="Z95" s="36">
        <v>24873043.555005699</v>
      </c>
      <c r="AA95" s="36">
        <v>20853783.464272302</v>
      </c>
      <c r="AB95" s="36">
        <v>18501579.754321299</v>
      </c>
      <c r="AC95" s="36">
        <v>7520885.7443115497</v>
      </c>
      <c r="AD95" s="36">
        <v>8218260.1547028301</v>
      </c>
      <c r="AE95" s="36">
        <v>7332840.4395415299</v>
      </c>
      <c r="AF95" s="36">
        <v>21437124.400430501</v>
      </c>
      <c r="AG95" s="36">
        <v>21213479.1790062</v>
      </c>
      <c r="AH95" s="36">
        <v>17380281.639089499</v>
      </c>
      <c r="AI95" s="36">
        <v>28730569.939151</v>
      </c>
      <c r="AJ95" s="36">
        <v>29981072.360408802</v>
      </c>
      <c r="AK95" s="36">
        <v>32535505.755752899</v>
      </c>
      <c r="AL95" s="36">
        <v>32378301.398701899</v>
      </c>
      <c r="AM95" s="36">
        <v>36093240.434509203</v>
      </c>
      <c r="AN95" s="36">
        <v>34317694.032766297</v>
      </c>
      <c r="AO95" s="36">
        <v>15866676.1293194</v>
      </c>
      <c r="AP95" s="36">
        <v>15585216.764247401</v>
      </c>
      <c r="AQ95" s="36">
        <v>11674761.5516422</v>
      </c>
      <c r="AR95" s="36">
        <v>15953160.311667901</v>
      </c>
      <c r="AS95" s="36">
        <v>14202630.194931701</v>
      </c>
      <c r="AT95" s="36">
        <v>14309783.0323266</v>
      </c>
      <c r="AU95" s="36">
        <v>15660151.8280196</v>
      </c>
      <c r="AV95" s="36">
        <v>14062239.8392024</v>
      </c>
      <c r="AW95" s="36">
        <v>12743589.5613539</v>
      </c>
      <c r="AX95" s="36">
        <v>41495604.776172496</v>
      </c>
      <c r="AY95" s="36">
        <v>38335533.959061399</v>
      </c>
      <c r="AZ95" s="36">
        <v>30637032.9291915</v>
      </c>
      <c r="BA95" s="36">
        <v>16811666.703478102</v>
      </c>
      <c r="BB95" s="36">
        <v>18062168.6777642</v>
      </c>
      <c r="BC95" s="36">
        <v>17617952.7030317</v>
      </c>
      <c r="BD95" s="36">
        <v>33357029.7255079</v>
      </c>
      <c r="BE95" s="36">
        <v>29413400.980521899</v>
      </c>
      <c r="BF95" s="36">
        <v>22042512.012494501</v>
      </c>
    </row>
    <row r="96" spans="1:58" x14ac:dyDescent="0.2">
      <c r="A96" s="6" t="s">
        <v>113</v>
      </c>
      <c r="B96" s="36">
        <v>42456.217429697303</v>
      </c>
      <c r="C96" s="36">
        <v>40401.792568415302</v>
      </c>
      <c r="D96" s="36">
        <v>29235.0211675623</v>
      </c>
      <c r="E96" s="36">
        <v>73624.571758683596</v>
      </c>
      <c r="F96" s="36">
        <v>67307.922234317302</v>
      </c>
      <c r="G96" s="36">
        <v>63018.282323105501</v>
      </c>
      <c r="H96" s="36">
        <v>112283.4161034</v>
      </c>
      <c r="I96" s="36">
        <v>126901.54411097799</v>
      </c>
      <c r="J96" s="36">
        <v>69042.521839331806</v>
      </c>
      <c r="K96" s="36">
        <v>47017.837089420602</v>
      </c>
      <c r="L96" s="36">
        <v>54784.592594359201</v>
      </c>
      <c r="M96" s="36">
        <v>45676.195770853003</v>
      </c>
      <c r="N96" s="36">
        <v>57683.681522792001</v>
      </c>
      <c r="O96" s="36">
        <v>48465.689109032202</v>
      </c>
      <c r="P96" s="36">
        <v>38247.175910241502</v>
      </c>
      <c r="Q96" s="36">
        <v>99094.622065092801</v>
      </c>
      <c r="R96" s="36">
        <v>69593.1558348291</v>
      </c>
      <c r="S96" s="36">
        <v>69654.823233335104</v>
      </c>
      <c r="T96" s="36">
        <v>47534.3301357565</v>
      </c>
      <c r="U96" s="36">
        <v>31550.1335178687</v>
      </c>
      <c r="V96" s="36">
        <v>39593.152690446499</v>
      </c>
      <c r="W96" s="36">
        <v>109618.92485246601</v>
      </c>
      <c r="X96" s="36">
        <v>110374.361609539</v>
      </c>
      <c r="Y96" s="36">
        <v>101354.948972639</v>
      </c>
      <c r="Z96" s="36">
        <v>83550.135590132704</v>
      </c>
      <c r="AA96" s="36">
        <v>81195.245168488793</v>
      </c>
      <c r="AB96" s="36">
        <v>72620.546339165798</v>
      </c>
      <c r="AC96" s="36">
        <v>74845.390232814694</v>
      </c>
      <c r="AD96" s="36">
        <v>64773.376553165399</v>
      </c>
      <c r="AE96" s="36">
        <v>65871.645637682406</v>
      </c>
      <c r="AF96" s="36">
        <v>38775.705547332</v>
      </c>
      <c r="AG96" s="36">
        <v>35205.770093546198</v>
      </c>
      <c r="AH96" s="36">
        <v>35203.228415474303</v>
      </c>
      <c r="AI96" s="36">
        <v>66802.475990094899</v>
      </c>
      <c r="AJ96" s="36">
        <v>61838.167333584002</v>
      </c>
      <c r="AK96" s="36">
        <v>65283.9639543218</v>
      </c>
      <c r="AL96" s="36">
        <v>39736.675739787897</v>
      </c>
      <c r="AM96" s="36">
        <v>48106.593218551599</v>
      </c>
      <c r="AN96" s="36">
        <v>46901.047780285997</v>
      </c>
      <c r="AO96" s="36">
        <v>73076.381205041194</v>
      </c>
      <c r="AP96" s="36">
        <v>56220.817695580998</v>
      </c>
      <c r="AQ96" s="36">
        <v>58165.389214013303</v>
      </c>
      <c r="AR96" s="36">
        <v>85767.732005274505</v>
      </c>
      <c r="AS96" s="36">
        <v>45762.789532145798</v>
      </c>
      <c r="AT96" s="36">
        <v>48155.270307581603</v>
      </c>
      <c r="AU96" s="36">
        <v>46178.656096536397</v>
      </c>
      <c r="AV96" s="36">
        <v>43780.752337876998</v>
      </c>
      <c r="AW96" s="36">
        <v>21979.568943491999</v>
      </c>
      <c r="AX96" s="36">
        <v>60554.654111350799</v>
      </c>
      <c r="AY96" s="36">
        <v>62498.1533084451</v>
      </c>
      <c r="AZ96" s="36">
        <v>60089.670479929497</v>
      </c>
      <c r="BA96" s="36">
        <v>46186.239709514201</v>
      </c>
      <c r="BB96" s="36">
        <v>57158.859965716998</v>
      </c>
      <c r="BC96" s="36">
        <v>51752.539288874999</v>
      </c>
      <c r="BD96" s="36">
        <v>68524.416319962693</v>
      </c>
      <c r="BE96" s="36">
        <v>49407.846961770898</v>
      </c>
      <c r="BF96" s="36">
        <v>46381.236880311</v>
      </c>
    </row>
    <row r="97" spans="1:58" x14ac:dyDescent="0.2">
      <c r="A97" s="6" t="s">
        <v>114</v>
      </c>
      <c r="B97" s="36">
        <v>163597.47295464599</v>
      </c>
      <c r="C97" s="36">
        <v>144833.32467401301</v>
      </c>
      <c r="D97" s="36">
        <v>123802.76817676</v>
      </c>
      <c r="E97" s="36">
        <v>148582.527376349</v>
      </c>
      <c r="F97" s="36">
        <v>169216.03004944499</v>
      </c>
      <c r="G97" s="36">
        <v>154031.303629189</v>
      </c>
      <c r="H97" s="36">
        <v>78581.734935594097</v>
      </c>
      <c r="I97" s="36">
        <v>72005.573431248602</v>
      </c>
      <c r="J97" s="36">
        <v>74062.183530820505</v>
      </c>
      <c r="K97" s="36">
        <v>33064.997598121903</v>
      </c>
      <c r="L97" s="36">
        <v>36933.216964421103</v>
      </c>
      <c r="M97" s="36">
        <v>21975.165665571301</v>
      </c>
      <c r="N97" s="36">
        <v>36793.641738449398</v>
      </c>
      <c r="O97" s="36">
        <v>48480.786009062402</v>
      </c>
      <c r="P97" s="36">
        <v>43362.9603806671</v>
      </c>
      <c r="Q97" s="36">
        <v>167895.00086958901</v>
      </c>
      <c r="R97" s="36">
        <v>207108.21977418999</v>
      </c>
      <c r="S97" s="36">
        <v>190005.306815182</v>
      </c>
      <c r="T97" s="36">
        <v>92656.128360906296</v>
      </c>
      <c r="U97" s="36">
        <v>99324.432598904896</v>
      </c>
      <c r="V97" s="36">
        <v>91652.247345993805</v>
      </c>
      <c r="W97" s="36">
        <v>59384.3163618256</v>
      </c>
      <c r="X97" s="36">
        <v>62852.3695012717</v>
      </c>
      <c r="Y97" s="36">
        <v>41936.161959381003</v>
      </c>
      <c r="Z97" s="36">
        <v>33427.594166013099</v>
      </c>
      <c r="AA97" s="36">
        <v>24646.197491781299</v>
      </c>
      <c r="AB97" s="36">
        <v>37461.798623895796</v>
      </c>
      <c r="AC97" s="36">
        <v>53598.063475712101</v>
      </c>
      <c r="AD97" s="36">
        <v>57357.6087825508</v>
      </c>
      <c r="AE97" s="36">
        <v>43165.735494509398</v>
      </c>
      <c r="AF97" s="36">
        <v>149775.15157088</v>
      </c>
      <c r="AG97" s="36">
        <v>192105.120919268</v>
      </c>
      <c r="AH97" s="36">
        <v>139610.42953076001</v>
      </c>
      <c r="AI97" s="36">
        <v>50944.630345521298</v>
      </c>
      <c r="AJ97" s="36">
        <v>30033.752616446702</v>
      </c>
      <c r="AK97" s="36">
        <v>66721.468642035907</v>
      </c>
      <c r="AL97" s="36">
        <v>58959.327612097899</v>
      </c>
      <c r="AM97" s="36">
        <v>88354.116867531397</v>
      </c>
      <c r="AN97" s="36">
        <v>81330.8732321485</v>
      </c>
      <c r="AO97" s="36">
        <v>434859.89442066202</v>
      </c>
      <c r="AP97" s="36">
        <v>382025.13031173102</v>
      </c>
      <c r="AQ97" s="36">
        <v>387990.45571649598</v>
      </c>
      <c r="AR97" s="36">
        <v>170957.86070138699</v>
      </c>
      <c r="AS97" s="36">
        <v>160625.67429539701</v>
      </c>
      <c r="AT97" s="36">
        <v>154457.607274829</v>
      </c>
      <c r="AU97" s="36">
        <v>333534.740401018</v>
      </c>
      <c r="AV97" s="36">
        <v>287799.12857463601</v>
      </c>
      <c r="AW97" s="36">
        <v>301746.18182041298</v>
      </c>
      <c r="AX97" s="36">
        <v>170315.87656273699</v>
      </c>
      <c r="AY97" s="36">
        <v>195131.86012316201</v>
      </c>
      <c r="AZ97" s="36">
        <v>193171.58830739299</v>
      </c>
      <c r="BA97" s="36">
        <v>40752.916879185701</v>
      </c>
      <c r="BB97" s="36">
        <v>52800.581152971899</v>
      </c>
      <c r="BC97" s="36">
        <v>43632.740358011702</v>
      </c>
      <c r="BD97" s="36">
        <v>134743.44245430501</v>
      </c>
      <c r="BE97" s="36">
        <v>93350.408795803101</v>
      </c>
      <c r="BF97" s="36">
        <v>100650.25175492</v>
      </c>
    </row>
    <row r="98" spans="1:58" x14ac:dyDescent="0.2">
      <c r="A98" s="6" t="s">
        <v>115</v>
      </c>
      <c r="B98" s="36">
        <v>80694.515195820699</v>
      </c>
      <c r="C98" s="36">
        <v>85174.790749647902</v>
      </c>
      <c r="D98" s="36">
        <v>93260.980554080103</v>
      </c>
      <c r="E98" s="36">
        <v>236985.309719143</v>
      </c>
      <c r="F98" s="36">
        <v>268177.63174555299</v>
      </c>
      <c r="G98" s="36">
        <v>207314.698041656</v>
      </c>
      <c r="H98" s="36">
        <v>80041.984354930901</v>
      </c>
      <c r="I98" s="36">
        <v>84824.736338688905</v>
      </c>
      <c r="J98" s="36">
        <v>79082.873264337104</v>
      </c>
      <c r="K98" s="36">
        <v>131231.818857495</v>
      </c>
      <c r="L98" s="36">
        <v>164508.873526437</v>
      </c>
      <c r="M98" s="36">
        <v>189435.509618654</v>
      </c>
      <c r="N98" s="36">
        <v>113645.47084846</v>
      </c>
      <c r="O98" s="36">
        <v>108521.86339773401</v>
      </c>
      <c r="P98" s="36">
        <v>150149.037010545</v>
      </c>
      <c r="Q98" s="36">
        <v>170584.504638368</v>
      </c>
      <c r="R98" s="36">
        <v>132962.36943854101</v>
      </c>
      <c r="S98" s="36">
        <v>163889.08266459699</v>
      </c>
      <c r="T98" s="36">
        <v>211988.388443295</v>
      </c>
      <c r="U98" s="36">
        <v>237450.71612965199</v>
      </c>
      <c r="V98" s="36">
        <v>243686.417828584</v>
      </c>
      <c r="W98" s="36">
        <v>95081.933643387994</v>
      </c>
      <c r="X98" s="36">
        <v>106932.565634117</v>
      </c>
      <c r="Y98" s="36">
        <v>125356.237003291</v>
      </c>
      <c r="Z98" s="36">
        <v>125132.97195506901</v>
      </c>
      <c r="AA98" s="36">
        <v>97209.236795543504</v>
      </c>
      <c r="AB98" s="36">
        <v>122168.657150896</v>
      </c>
      <c r="AC98" s="36">
        <v>40512.238164034097</v>
      </c>
      <c r="AD98" s="36">
        <v>33302.011663640696</v>
      </c>
      <c r="AE98" s="36">
        <v>35374.852912702299</v>
      </c>
      <c r="AF98" s="36">
        <v>3033742.4695503502</v>
      </c>
      <c r="AG98" s="36">
        <v>2938749.03138053</v>
      </c>
      <c r="AH98" s="36">
        <v>3152768.1995513602</v>
      </c>
      <c r="AI98" s="36">
        <v>57861.5682354112</v>
      </c>
      <c r="AJ98" s="36">
        <v>39638.259786677801</v>
      </c>
      <c r="AK98" s="36">
        <v>30931.658562694302</v>
      </c>
      <c r="AL98" s="36">
        <v>17080.0859119983</v>
      </c>
      <c r="AM98" s="36">
        <v>71402.9808032929</v>
      </c>
      <c r="AN98" s="36">
        <v>107560.84993572799</v>
      </c>
      <c r="AO98" s="36">
        <v>176066.536782713</v>
      </c>
      <c r="AP98" s="36">
        <v>207961.19652692799</v>
      </c>
      <c r="AQ98" s="36">
        <v>178913.45044770199</v>
      </c>
      <c r="AR98" s="36">
        <v>133231.43584865399</v>
      </c>
      <c r="AS98" s="36">
        <v>141484.30748665301</v>
      </c>
      <c r="AT98" s="36">
        <v>122437.59507819</v>
      </c>
      <c r="AU98" s="36">
        <v>120415.971863895</v>
      </c>
      <c r="AV98" s="36">
        <v>108762.364485545</v>
      </c>
      <c r="AW98" s="36">
        <v>106228.486624902</v>
      </c>
      <c r="AX98" s="36">
        <v>76513.494008461304</v>
      </c>
      <c r="AY98" s="36">
        <v>77471.156684739297</v>
      </c>
      <c r="AZ98" s="36">
        <v>105268.671437582</v>
      </c>
      <c r="BA98" s="36">
        <v>49440.5021447131</v>
      </c>
      <c r="BB98" s="36">
        <v>60292.049681379802</v>
      </c>
      <c r="BC98" s="36">
        <v>45177.631964087501</v>
      </c>
      <c r="BD98" s="36">
        <v>152996.20403255499</v>
      </c>
      <c r="BE98" s="36">
        <v>150662.530995393</v>
      </c>
      <c r="BF98" s="36">
        <v>149316.64497140999</v>
      </c>
    </row>
    <row r="99" spans="1:58" x14ac:dyDescent="0.2">
      <c r="A99" s="6" t="s">
        <v>116</v>
      </c>
      <c r="B99" s="36">
        <v>220410751.15187901</v>
      </c>
      <c r="C99" s="36">
        <v>210112758.80326</v>
      </c>
      <c r="D99" s="36">
        <v>217591020.578309</v>
      </c>
      <c r="E99" s="36">
        <v>140112979.904562</v>
      </c>
      <c r="F99" s="36">
        <v>163016943.85669401</v>
      </c>
      <c r="G99" s="36">
        <v>152962461.821235</v>
      </c>
      <c r="H99" s="36">
        <v>281740521.00866097</v>
      </c>
      <c r="I99" s="36">
        <v>317610938.745884</v>
      </c>
      <c r="J99" s="36">
        <v>310133594.98104501</v>
      </c>
      <c r="K99" s="36">
        <v>199372133.95835301</v>
      </c>
      <c r="L99" s="36">
        <v>197856605.252556</v>
      </c>
      <c r="M99" s="36">
        <v>173138009.22765899</v>
      </c>
      <c r="N99" s="36">
        <v>214859771.745015</v>
      </c>
      <c r="O99" s="36">
        <v>213471288.02709201</v>
      </c>
      <c r="P99" s="36">
        <v>223356911.386181</v>
      </c>
      <c r="Q99" s="36">
        <v>278748716.708915</v>
      </c>
      <c r="R99" s="36">
        <v>266404405.44092101</v>
      </c>
      <c r="S99" s="36">
        <v>251973121.26494199</v>
      </c>
      <c r="T99" s="36">
        <v>194333200.19839999</v>
      </c>
      <c r="U99" s="36">
        <v>177691346.50696501</v>
      </c>
      <c r="V99" s="36">
        <v>170597350.38269299</v>
      </c>
      <c r="W99" s="36">
        <v>328793720.30598998</v>
      </c>
      <c r="X99" s="36">
        <v>323506626.083148</v>
      </c>
      <c r="Y99" s="36">
        <v>275175505.69215298</v>
      </c>
      <c r="Z99" s="36">
        <v>279665065.47573501</v>
      </c>
      <c r="AA99" s="36">
        <v>262704463.58787799</v>
      </c>
      <c r="AB99" s="36">
        <v>218110124.07124099</v>
      </c>
      <c r="AC99" s="36">
        <v>157269963.250029</v>
      </c>
      <c r="AD99" s="36">
        <v>167335970.51032299</v>
      </c>
      <c r="AE99" s="36">
        <v>168289395.998999</v>
      </c>
      <c r="AF99" s="36">
        <v>297648413.92940199</v>
      </c>
      <c r="AG99" s="36">
        <v>276048027.09546202</v>
      </c>
      <c r="AH99" s="36">
        <v>277634549.021384</v>
      </c>
      <c r="AI99" s="36">
        <v>268414874.64452001</v>
      </c>
      <c r="AJ99" s="36">
        <v>266983381.88835099</v>
      </c>
      <c r="AK99" s="36">
        <v>272222843.65287602</v>
      </c>
      <c r="AL99" s="36">
        <v>163321962.444745</v>
      </c>
      <c r="AM99" s="36">
        <v>165768495.67882401</v>
      </c>
      <c r="AN99" s="36">
        <v>177197597.01236001</v>
      </c>
      <c r="AO99" s="36">
        <v>262037487.696291</v>
      </c>
      <c r="AP99" s="36">
        <v>259513170.45662501</v>
      </c>
      <c r="AQ99" s="36">
        <v>230294617.890632</v>
      </c>
      <c r="AR99" s="36">
        <v>216443269.29064301</v>
      </c>
      <c r="AS99" s="36">
        <v>206645107.40162301</v>
      </c>
      <c r="AT99" s="36">
        <v>194708395.081848</v>
      </c>
      <c r="AU99" s="36">
        <v>244424599.20100501</v>
      </c>
      <c r="AV99" s="36">
        <v>231076372.56657699</v>
      </c>
      <c r="AW99" s="36">
        <v>222023704.18648401</v>
      </c>
      <c r="AX99" s="36">
        <v>243352664.44068101</v>
      </c>
      <c r="AY99" s="36">
        <v>242798516.62277901</v>
      </c>
      <c r="AZ99" s="36">
        <v>215612268.68057099</v>
      </c>
      <c r="BA99" s="36">
        <v>141954877.573603</v>
      </c>
      <c r="BB99" s="36">
        <v>147325566.109373</v>
      </c>
      <c r="BC99" s="36">
        <v>142266324.02412501</v>
      </c>
      <c r="BD99" s="36">
        <v>302139873.95541799</v>
      </c>
      <c r="BE99" s="36">
        <v>286249314.84428</v>
      </c>
      <c r="BF99" s="36">
        <v>205071334.68064499</v>
      </c>
    </row>
    <row r="100" spans="1:58" x14ac:dyDescent="0.2">
      <c r="A100" s="6" t="s">
        <v>117</v>
      </c>
      <c r="B100" s="36">
        <v>19078558.667050902</v>
      </c>
      <c r="C100" s="36">
        <v>18778145.226256501</v>
      </c>
      <c r="D100" s="36">
        <v>19464689.7025082</v>
      </c>
      <c r="E100" s="36">
        <v>38992254.165833697</v>
      </c>
      <c r="F100" s="36">
        <v>39188935.362713203</v>
      </c>
      <c r="G100" s="36">
        <v>41712787.5867818</v>
      </c>
      <c r="H100" s="36">
        <v>55054832.271409802</v>
      </c>
      <c r="I100" s="36">
        <v>52301700.777530901</v>
      </c>
      <c r="J100" s="36">
        <v>52169345.088706799</v>
      </c>
      <c r="K100" s="36">
        <v>37551942.981777102</v>
      </c>
      <c r="L100" s="36">
        <v>34721062.219509497</v>
      </c>
      <c r="M100" s="36">
        <v>32087398.289418101</v>
      </c>
      <c r="N100" s="36">
        <v>50631274.980011404</v>
      </c>
      <c r="O100" s="36">
        <v>48669081.175100699</v>
      </c>
      <c r="P100" s="36">
        <v>53779818.0145301</v>
      </c>
      <c r="Q100" s="36">
        <v>28091251.019218601</v>
      </c>
      <c r="R100" s="36">
        <v>31358503.365689699</v>
      </c>
      <c r="S100" s="36">
        <v>30022200.1837692</v>
      </c>
      <c r="T100" s="36">
        <v>68302309.296654999</v>
      </c>
      <c r="U100" s="36">
        <v>62589197.733643301</v>
      </c>
      <c r="V100" s="36">
        <v>64632606.2465197</v>
      </c>
      <c r="W100" s="36">
        <v>31404191.2217694</v>
      </c>
      <c r="X100" s="36">
        <v>31630850.775736399</v>
      </c>
      <c r="Y100" s="36">
        <v>27854400.543217</v>
      </c>
      <c r="Z100" s="36">
        <v>39234816.023430496</v>
      </c>
      <c r="AA100" s="36">
        <v>39751979.153550401</v>
      </c>
      <c r="AB100" s="36">
        <v>34717599.023466997</v>
      </c>
      <c r="AC100" s="36">
        <v>45184514.850373499</v>
      </c>
      <c r="AD100" s="36">
        <v>48602390.690177999</v>
      </c>
      <c r="AE100" s="36">
        <v>46248876.893800698</v>
      </c>
      <c r="AF100" s="36">
        <v>57567814.098246999</v>
      </c>
      <c r="AG100" s="36">
        <v>53772621.398033202</v>
      </c>
      <c r="AH100" s="36">
        <v>49988727.359602898</v>
      </c>
      <c r="AI100" s="36">
        <v>57764354.039605498</v>
      </c>
      <c r="AJ100" s="36">
        <v>56818265.842627697</v>
      </c>
      <c r="AK100" s="36">
        <v>60725275.988282599</v>
      </c>
      <c r="AL100" s="36">
        <v>33476990.709240701</v>
      </c>
      <c r="AM100" s="36">
        <v>36244934.045889601</v>
      </c>
      <c r="AN100" s="36">
        <v>34616054.4452032</v>
      </c>
      <c r="AO100" s="36">
        <v>34892276.968448997</v>
      </c>
      <c r="AP100" s="36">
        <v>37371704.0937379</v>
      </c>
      <c r="AQ100" s="36">
        <v>30512099.761957701</v>
      </c>
      <c r="AR100" s="36">
        <v>27664001.560025599</v>
      </c>
      <c r="AS100" s="36">
        <v>28085194.0001138</v>
      </c>
      <c r="AT100" s="36">
        <v>26405194.406456701</v>
      </c>
      <c r="AU100" s="36">
        <v>23500964.386753</v>
      </c>
      <c r="AV100" s="36">
        <v>22658952.512707599</v>
      </c>
      <c r="AW100" s="36">
        <v>20988128.002579</v>
      </c>
      <c r="AX100" s="36">
        <v>62034934.031352699</v>
      </c>
      <c r="AY100" s="36">
        <v>60439559.842625499</v>
      </c>
      <c r="AZ100" s="36">
        <v>58952938.877760202</v>
      </c>
      <c r="BA100" s="36">
        <v>23381573.414359301</v>
      </c>
      <c r="BB100" s="36">
        <v>23013683.853440501</v>
      </c>
      <c r="BC100" s="36">
        <v>24176733.534054302</v>
      </c>
      <c r="BD100" s="36">
        <v>45363569.295371599</v>
      </c>
      <c r="BE100" s="36">
        <v>40598125.097037002</v>
      </c>
      <c r="BF100" s="36">
        <v>37279794.629685998</v>
      </c>
    </row>
    <row r="101" spans="1:58" x14ac:dyDescent="0.2">
      <c r="A101" s="6" t="s">
        <v>118</v>
      </c>
      <c r="B101" s="36">
        <v>163432.546204124</v>
      </c>
      <c r="C101" s="36">
        <v>154100.59990924399</v>
      </c>
      <c r="D101" s="36">
        <v>156724.45105379599</v>
      </c>
      <c r="E101" s="36">
        <v>75155.373117579293</v>
      </c>
      <c r="F101" s="36">
        <v>67904.199071257506</v>
      </c>
      <c r="G101" s="36">
        <v>149891.74752086701</v>
      </c>
      <c r="H101" s="36">
        <v>505577.43568842998</v>
      </c>
      <c r="I101" s="36">
        <v>591989.48940109101</v>
      </c>
      <c r="J101" s="36">
        <v>538683.47128027002</v>
      </c>
      <c r="K101" s="36">
        <v>182893.64525960101</v>
      </c>
      <c r="L101" s="36">
        <v>129516.345147812</v>
      </c>
      <c r="M101" s="36">
        <v>160731.74650536699</v>
      </c>
      <c r="N101" s="36">
        <v>453483.93482914497</v>
      </c>
      <c r="O101" s="36">
        <v>380104.74863541703</v>
      </c>
      <c r="P101" s="36">
        <v>394352.817647235</v>
      </c>
      <c r="Q101" s="36">
        <v>268489.06693662098</v>
      </c>
      <c r="R101" s="36">
        <v>234030.32475924</v>
      </c>
      <c r="S101" s="36">
        <v>218360.431786111</v>
      </c>
      <c r="T101" s="36">
        <v>115126.117948805</v>
      </c>
      <c r="U101" s="36">
        <v>121896.791035449</v>
      </c>
      <c r="V101" s="36">
        <v>106312.74579557301</v>
      </c>
      <c r="W101" s="36">
        <v>298995.03839641297</v>
      </c>
      <c r="X101" s="36">
        <v>356686.24473761901</v>
      </c>
      <c r="Y101" s="36">
        <v>324105.93924765498</v>
      </c>
      <c r="Z101" s="36">
        <v>255537.45974296401</v>
      </c>
      <c r="AA101" s="36">
        <v>318168.78015729203</v>
      </c>
      <c r="AB101" s="36">
        <v>298605.64115152002</v>
      </c>
      <c r="AC101" s="36">
        <v>214727.034474621</v>
      </c>
      <c r="AD101" s="36">
        <v>245026.72193893799</v>
      </c>
      <c r="AE101" s="36">
        <v>287483.25859213498</v>
      </c>
      <c r="AF101" s="36">
        <v>268263.43288917502</v>
      </c>
      <c r="AG101" s="36">
        <v>261885.502500906</v>
      </c>
      <c r="AH101" s="36">
        <v>246484.264258318</v>
      </c>
      <c r="AI101" s="36">
        <v>229819.52240236301</v>
      </c>
      <c r="AJ101" s="36">
        <v>318754.77224889799</v>
      </c>
      <c r="AK101" s="36">
        <v>278495.53217631503</v>
      </c>
      <c r="AL101" s="36">
        <v>226393.103948103</v>
      </c>
      <c r="AM101" s="36">
        <v>283602.24058141501</v>
      </c>
      <c r="AN101" s="36">
        <v>217578.97203401901</v>
      </c>
      <c r="AO101" s="36">
        <v>177204.82258548899</v>
      </c>
      <c r="AP101" s="36">
        <v>155519.75097368</v>
      </c>
      <c r="AQ101" s="36">
        <v>167102.010791426</v>
      </c>
      <c r="AR101" s="36">
        <v>167224.285900335</v>
      </c>
      <c r="AS101" s="36">
        <v>163472.68429805301</v>
      </c>
      <c r="AT101" s="36">
        <v>183858.033292276</v>
      </c>
      <c r="AU101" s="36">
        <v>108625.476778531</v>
      </c>
      <c r="AV101" s="36">
        <v>106223.30601048</v>
      </c>
      <c r="AW101" s="36">
        <v>115474.77369563701</v>
      </c>
      <c r="AX101" s="36">
        <v>406488.44882028701</v>
      </c>
      <c r="AY101" s="36">
        <v>437708.37291952601</v>
      </c>
      <c r="AZ101" s="36">
        <v>383439.21532620402</v>
      </c>
      <c r="BA101" s="36">
        <v>185222.99600912101</v>
      </c>
      <c r="BB101" s="36">
        <v>212540.622019409</v>
      </c>
      <c r="BC101" s="36">
        <v>204465.040613082</v>
      </c>
      <c r="BD101" s="36">
        <v>261395.060729569</v>
      </c>
      <c r="BE101" s="36">
        <v>232142.774102436</v>
      </c>
      <c r="BF101" s="36">
        <v>252474.554658904</v>
      </c>
    </row>
    <row r="102" spans="1:58" x14ac:dyDescent="0.2">
      <c r="A102" s="6" t="s">
        <v>119</v>
      </c>
      <c r="B102" s="36">
        <v>6575508.1493798904</v>
      </c>
      <c r="C102" s="36">
        <v>6741898.1121197203</v>
      </c>
      <c r="D102" s="36">
        <v>6592701.4427382704</v>
      </c>
      <c r="E102" s="36">
        <v>10426281.3928896</v>
      </c>
      <c r="F102" s="36">
        <v>12064889.6992504</v>
      </c>
      <c r="G102" s="36">
        <v>10782966.3467886</v>
      </c>
      <c r="H102" s="36">
        <v>7515501.8455120903</v>
      </c>
      <c r="I102" s="36">
        <v>7396602.71167331</v>
      </c>
      <c r="J102" s="36">
        <v>7205102.3522111299</v>
      </c>
      <c r="K102" s="36">
        <v>83490035.719223797</v>
      </c>
      <c r="L102" s="36">
        <v>80706726.063330203</v>
      </c>
      <c r="M102" s="36">
        <v>93171702.519440204</v>
      </c>
      <c r="N102" s="36">
        <v>30339411.4910805</v>
      </c>
      <c r="O102" s="36">
        <v>29960634.642984599</v>
      </c>
      <c r="P102" s="36">
        <v>29490534.169027101</v>
      </c>
      <c r="Q102" s="36">
        <v>4945689.3486727998</v>
      </c>
      <c r="R102" s="36">
        <v>4934889.3759753304</v>
      </c>
      <c r="S102" s="36">
        <v>5183677.9212170001</v>
      </c>
      <c r="T102" s="36">
        <v>11653775.82803</v>
      </c>
      <c r="U102" s="36">
        <v>11862401.931285899</v>
      </c>
      <c r="V102" s="36">
        <v>12514736.8635203</v>
      </c>
      <c r="W102" s="36">
        <v>17524758.193678401</v>
      </c>
      <c r="X102" s="36">
        <v>20406420.174169499</v>
      </c>
      <c r="Y102" s="36">
        <v>17671210.869501401</v>
      </c>
      <c r="Z102" s="36">
        <v>7599090.0614870796</v>
      </c>
      <c r="AA102" s="36">
        <v>7164542.4588065203</v>
      </c>
      <c r="AB102" s="36">
        <v>7246540.6669467501</v>
      </c>
      <c r="AC102" s="36">
        <v>21227413.452586301</v>
      </c>
      <c r="AD102" s="36">
        <v>21413420.234766901</v>
      </c>
      <c r="AE102" s="36">
        <v>22047187.392159399</v>
      </c>
      <c r="AF102" s="36">
        <v>15618656.719264001</v>
      </c>
      <c r="AG102" s="36">
        <v>15221812.2692846</v>
      </c>
      <c r="AH102" s="36">
        <v>14112646.459857101</v>
      </c>
      <c r="AI102" s="36">
        <v>15333239.859323001</v>
      </c>
      <c r="AJ102" s="36">
        <v>14462028.813443299</v>
      </c>
      <c r="AK102" s="36">
        <v>15455598.137088601</v>
      </c>
      <c r="AL102" s="36">
        <v>37589698.937309198</v>
      </c>
      <c r="AM102" s="36">
        <v>34047078.663006499</v>
      </c>
      <c r="AN102" s="36">
        <v>35846559.5990531</v>
      </c>
      <c r="AO102" s="36">
        <v>14523837.4892768</v>
      </c>
      <c r="AP102" s="36">
        <v>14072571.500166699</v>
      </c>
      <c r="AQ102" s="36">
        <v>14474226.940484701</v>
      </c>
      <c r="AR102" s="36">
        <v>13469586.0154946</v>
      </c>
      <c r="AS102" s="36">
        <v>13623974.593074299</v>
      </c>
      <c r="AT102" s="36">
        <v>13416093.427598801</v>
      </c>
      <c r="AU102" s="36">
        <v>10778053.051188201</v>
      </c>
      <c r="AV102" s="36">
        <v>10995504.9064206</v>
      </c>
      <c r="AW102" s="36">
        <v>10276825.219791399</v>
      </c>
      <c r="AX102" s="36">
        <v>11850471.8317638</v>
      </c>
      <c r="AY102" s="36">
        <v>11012633.228117701</v>
      </c>
      <c r="AZ102" s="36">
        <v>11448638.2317045</v>
      </c>
      <c r="BA102" s="36">
        <v>6080124.2414706498</v>
      </c>
      <c r="BB102" s="36">
        <v>6269998.7286899304</v>
      </c>
      <c r="BC102" s="36">
        <v>5798641.0480624596</v>
      </c>
      <c r="BD102" s="36">
        <v>5813835.9433071101</v>
      </c>
      <c r="BE102" s="36">
        <v>5363042.2076805299</v>
      </c>
      <c r="BF102" s="36">
        <v>5198944.2888897499</v>
      </c>
    </row>
    <row r="103" spans="1:58" x14ac:dyDescent="0.2">
      <c r="A103" s="6" t="s">
        <v>120</v>
      </c>
      <c r="B103" s="36">
        <v>147319.67853292599</v>
      </c>
      <c r="C103" s="36">
        <v>134889.57208086399</v>
      </c>
      <c r="D103" s="36">
        <v>135585.841773469</v>
      </c>
      <c r="E103" s="36">
        <v>22802.557711695201</v>
      </c>
      <c r="F103" s="36">
        <v>23392.120543285699</v>
      </c>
      <c r="G103" s="36">
        <v>24592.459745936201</v>
      </c>
      <c r="H103" s="36">
        <v>104769.619674715</v>
      </c>
      <c r="I103" s="36">
        <v>103726.088864259</v>
      </c>
      <c r="J103" s="36">
        <v>94051.137089215306</v>
      </c>
      <c r="K103" s="36">
        <v>136723.08535024701</v>
      </c>
      <c r="L103" s="36">
        <v>163303.891393825</v>
      </c>
      <c r="M103" s="36">
        <v>117521.528820762</v>
      </c>
      <c r="N103" s="36">
        <v>140613.198280671</v>
      </c>
      <c r="O103" s="36">
        <v>167827.67752047</v>
      </c>
      <c r="P103" s="36">
        <v>134704.13076114599</v>
      </c>
      <c r="Q103" s="36">
        <v>114860.575321657</v>
      </c>
      <c r="R103" s="36">
        <v>101489.57791450201</v>
      </c>
      <c r="S103" s="36">
        <v>85423.612430807698</v>
      </c>
      <c r="T103" s="36">
        <v>100737.072104552</v>
      </c>
      <c r="U103" s="36">
        <v>86736.937363160905</v>
      </c>
      <c r="V103" s="36">
        <v>96166.928670643494</v>
      </c>
      <c r="W103" s="36">
        <v>101714.57788968799</v>
      </c>
      <c r="X103" s="36">
        <v>106947.338807072</v>
      </c>
      <c r="Y103" s="36">
        <v>87907.468916500206</v>
      </c>
      <c r="Z103" s="36">
        <v>73672.033400945205</v>
      </c>
      <c r="AA103" s="36">
        <v>72194.721963358694</v>
      </c>
      <c r="AB103" s="36">
        <v>85979.654351403398</v>
      </c>
      <c r="AC103" s="36">
        <v>69902.951325099304</v>
      </c>
      <c r="AD103" s="36">
        <v>82977.425500851896</v>
      </c>
      <c r="AE103" s="36">
        <v>94325.693524202099</v>
      </c>
      <c r="AF103" s="36">
        <v>141313.89794486301</v>
      </c>
      <c r="AG103" s="36">
        <v>135460.26358324001</v>
      </c>
      <c r="AH103" s="36">
        <v>108266.216782583</v>
      </c>
      <c r="AI103" s="36">
        <v>74447.891806856103</v>
      </c>
      <c r="AJ103" s="36">
        <v>107519.128029456</v>
      </c>
      <c r="AK103" s="36">
        <v>86106.242582251798</v>
      </c>
      <c r="AL103" s="36">
        <v>161699.79670779</v>
      </c>
      <c r="AM103" s="36">
        <v>122501.183768484</v>
      </c>
      <c r="AN103" s="36">
        <v>130070.84118148001</v>
      </c>
      <c r="AO103" s="36">
        <v>189612.50489591499</v>
      </c>
      <c r="AP103" s="36">
        <v>143700.68134736799</v>
      </c>
      <c r="AQ103" s="36">
        <v>126436.9196432</v>
      </c>
      <c r="AR103" s="36">
        <v>129358.176892873</v>
      </c>
      <c r="AS103" s="36">
        <v>89772.128979399698</v>
      </c>
      <c r="AT103" s="36">
        <v>85834.681880868098</v>
      </c>
      <c r="AU103" s="36">
        <v>6967.7288777930999</v>
      </c>
      <c r="AV103" s="36">
        <v>6003.55371991009</v>
      </c>
      <c r="AW103" s="36">
        <v>24726.4863281281</v>
      </c>
      <c r="AX103" s="36">
        <v>132693.697487442</v>
      </c>
      <c r="AY103" s="36">
        <v>122709.762451195</v>
      </c>
      <c r="AZ103" s="36">
        <v>135346.98649982299</v>
      </c>
      <c r="BA103" s="36">
        <v>142984.95730109201</v>
      </c>
      <c r="BB103" s="36">
        <v>175498.765104661</v>
      </c>
      <c r="BC103" s="36">
        <v>151228.518322597</v>
      </c>
      <c r="BD103" s="36">
        <v>201551.73533731501</v>
      </c>
      <c r="BE103" s="36">
        <v>151718.98789198601</v>
      </c>
      <c r="BF103" s="36">
        <v>163068.84948106401</v>
      </c>
    </row>
    <row r="104" spans="1:58" x14ac:dyDescent="0.2">
      <c r="A104" s="6" t="s">
        <v>121</v>
      </c>
      <c r="B104" s="36">
        <v>50201965.386013597</v>
      </c>
      <c r="C104" s="36">
        <v>53069353.2511198</v>
      </c>
      <c r="D104" s="36">
        <v>49969526.753267698</v>
      </c>
      <c r="E104" s="36">
        <v>74505462.802495405</v>
      </c>
      <c r="F104" s="36">
        <v>83364592.9921038</v>
      </c>
      <c r="G104" s="36">
        <v>91327624.564688906</v>
      </c>
      <c r="H104" s="36">
        <v>30864853.1712704</v>
      </c>
      <c r="I104" s="36">
        <v>33612955.4652192</v>
      </c>
      <c r="J104" s="36">
        <v>37500399.946938798</v>
      </c>
      <c r="K104" s="36">
        <v>70708440.321945995</v>
      </c>
      <c r="L104" s="36">
        <v>71670415.161018193</v>
      </c>
      <c r="M104" s="36">
        <v>69813787.168445706</v>
      </c>
      <c r="N104" s="36">
        <v>37051553.304895103</v>
      </c>
      <c r="O104" s="36">
        <v>41692277.3075196</v>
      </c>
      <c r="P104" s="36">
        <v>42695207.293649003</v>
      </c>
      <c r="Q104" s="36">
        <v>59215644.853827603</v>
      </c>
      <c r="R104" s="36">
        <v>56818884.084943898</v>
      </c>
      <c r="S104" s="36">
        <v>58983348.325869001</v>
      </c>
      <c r="T104" s="36">
        <v>34723735.275656298</v>
      </c>
      <c r="U104" s="36">
        <v>38076187.139046699</v>
      </c>
      <c r="V104" s="36">
        <v>38466987.396017</v>
      </c>
      <c r="W104" s="36">
        <v>37328279.8405746</v>
      </c>
      <c r="X104" s="36">
        <v>37414278.299850397</v>
      </c>
      <c r="Y104" s="36">
        <v>37644900.833288997</v>
      </c>
      <c r="Z104" s="36">
        <v>41984704.515508503</v>
      </c>
      <c r="AA104" s="36">
        <v>45519807.709711</v>
      </c>
      <c r="AB104" s="36">
        <v>44813220.528615899</v>
      </c>
      <c r="AC104" s="36">
        <v>24832474.1050581</v>
      </c>
      <c r="AD104" s="36">
        <v>28604106.343991999</v>
      </c>
      <c r="AE104" s="36">
        <v>30052785.725084599</v>
      </c>
      <c r="AF104" s="36">
        <v>77948961.136318699</v>
      </c>
      <c r="AG104" s="36">
        <v>80845887.949918807</v>
      </c>
      <c r="AH104" s="36">
        <v>75406621.720789105</v>
      </c>
      <c r="AI104" s="36">
        <v>25102147.500228699</v>
      </c>
      <c r="AJ104" s="36">
        <v>29845596.407883201</v>
      </c>
      <c r="AK104" s="36">
        <v>29594055.756049301</v>
      </c>
      <c r="AL104" s="36">
        <v>44060238.065841198</v>
      </c>
      <c r="AM104" s="36">
        <v>49508735.288885102</v>
      </c>
      <c r="AN104" s="36">
        <v>48824656.092750303</v>
      </c>
      <c r="AO104" s="36">
        <v>79232729.325340107</v>
      </c>
      <c r="AP104" s="36">
        <v>81637402.455126196</v>
      </c>
      <c r="AQ104" s="36">
        <v>78054095.439427897</v>
      </c>
      <c r="AR104" s="36">
        <v>40941150.630978502</v>
      </c>
      <c r="AS104" s="36">
        <v>43464635.6367523</v>
      </c>
      <c r="AT104" s="36">
        <v>42749040.095178902</v>
      </c>
      <c r="AU104" s="36">
        <v>54459299.411995701</v>
      </c>
      <c r="AV104" s="36">
        <v>56630296.3108913</v>
      </c>
      <c r="AW104" s="36">
        <v>58254843.455320597</v>
      </c>
      <c r="AX104" s="36">
        <v>25824651.039234601</v>
      </c>
      <c r="AY104" s="36">
        <v>26236766.495833602</v>
      </c>
      <c r="AZ104" s="36">
        <v>27986351.9768182</v>
      </c>
      <c r="BA104" s="36">
        <v>28649767.980785001</v>
      </c>
      <c r="BB104" s="36">
        <v>35266274.894535802</v>
      </c>
      <c r="BC104" s="36">
        <v>35939582.407480799</v>
      </c>
      <c r="BD104" s="36">
        <v>41717268.279068701</v>
      </c>
      <c r="BE104" s="36">
        <v>42167538.6941576</v>
      </c>
      <c r="BF104" s="36">
        <v>40414090.272579104</v>
      </c>
    </row>
    <row r="105" spans="1:58" x14ac:dyDescent="0.2">
      <c r="A105" s="6" t="s">
        <v>122</v>
      </c>
      <c r="B105" s="36">
        <v>1118711.0576488001</v>
      </c>
      <c r="C105" s="36">
        <v>1083304.1447596799</v>
      </c>
      <c r="D105" s="36">
        <v>1157784.5959546799</v>
      </c>
      <c r="E105" s="36">
        <v>1554446.86681497</v>
      </c>
      <c r="F105" s="36">
        <v>1541678.2271984001</v>
      </c>
      <c r="G105" s="36">
        <v>1628923.79769248</v>
      </c>
      <c r="H105" s="36">
        <v>1318287.8849521601</v>
      </c>
      <c r="I105" s="36">
        <v>1275170.13581946</v>
      </c>
      <c r="J105" s="36">
        <v>1335035.439922</v>
      </c>
      <c r="K105" s="36">
        <v>932509.76703580003</v>
      </c>
      <c r="L105" s="36">
        <v>885355.29536535998</v>
      </c>
      <c r="M105" s="36">
        <v>790717.10884584999</v>
      </c>
      <c r="N105" s="36">
        <v>558403.16127099504</v>
      </c>
      <c r="O105" s="36">
        <v>516815.79784594697</v>
      </c>
      <c r="P105" s="36">
        <v>529448.79630145</v>
      </c>
      <c r="Q105" s="36">
        <v>1218396.9853976499</v>
      </c>
      <c r="R105" s="36">
        <v>1102853.55726581</v>
      </c>
      <c r="S105" s="36">
        <v>1107303.16112235</v>
      </c>
      <c r="T105" s="36">
        <v>478595.65043611702</v>
      </c>
      <c r="U105" s="36">
        <v>419828.32941088302</v>
      </c>
      <c r="V105" s="36">
        <v>445035.07687525399</v>
      </c>
      <c r="W105" s="36">
        <v>600613.67790787097</v>
      </c>
      <c r="X105" s="36">
        <v>823624.13658838999</v>
      </c>
      <c r="Y105" s="36">
        <v>651918.72090742702</v>
      </c>
      <c r="Z105" s="36">
        <v>1133362.0291972</v>
      </c>
      <c r="AA105" s="36">
        <v>1094010.6472940799</v>
      </c>
      <c r="AB105" s="36">
        <v>867506.25467934995</v>
      </c>
      <c r="AC105" s="36">
        <v>593438.35841037205</v>
      </c>
      <c r="AD105" s="36">
        <v>642165.68527200399</v>
      </c>
      <c r="AE105" s="36">
        <v>590538.75666547299</v>
      </c>
      <c r="AF105" s="36">
        <v>845539.16075380298</v>
      </c>
      <c r="AG105" s="36">
        <v>749555.08189640101</v>
      </c>
      <c r="AH105" s="36">
        <v>775879.19586441806</v>
      </c>
      <c r="AI105" s="36">
        <v>854606.45630934101</v>
      </c>
      <c r="AJ105" s="36">
        <v>796618.271557122</v>
      </c>
      <c r="AK105" s="36">
        <v>860448.91198712401</v>
      </c>
      <c r="AL105" s="36">
        <v>1051908.46918675</v>
      </c>
      <c r="AM105" s="36">
        <v>1160253.3357097199</v>
      </c>
      <c r="AN105" s="36">
        <v>1134662.00114213</v>
      </c>
      <c r="AO105" s="36">
        <v>1667969.41030766</v>
      </c>
      <c r="AP105" s="36">
        <v>1704837.7626897199</v>
      </c>
      <c r="AQ105" s="36">
        <v>1484695.2817579701</v>
      </c>
      <c r="AR105" s="36">
        <v>1926673.78696544</v>
      </c>
      <c r="AS105" s="36">
        <v>1534780.18375909</v>
      </c>
      <c r="AT105" s="36">
        <v>1564266.0064234501</v>
      </c>
      <c r="AU105" s="36">
        <v>1149626.36661124</v>
      </c>
      <c r="AV105" s="36">
        <v>1032255.37756402</v>
      </c>
      <c r="AW105" s="36">
        <v>892013.62565356295</v>
      </c>
      <c r="AX105" s="36">
        <v>882723.00717526104</v>
      </c>
      <c r="AY105" s="36">
        <v>759366.57175663195</v>
      </c>
      <c r="AZ105" s="36">
        <v>833556.27690483304</v>
      </c>
      <c r="BA105" s="36">
        <v>665169.19612991798</v>
      </c>
      <c r="BB105" s="36">
        <v>694047.74652803899</v>
      </c>
      <c r="BC105" s="36">
        <v>697962.07296627795</v>
      </c>
      <c r="BD105" s="36">
        <v>926126.65063179901</v>
      </c>
      <c r="BE105" s="36">
        <v>776391.43059574801</v>
      </c>
      <c r="BF105" s="36">
        <v>705730.59618640796</v>
      </c>
    </row>
    <row r="106" spans="1:58" x14ac:dyDescent="0.2">
      <c r="A106" s="6" t="s">
        <v>123</v>
      </c>
      <c r="B106" s="36">
        <v>819601.81784976996</v>
      </c>
      <c r="C106" s="36">
        <v>734026.12229554798</v>
      </c>
      <c r="D106" s="36">
        <v>1068060.75120297</v>
      </c>
      <c r="E106" s="36">
        <v>1033320.82855833</v>
      </c>
      <c r="F106" s="36">
        <v>1037205.97336917</v>
      </c>
      <c r="G106" s="36">
        <v>1032054.42679956</v>
      </c>
      <c r="H106" s="36">
        <v>672311.54083704995</v>
      </c>
      <c r="I106" s="36">
        <v>736798.21746770397</v>
      </c>
      <c r="J106" s="36">
        <v>614354.76608135598</v>
      </c>
      <c r="K106" s="36">
        <v>1228329.4483639</v>
      </c>
      <c r="L106" s="36">
        <v>1398849.79833127</v>
      </c>
      <c r="M106" s="36">
        <v>1376412.0244847699</v>
      </c>
      <c r="N106" s="36">
        <v>733971.83761404199</v>
      </c>
      <c r="O106" s="36">
        <v>777951.71080660797</v>
      </c>
      <c r="P106" s="36">
        <v>873994.69962510397</v>
      </c>
      <c r="Q106" s="36">
        <v>1248704.7181029101</v>
      </c>
      <c r="R106" s="36">
        <v>1311125.4774694999</v>
      </c>
      <c r="S106" s="36">
        <v>1270127.7150369401</v>
      </c>
      <c r="T106" s="36">
        <v>383478.17469536897</v>
      </c>
      <c r="U106" s="36">
        <v>449262.85727420799</v>
      </c>
      <c r="V106" s="36">
        <v>416326.26148191001</v>
      </c>
      <c r="W106" s="36">
        <v>544761.06460831501</v>
      </c>
      <c r="X106" s="36">
        <v>709340.80415369303</v>
      </c>
      <c r="Y106" s="36">
        <v>688764.41883400502</v>
      </c>
      <c r="Z106" s="36">
        <v>584470.99261609197</v>
      </c>
      <c r="AA106" s="36">
        <v>632477.95237526204</v>
      </c>
      <c r="AB106" s="36">
        <v>642372.87320905505</v>
      </c>
      <c r="AC106" s="36">
        <v>565465.88992191397</v>
      </c>
      <c r="AD106" s="36">
        <v>595894.63037508295</v>
      </c>
      <c r="AE106" s="36">
        <v>624867.00120822003</v>
      </c>
      <c r="AF106" s="36">
        <v>754233.95826024504</v>
      </c>
      <c r="AG106" s="36">
        <v>785163.43319651997</v>
      </c>
      <c r="AH106" s="36">
        <v>759092.90489340399</v>
      </c>
      <c r="AI106" s="36">
        <v>513296.80537293298</v>
      </c>
      <c r="AJ106" s="36">
        <v>411879.67320659198</v>
      </c>
      <c r="AK106" s="36">
        <v>315661.51459981099</v>
      </c>
      <c r="AL106" s="36">
        <v>1122538.0891805801</v>
      </c>
      <c r="AM106" s="36">
        <v>1117624.9813610599</v>
      </c>
      <c r="AN106" s="36">
        <v>1020613.69022776</v>
      </c>
      <c r="AO106" s="36">
        <v>1724621.60644019</v>
      </c>
      <c r="AP106" s="36">
        <v>1668818.9569572201</v>
      </c>
      <c r="AQ106" s="36">
        <v>1718362.9443103201</v>
      </c>
      <c r="AR106" s="36">
        <v>872972.29476445995</v>
      </c>
      <c r="AS106" s="36">
        <v>791867.48801761703</v>
      </c>
      <c r="AT106" s="36">
        <v>719598.75984081195</v>
      </c>
      <c r="AU106" s="36">
        <v>1016159.59811735</v>
      </c>
      <c r="AV106" s="36">
        <v>1075433.16266606</v>
      </c>
      <c r="AW106" s="36">
        <v>970121.75472544099</v>
      </c>
      <c r="AX106" s="36">
        <v>924735.39927755296</v>
      </c>
      <c r="AY106" s="36">
        <v>1014841.92849752</v>
      </c>
      <c r="AZ106" s="36">
        <v>1010709.5924232299</v>
      </c>
      <c r="BA106" s="36">
        <v>444234.13072934898</v>
      </c>
      <c r="BB106" s="36">
        <v>396970.161297346</v>
      </c>
      <c r="BC106" s="36">
        <v>384869.13046715001</v>
      </c>
      <c r="BD106" s="36">
        <v>1081343.07285524</v>
      </c>
      <c r="BE106" s="36">
        <v>977833.28340511199</v>
      </c>
      <c r="BF106" s="36">
        <v>1007926.94876363</v>
      </c>
    </row>
    <row r="107" spans="1:58" x14ac:dyDescent="0.2">
      <c r="A107" s="6" t="s">
        <v>124</v>
      </c>
      <c r="B107" s="36">
        <v>37826.921701804997</v>
      </c>
      <c r="C107" s="36">
        <v>24776.5619925633</v>
      </c>
      <c r="D107" s="36">
        <v>26501.778656754199</v>
      </c>
      <c r="E107" s="36">
        <v>73608.0799592931</v>
      </c>
      <c r="F107" s="36">
        <v>82063.027792105902</v>
      </c>
      <c r="G107" s="36">
        <v>61367.413894723402</v>
      </c>
      <c r="H107" s="36">
        <v>115909.58886421801</v>
      </c>
      <c r="I107" s="36">
        <v>93981.750019866202</v>
      </c>
      <c r="J107" s="36">
        <v>80912.460410645697</v>
      </c>
      <c r="K107" s="36">
        <v>46372.745112097</v>
      </c>
      <c r="L107" s="36">
        <v>50773.658766081498</v>
      </c>
      <c r="M107" s="36">
        <v>32913.9925413128</v>
      </c>
      <c r="N107" s="36">
        <v>59346.275053247999</v>
      </c>
      <c r="O107" s="36">
        <v>48788.142275174301</v>
      </c>
      <c r="P107" s="36">
        <v>48675.540798941402</v>
      </c>
      <c r="Q107" s="36">
        <v>67544.850652786903</v>
      </c>
      <c r="R107" s="36">
        <v>69600.4712820391</v>
      </c>
      <c r="S107" s="36">
        <v>60995.329946083199</v>
      </c>
      <c r="T107" s="36">
        <v>49604.773555793901</v>
      </c>
      <c r="U107" s="36">
        <v>27859.791456096402</v>
      </c>
      <c r="V107" s="36">
        <v>27687.5991690474</v>
      </c>
      <c r="W107" s="36">
        <v>104207.786099555</v>
      </c>
      <c r="X107" s="36">
        <v>104878.50349695901</v>
      </c>
      <c r="Y107" s="36">
        <v>93860.806235559503</v>
      </c>
      <c r="Z107" s="36">
        <v>86907.636647350795</v>
      </c>
      <c r="AA107" s="36">
        <v>66335.836720824896</v>
      </c>
      <c r="AB107" s="36">
        <v>83559.567608987098</v>
      </c>
      <c r="AC107" s="36">
        <v>70908.146597037499</v>
      </c>
      <c r="AD107" s="36">
        <v>71967.347119153201</v>
      </c>
      <c r="AE107" s="36">
        <v>51792.345103117601</v>
      </c>
      <c r="AF107" s="36">
        <v>32278.7590136652</v>
      </c>
      <c r="AG107" s="36">
        <v>31689.7506126851</v>
      </c>
      <c r="AH107" s="36">
        <v>49351.2911693278</v>
      </c>
      <c r="AI107" s="36">
        <v>50510.647643115699</v>
      </c>
      <c r="AJ107" s="36">
        <v>60088.535356986002</v>
      </c>
      <c r="AK107" s="36">
        <v>54776.194425214402</v>
      </c>
      <c r="AL107" s="36">
        <v>46352.054526241802</v>
      </c>
      <c r="AM107" s="36">
        <v>52719.782287409602</v>
      </c>
      <c r="AN107" s="36">
        <v>52819.046392244003</v>
      </c>
      <c r="AO107" s="36">
        <v>75367.564451927494</v>
      </c>
      <c r="AP107" s="36">
        <v>63086.255324761602</v>
      </c>
      <c r="AQ107" s="36">
        <v>61553.596763383102</v>
      </c>
      <c r="AR107" s="36">
        <v>71367.918470160206</v>
      </c>
      <c r="AS107" s="36">
        <v>46396.709973997</v>
      </c>
      <c r="AT107" s="36">
        <v>63263.5611415889</v>
      </c>
      <c r="AU107" s="36">
        <v>51303.824215552399</v>
      </c>
      <c r="AV107" s="36">
        <v>27680.622850530199</v>
      </c>
      <c r="AW107" s="36">
        <v>51433.980365612901</v>
      </c>
      <c r="AX107" s="36">
        <v>89056.508794195703</v>
      </c>
      <c r="AY107" s="36">
        <v>61706.931195836201</v>
      </c>
      <c r="AZ107" s="36">
        <v>56889.8624695947</v>
      </c>
      <c r="BA107" s="36">
        <v>56622.805912621698</v>
      </c>
      <c r="BB107" s="36">
        <v>49795.6569754784</v>
      </c>
      <c r="BC107" s="36">
        <v>51921.256798158203</v>
      </c>
      <c r="BD107" s="36">
        <v>72067.187808162606</v>
      </c>
      <c r="BE107" s="36">
        <v>46615.8392693305</v>
      </c>
      <c r="BF107" s="36">
        <v>32640.249294908401</v>
      </c>
    </row>
    <row r="108" spans="1:58" x14ac:dyDescent="0.2">
      <c r="A108" s="6" t="s">
        <v>125</v>
      </c>
      <c r="B108" s="36">
        <v>12581319.3691126</v>
      </c>
      <c r="C108" s="36">
        <v>11900233.2819988</v>
      </c>
      <c r="D108" s="36">
        <v>11338055.1245379</v>
      </c>
      <c r="E108" s="36">
        <v>9864114.4614886008</v>
      </c>
      <c r="F108" s="36">
        <v>9606618.6394555196</v>
      </c>
      <c r="G108" s="36">
        <v>10053959.3138227</v>
      </c>
      <c r="H108" s="36">
        <v>7165590.9451308902</v>
      </c>
      <c r="I108" s="36">
        <v>7243922.2761194399</v>
      </c>
      <c r="J108" s="36">
        <v>6737761.24454212</v>
      </c>
      <c r="K108" s="36">
        <v>11756266.7109922</v>
      </c>
      <c r="L108" s="36">
        <v>11307742.148009401</v>
      </c>
      <c r="M108" s="36">
        <v>11005483.0406115</v>
      </c>
      <c r="N108" s="36">
        <v>19178380.093093701</v>
      </c>
      <c r="O108" s="36">
        <v>19740627.059934299</v>
      </c>
      <c r="P108" s="36">
        <v>18895135.038367901</v>
      </c>
      <c r="Q108" s="36">
        <v>19429535.068838101</v>
      </c>
      <c r="R108" s="36">
        <v>17539989.117252301</v>
      </c>
      <c r="S108" s="36">
        <v>18691117.755033799</v>
      </c>
      <c r="T108" s="36">
        <v>16088591.960121101</v>
      </c>
      <c r="U108" s="36">
        <v>16443036.7686406</v>
      </c>
      <c r="V108" s="36">
        <v>15335863.4250856</v>
      </c>
      <c r="W108" s="36">
        <v>4489833.8503664201</v>
      </c>
      <c r="X108" s="36">
        <v>4946229.0328061404</v>
      </c>
      <c r="Y108" s="36">
        <v>4619260.51207007</v>
      </c>
      <c r="Z108" s="36">
        <v>10923190.814425901</v>
      </c>
      <c r="AA108" s="36">
        <v>10404068.3066647</v>
      </c>
      <c r="AB108" s="36">
        <v>10327110.402681399</v>
      </c>
      <c r="AC108" s="36">
        <v>13291651.8045088</v>
      </c>
      <c r="AD108" s="36">
        <v>13813199.453676499</v>
      </c>
      <c r="AE108" s="36">
        <v>14752102.6414873</v>
      </c>
      <c r="AF108" s="36">
        <v>16816028.890807599</v>
      </c>
      <c r="AG108" s="36">
        <v>14425009.721677501</v>
      </c>
      <c r="AH108" s="36">
        <v>13249647.7126424</v>
      </c>
      <c r="AI108" s="36">
        <v>11066931.753157699</v>
      </c>
      <c r="AJ108" s="36">
        <v>10991288.1750257</v>
      </c>
      <c r="AK108" s="36">
        <v>9831590.8480252493</v>
      </c>
      <c r="AL108" s="36">
        <v>18023477.932222199</v>
      </c>
      <c r="AM108" s="36">
        <v>17699370.835854601</v>
      </c>
      <c r="AN108" s="36">
        <v>17692569.038026799</v>
      </c>
      <c r="AO108" s="36">
        <v>16842573.632183298</v>
      </c>
      <c r="AP108" s="36">
        <v>16492507.904138399</v>
      </c>
      <c r="AQ108" s="36">
        <v>16412068.305439301</v>
      </c>
      <c r="AR108" s="36">
        <v>9329166.6911602598</v>
      </c>
      <c r="AS108" s="36">
        <v>8404913.6031829491</v>
      </c>
      <c r="AT108" s="36">
        <v>8544372.3736422807</v>
      </c>
      <c r="AU108" s="36">
        <v>11486534.9377492</v>
      </c>
      <c r="AV108" s="36">
        <v>10835616.562533</v>
      </c>
      <c r="AW108" s="36">
        <v>9837005.5598384999</v>
      </c>
      <c r="AX108" s="36">
        <v>20619052.437385801</v>
      </c>
      <c r="AY108" s="36">
        <v>20497854.3960035</v>
      </c>
      <c r="AZ108" s="36">
        <v>17806778.6562806</v>
      </c>
      <c r="BA108" s="36">
        <v>9949412.4275683705</v>
      </c>
      <c r="BB108" s="36">
        <v>9412657.8811147604</v>
      </c>
      <c r="BC108" s="36">
        <v>10029293.817256499</v>
      </c>
      <c r="BD108" s="36">
        <v>18045920.999472301</v>
      </c>
      <c r="BE108" s="36">
        <v>14439267.825529899</v>
      </c>
      <c r="BF108" s="36">
        <v>14097238.293183099</v>
      </c>
    </row>
    <row r="109" spans="1:58" x14ac:dyDescent="0.2">
      <c r="A109" s="6" t="s">
        <v>126</v>
      </c>
      <c r="B109" s="36">
        <v>4735489.0440304</v>
      </c>
      <c r="C109" s="36">
        <v>4598195.4971103203</v>
      </c>
      <c r="D109" s="36">
        <v>4763441.5031669298</v>
      </c>
      <c r="E109" s="36">
        <v>2687898.1376114502</v>
      </c>
      <c r="F109" s="36">
        <v>3198282.21106689</v>
      </c>
      <c r="G109" s="36">
        <v>3091502.8048016401</v>
      </c>
      <c r="H109" s="36">
        <v>6087025.6900316998</v>
      </c>
      <c r="I109" s="36">
        <v>6886782.4767052997</v>
      </c>
      <c r="J109" s="36">
        <v>6764572.1046525501</v>
      </c>
      <c r="K109" s="36">
        <v>4159310.3497557999</v>
      </c>
      <c r="L109" s="36">
        <v>4386609.9845247297</v>
      </c>
      <c r="M109" s="36">
        <v>4130453.4905417101</v>
      </c>
      <c r="N109" s="36">
        <v>4214330.9391030204</v>
      </c>
      <c r="O109" s="36">
        <v>4829372.9195034401</v>
      </c>
      <c r="P109" s="36">
        <v>5082609.3503018804</v>
      </c>
      <c r="Q109" s="36">
        <v>5435353.2648575604</v>
      </c>
      <c r="R109" s="36">
        <v>5585600.1706320904</v>
      </c>
      <c r="S109" s="36">
        <v>5702554.44128343</v>
      </c>
      <c r="T109" s="36">
        <v>4248479.2758861296</v>
      </c>
      <c r="U109" s="36">
        <v>3899674.59722768</v>
      </c>
      <c r="V109" s="36">
        <v>3824260.8645180902</v>
      </c>
      <c r="W109" s="36">
        <v>6403215.4993187999</v>
      </c>
      <c r="X109" s="36">
        <v>6621765.85643519</v>
      </c>
      <c r="Y109" s="36">
        <v>6396110.1297910502</v>
      </c>
      <c r="Z109" s="36">
        <v>5850186.3509161398</v>
      </c>
      <c r="AA109" s="36">
        <v>5488583.7165669901</v>
      </c>
      <c r="AB109" s="36">
        <v>5423159.3703161702</v>
      </c>
      <c r="AC109" s="36">
        <v>3297333.50284816</v>
      </c>
      <c r="AD109" s="36">
        <v>3610329.3590903501</v>
      </c>
      <c r="AE109" s="36">
        <v>3495889.57009933</v>
      </c>
      <c r="AF109" s="36">
        <v>6668494.9735557502</v>
      </c>
      <c r="AG109" s="36">
        <v>6391922.5863682004</v>
      </c>
      <c r="AH109" s="36">
        <v>6203454.3068016404</v>
      </c>
      <c r="AI109" s="36">
        <v>5786822.8464369401</v>
      </c>
      <c r="AJ109" s="36">
        <v>5841756.9535135003</v>
      </c>
      <c r="AK109" s="36">
        <v>5583965.9874052303</v>
      </c>
      <c r="AL109" s="36">
        <v>3698811.8425602498</v>
      </c>
      <c r="AM109" s="36">
        <v>3708940.58883275</v>
      </c>
      <c r="AN109" s="36">
        <v>3638382.3401219002</v>
      </c>
      <c r="AO109" s="36">
        <v>5652222.14071008</v>
      </c>
      <c r="AP109" s="36">
        <v>5492876.7110577598</v>
      </c>
      <c r="AQ109" s="36">
        <v>5713090.65230521</v>
      </c>
      <c r="AR109" s="36">
        <v>4753621.4840046503</v>
      </c>
      <c r="AS109" s="36">
        <v>4318744.7061869903</v>
      </c>
      <c r="AT109" s="36">
        <v>4320216.1585045597</v>
      </c>
      <c r="AU109" s="36">
        <v>5265033.7216333598</v>
      </c>
      <c r="AV109" s="36">
        <v>5029935.1290311301</v>
      </c>
      <c r="AW109" s="36">
        <v>4805933.8571110498</v>
      </c>
      <c r="AX109" s="36">
        <v>5444831.5390040604</v>
      </c>
      <c r="AY109" s="36">
        <v>5217701.5175984297</v>
      </c>
      <c r="AZ109" s="36">
        <v>5445251.2237374103</v>
      </c>
      <c r="BA109" s="36">
        <v>3132814.6791491802</v>
      </c>
      <c r="BB109" s="36">
        <v>3245174.4955174699</v>
      </c>
      <c r="BC109" s="36">
        <v>3157930.09942054</v>
      </c>
      <c r="BD109" s="36">
        <v>6260099.7928429302</v>
      </c>
      <c r="BE109" s="36">
        <v>6128291.2378738904</v>
      </c>
      <c r="BF109" s="36">
        <v>6052123.8371482603</v>
      </c>
    </row>
    <row r="110" spans="1:58" x14ac:dyDescent="0.2">
      <c r="A110" s="6" t="s">
        <v>127</v>
      </c>
      <c r="B110" s="36">
        <v>7943776.9484195197</v>
      </c>
      <c r="C110" s="36">
        <v>7691739.7930763997</v>
      </c>
      <c r="D110" s="36">
        <v>7216168.9648785098</v>
      </c>
      <c r="E110" s="36">
        <v>8877462.0496573504</v>
      </c>
      <c r="F110" s="36">
        <v>8720735.0331206303</v>
      </c>
      <c r="G110" s="36">
        <v>9398854.0646820292</v>
      </c>
      <c r="H110" s="36">
        <v>18584648.2313857</v>
      </c>
      <c r="I110" s="36">
        <v>17535191.960780501</v>
      </c>
      <c r="J110" s="36">
        <v>18926678.8318105</v>
      </c>
      <c r="K110" s="36">
        <v>6257002.3549775798</v>
      </c>
      <c r="L110" s="36">
        <v>6125931.55902116</v>
      </c>
      <c r="M110" s="36">
        <v>6423992.3938168203</v>
      </c>
      <c r="N110" s="36">
        <v>9569916.6227614395</v>
      </c>
      <c r="O110" s="36">
        <v>9208720.9142618608</v>
      </c>
      <c r="P110" s="36">
        <v>9701574.7210808396</v>
      </c>
      <c r="Q110" s="36">
        <v>20692647.2028329</v>
      </c>
      <c r="R110" s="36">
        <v>20788442.637389898</v>
      </c>
      <c r="S110" s="36">
        <v>20280481.647124801</v>
      </c>
      <c r="T110" s="36">
        <v>26151953.657217499</v>
      </c>
      <c r="U110" s="36">
        <v>28296050.5157318</v>
      </c>
      <c r="V110" s="36">
        <v>28312910.875977602</v>
      </c>
      <c r="W110" s="36">
        <v>17924480.052595198</v>
      </c>
      <c r="X110" s="36">
        <v>20932794.057328001</v>
      </c>
      <c r="Y110" s="36">
        <v>17839218.2774111</v>
      </c>
      <c r="Z110" s="36">
        <v>17510889.625095598</v>
      </c>
      <c r="AA110" s="36">
        <v>17092459.7100516</v>
      </c>
      <c r="AB110" s="36">
        <v>19873434.209520102</v>
      </c>
      <c r="AC110" s="36">
        <v>26375559.455664702</v>
      </c>
      <c r="AD110" s="36">
        <v>29614235.307909299</v>
      </c>
      <c r="AE110" s="36">
        <v>26925513.3051489</v>
      </c>
      <c r="AF110" s="36">
        <v>13836758.9435666</v>
      </c>
      <c r="AG110" s="36">
        <v>13178504.9621596</v>
      </c>
      <c r="AH110" s="36">
        <v>12762359.655352199</v>
      </c>
      <c r="AI110" s="36">
        <v>24196205.427720901</v>
      </c>
      <c r="AJ110" s="36">
        <v>21342403.372038301</v>
      </c>
      <c r="AK110" s="36">
        <v>21777019.1054454</v>
      </c>
      <c r="AL110" s="36">
        <v>19463505.792353101</v>
      </c>
      <c r="AM110" s="36">
        <v>20129147.961902302</v>
      </c>
      <c r="AN110" s="36">
        <v>21488190.1737138</v>
      </c>
      <c r="AO110" s="36">
        <v>21687454.276062101</v>
      </c>
      <c r="AP110" s="36">
        <v>21205292.5963322</v>
      </c>
      <c r="AQ110" s="36">
        <v>20722152.204995301</v>
      </c>
      <c r="AR110" s="36">
        <v>21840305.567851599</v>
      </c>
      <c r="AS110" s="36">
        <v>24155972.156624399</v>
      </c>
      <c r="AT110" s="36">
        <v>23551459.9455899</v>
      </c>
      <c r="AU110" s="36">
        <v>11268365.998565</v>
      </c>
      <c r="AV110" s="36">
        <v>11874529.086991901</v>
      </c>
      <c r="AW110" s="36">
        <v>11122668.4502443</v>
      </c>
      <c r="AX110" s="36">
        <v>7922566.4178494196</v>
      </c>
      <c r="AY110" s="36">
        <v>8207141.6286532599</v>
      </c>
      <c r="AZ110" s="36">
        <v>8723952.1304501202</v>
      </c>
      <c r="BA110" s="36">
        <v>14680098.3951378</v>
      </c>
      <c r="BB110" s="36">
        <v>16927075.783322401</v>
      </c>
      <c r="BC110" s="36">
        <v>17640188.5098514</v>
      </c>
      <c r="BD110" s="36">
        <v>15967698.002902299</v>
      </c>
      <c r="BE110" s="36">
        <v>13608244.7496612</v>
      </c>
      <c r="BF110" s="36">
        <v>13363199.946932999</v>
      </c>
    </row>
    <row r="111" spans="1:58" x14ac:dyDescent="0.2">
      <c r="A111" s="6" t="s">
        <v>128</v>
      </c>
      <c r="B111" s="36">
        <v>8080701.3180047097</v>
      </c>
      <c r="C111" s="36">
        <v>9242637.8715331908</v>
      </c>
      <c r="D111" s="36">
        <v>9044146.4461527597</v>
      </c>
      <c r="E111" s="36">
        <v>7705790.7540145498</v>
      </c>
      <c r="F111" s="36">
        <v>9211835.97956503</v>
      </c>
      <c r="G111" s="36">
        <v>10073071.8883342</v>
      </c>
      <c r="H111" s="36">
        <v>11469235.450900801</v>
      </c>
      <c r="I111" s="36">
        <v>12354535.9383021</v>
      </c>
      <c r="J111" s="36">
        <v>14230118.479954001</v>
      </c>
      <c r="K111" s="36">
        <v>6718540.3180868402</v>
      </c>
      <c r="L111" s="36">
        <v>7427661.4642076604</v>
      </c>
      <c r="M111" s="36">
        <v>7281652.7120293695</v>
      </c>
      <c r="N111" s="36">
        <v>13855164.544259099</v>
      </c>
      <c r="O111" s="36">
        <v>15066457.855210001</v>
      </c>
      <c r="P111" s="36">
        <v>16803687.189285599</v>
      </c>
      <c r="Q111" s="36">
        <v>16457962.915648101</v>
      </c>
      <c r="R111" s="36">
        <v>15927625.3838278</v>
      </c>
      <c r="S111" s="36">
        <v>19598142.4891138</v>
      </c>
      <c r="T111" s="36">
        <v>8036742.6987965005</v>
      </c>
      <c r="U111" s="36">
        <v>8314053.5490450701</v>
      </c>
      <c r="V111" s="36">
        <v>8597547.0937324706</v>
      </c>
      <c r="W111" s="36">
        <v>15773546.608830201</v>
      </c>
      <c r="X111" s="36">
        <v>17049027.736547999</v>
      </c>
      <c r="Y111" s="36">
        <v>16416687.294303499</v>
      </c>
      <c r="Z111" s="36">
        <v>10573280.5349061</v>
      </c>
      <c r="AA111" s="36">
        <v>10426216.153948801</v>
      </c>
      <c r="AB111" s="36">
        <v>10663854.1181952</v>
      </c>
      <c r="AC111" s="36">
        <v>3082234.7628103602</v>
      </c>
      <c r="AD111" s="36">
        <v>3660274.7647331799</v>
      </c>
      <c r="AE111" s="36">
        <v>4030268.9319257801</v>
      </c>
      <c r="AF111" s="36">
        <v>9482114.3330929503</v>
      </c>
      <c r="AG111" s="36">
        <v>10072426.4141428</v>
      </c>
      <c r="AH111" s="36">
        <v>9733067.2551758308</v>
      </c>
      <c r="AI111" s="36">
        <v>13183868.123186599</v>
      </c>
      <c r="AJ111" s="36">
        <v>14180370.962823899</v>
      </c>
      <c r="AK111" s="36">
        <v>15401657.832657799</v>
      </c>
      <c r="AL111" s="36">
        <v>14439917.227864301</v>
      </c>
      <c r="AM111" s="36">
        <v>16184887.435683999</v>
      </c>
      <c r="AN111" s="36">
        <v>17956837.102320202</v>
      </c>
      <c r="AO111" s="36">
        <v>6747119.16905169</v>
      </c>
      <c r="AP111" s="36">
        <v>7424070.3304194203</v>
      </c>
      <c r="AQ111" s="36">
        <v>7070987.9067353904</v>
      </c>
      <c r="AR111" s="36">
        <v>6910076.1847945601</v>
      </c>
      <c r="AS111" s="36">
        <v>6601668.6493560402</v>
      </c>
      <c r="AT111" s="36">
        <v>7100010.8468787801</v>
      </c>
      <c r="AU111" s="36">
        <v>6419045.56928505</v>
      </c>
      <c r="AV111" s="36">
        <v>6668700.51253442</v>
      </c>
      <c r="AW111" s="36">
        <v>6178059.64137589</v>
      </c>
      <c r="AX111" s="36">
        <v>17923702.080388699</v>
      </c>
      <c r="AY111" s="36">
        <v>18414313.835394099</v>
      </c>
      <c r="AZ111" s="36">
        <v>19152551.3129148</v>
      </c>
      <c r="BA111" s="36">
        <v>7722535.6974196304</v>
      </c>
      <c r="BB111" s="36">
        <v>8324610.4752723202</v>
      </c>
      <c r="BC111" s="36">
        <v>8900680.3273815606</v>
      </c>
      <c r="BD111" s="36">
        <v>15115981.0717538</v>
      </c>
      <c r="BE111" s="36">
        <v>14872488.4188013</v>
      </c>
      <c r="BF111" s="36">
        <v>14188121.274100199</v>
      </c>
    </row>
    <row r="112" spans="1:58" x14ac:dyDescent="0.2">
      <c r="A112" s="6" t="s">
        <v>129</v>
      </c>
      <c r="B112" s="36">
        <v>772954.15436703805</v>
      </c>
      <c r="C112" s="36">
        <v>830253.72792979004</v>
      </c>
      <c r="D112" s="36">
        <v>827924.83692388295</v>
      </c>
      <c r="E112" s="36">
        <v>768451.21768259804</v>
      </c>
      <c r="F112" s="36">
        <v>706130.47176677396</v>
      </c>
      <c r="G112" s="36">
        <v>690458.55754059902</v>
      </c>
      <c r="H112" s="36">
        <v>713416.98041900597</v>
      </c>
      <c r="I112" s="36">
        <v>618089.36403727497</v>
      </c>
      <c r="J112" s="36">
        <v>674958.12978214095</v>
      </c>
      <c r="K112" s="36">
        <v>924885.302119056</v>
      </c>
      <c r="L112" s="36">
        <v>938041.43324932503</v>
      </c>
      <c r="M112" s="36">
        <v>883949.27799118997</v>
      </c>
      <c r="N112" s="36">
        <v>1023851.69497831</v>
      </c>
      <c r="O112" s="36">
        <v>933073.06609080895</v>
      </c>
      <c r="P112" s="36">
        <v>979672.41425004799</v>
      </c>
      <c r="Q112" s="36">
        <v>1435687.0596294899</v>
      </c>
      <c r="R112" s="36">
        <v>1469626.55003396</v>
      </c>
      <c r="S112" s="36">
        <v>1348688.32828852</v>
      </c>
      <c r="T112" s="36">
        <v>1033155.75258864</v>
      </c>
      <c r="U112" s="36">
        <v>962274.67927731399</v>
      </c>
      <c r="V112" s="36">
        <v>847703.10902434995</v>
      </c>
      <c r="W112" s="36">
        <v>1145690.3780992599</v>
      </c>
      <c r="X112" s="36">
        <v>1140404.6807456401</v>
      </c>
      <c r="Y112" s="36">
        <v>895773.40976457298</v>
      </c>
      <c r="Z112" s="36">
        <v>798030.69947709504</v>
      </c>
      <c r="AA112" s="36">
        <v>849814.68275523395</v>
      </c>
      <c r="AB112" s="36">
        <v>728353.30453476706</v>
      </c>
      <c r="AC112" s="36">
        <v>668632.46750108805</v>
      </c>
      <c r="AD112" s="36">
        <v>761465.31952524697</v>
      </c>
      <c r="AE112" s="36">
        <v>738989.06908538705</v>
      </c>
      <c r="AF112" s="36">
        <v>847036.71505587199</v>
      </c>
      <c r="AG112" s="36">
        <v>828868.85602049006</v>
      </c>
      <c r="AH112" s="36">
        <v>790461.599185623</v>
      </c>
      <c r="AI112" s="36">
        <v>635074.95069435402</v>
      </c>
      <c r="AJ112" s="36">
        <v>639849.66178991797</v>
      </c>
      <c r="AK112" s="36">
        <v>621311.927565463</v>
      </c>
      <c r="AL112" s="36">
        <v>861211.73262291704</v>
      </c>
      <c r="AM112" s="36">
        <v>886575.42839642602</v>
      </c>
      <c r="AN112" s="36">
        <v>1003249.80934531</v>
      </c>
      <c r="AO112" s="36">
        <v>1210376.78709057</v>
      </c>
      <c r="AP112" s="36">
        <v>1271828.7781328601</v>
      </c>
      <c r="AQ112" s="36">
        <v>1290454.8083245801</v>
      </c>
      <c r="AR112" s="36">
        <v>806849.94980026304</v>
      </c>
      <c r="AS112" s="36">
        <v>842663.03448458505</v>
      </c>
      <c r="AT112" s="36">
        <v>732673.34795210103</v>
      </c>
      <c r="AU112" s="36">
        <v>453746.81306601001</v>
      </c>
      <c r="AV112" s="36">
        <v>417625.57881091</v>
      </c>
      <c r="AW112" s="36">
        <v>424571.50914538099</v>
      </c>
      <c r="AX112" s="36">
        <v>1178547.9860845399</v>
      </c>
      <c r="AY112" s="36">
        <v>1169995.64316002</v>
      </c>
      <c r="AZ112" s="36">
        <v>889336.31641217903</v>
      </c>
      <c r="BA112" s="36">
        <v>753032.68938124506</v>
      </c>
      <c r="BB112" s="36">
        <v>650685.58571689995</v>
      </c>
      <c r="BC112" s="36">
        <v>644872.02448652894</v>
      </c>
      <c r="BD112" s="36">
        <v>946707.93033219397</v>
      </c>
      <c r="BE112" s="36">
        <v>912640.01258485403</v>
      </c>
      <c r="BF112" s="36">
        <v>779400.29470164306</v>
      </c>
    </row>
    <row r="113" spans="1:58" x14ac:dyDescent="0.2">
      <c r="A113" s="6" t="s">
        <v>130</v>
      </c>
      <c r="B113" s="36">
        <v>42224419.681001201</v>
      </c>
      <c r="C113" s="36">
        <v>55570355.5672815</v>
      </c>
      <c r="D113" s="36">
        <v>49438809.702220596</v>
      </c>
      <c r="E113" s="36">
        <v>33951468.024193302</v>
      </c>
      <c r="F113" s="36">
        <v>53291254.589918397</v>
      </c>
      <c r="G113" s="36">
        <v>42664816.863194503</v>
      </c>
      <c r="H113" s="36">
        <v>37570942.417307198</v>
      </c>
      <c r="I113" s="36">
        <v>55855920.386676103</v>
      </c>
      <c r="J113" s="36">
        <v>48044817.981210798</v>
      </c>
      <c r="K113" s="36">
        <v>43833978.369995497</v>
      </c>
      <c r="L113" s="36">
        <v>49275493.692054302</v>
      </c>
      <c r="M113" s="36">
        <v>41651941.661066398</v>
      </c>
      <c r="N113" s="36">
        <v>38211619.367397398</v>
      </c>
      <c r="O113" s="36">
        <v>50395279.7233897</v>
      </c>
      <c r="P113" s="36">
        <v>43655178.572542101</v>
      </c>
      <c r="Q113" s="36">
        <v>38176566.097551897</v>
      </c>
      <c r="R113" s="36">
        <v>41244074.688469797</v>
      </c>
      <c r="S113" s="36">
        <v>15489950.6006874</v>
      </c>
      <c r="T113" s="36">
        <v>55593609.303914703</v>
      </c>
      <c r="U113" s="36">
        <v>54634732.127576597</v>
      </c>
      <c r="V113" s="36">
        <v>39836639.1936768</v>
      </c>
      <c r="W113" s="36">
        <v>65987895.458294101</v>
      </c>
      <c r="X113" s="36">
        <v>52384837.099383898</v>
      </c>
      <c r="Y113" s="36">
        <v>41424529.316946499</v>
      </c>
      <c r="Z113" s="36">
        <v>44034401.672586396</v>
      </c>
      <c r="AA113" s="36">
        <v>43350219.929639302</v>
      </c>
      <c r="AB113" s="36">
        <v>39479125.237281099</v>
      </c>
      <c r="AC113" s="36">
        <v>32377738.8315649</v>
      </c>
      <c r="AD113" s="36">
        <v>46889819.039966203</v>
      </c>
      <c r="AE113" s="36">
        <v>41972242.488510698</v>
      </c>
      <c r="AF113" s="36">
        <v>53847680.7637311</v>
      </c>
      <c r="AG113" s="36">
        <v>48893142.912008703</v>
      </c>
      <c r="AH113" s="36">
        <v>39815126.802634798</v>
      </c>
      <c r="AI113" s="36">
        <v>41500507.9842465</v>
      </c>
      <c r="AJ113" s="36">
        <v>49741239.181470498</v>
      </c>
      <c r="AK113" s="36">
        <v>50998205.735466696</v>
      </c>
      <c r="AL113" s="36">
        <v>39430034.231823698</v>
      </c>
      <c r="AM113" s="36">
        <v>44485024.397002898</v>
      </c>
      <c r="AN113" s="36">
        <v>46432663.601689398</v>
      </c>
      <c r="AO113" s="36">
        <v>47655740.290238</v>
      </c>
      <c r="AP113" s="36">
        <v>45379566.146651</v>
      </c>
      <c r="AQ113" s="36">
        <v>37895149.976695597</v>
      </c>
      <c r="AR113" s="36">
        <v>50511698.993274003</v>
      </c>
      <c r="AS113" s="36">
        <v>44958465.297417603</v>
      </c>
      <c r="AT113" s="36">
        <v>45570782.756114498</v>
      </c>
      <c r="AU113" s="36">
        <v>53443689.496973403</v>
      </c>
      <c r="AV113" s="36">
        <v>47119521.044293404</v>
      </c>
      <c r="AW113" s="36">
        <v>44760678.332758099</v>
      </c>
      <c r="AX113" s="36">
        <v>51406192.485491</v>
      </c>
      <c r="AY113" s="36">
        <v>49366249.714778997</v>
      </c>
      <c r="AZ113" s="36">
        <v>40169389.688722298</v>
      </c>
      <c r="BA113" s="36">
        <v>49543385.788400099</v>
      </c>
      <c r="BB113" s="36">
        <v>52139045.001835801</v>
      </c>
      <c r="BC113" s="36">
        <v>48020873.134368204</v>
      </c>
      <c r="BD113" s="36">
        <v>46494890.6720424</v>
      </c>
      <c r="BE113" s="36">
        <v>52311608.914022498</v>
      </c>
      <c r="BF113" s="36">
        <v>41811447.802735701</v>
      </c>
    </row>
    <row r="114" spans="1:58" x14ac:dyDescent="0.2">
      <c r="A114" s="6" t="s">
        <v>131</v>
      </c>
      <c r="B114" s="36">
        <v>3492630.8330441299</v>
      </c>
      <c r="C114" s="36">
        <v>3155416.3821491799</v>
      </c>
      <c r="D114" s="36">
        <v>3477629.5829860601</v>
      </c>
      <c r="E114" s="36">
        <v>2210018.8396252301</v>
      </c>
      <c r="F114" s="36">
        <v>1717822.8103484199</v>
      </c>
      <c r="G114" s="36">
        <v>2644189.7592530702</v>
      </c>
      <c r="H114" s="36">
        <v>2218054.4283205299</v>
      </c>
      <c r="I114" s="36">
        <v>2451019.9217090802</v>
      </c>
      <c r="J114" s="36">
        <v>1162391.47976317</v>
      </c>
      <c r="K114" s="36">
        <v>4779597.1368741896</v>
      </c>
      <c r="L114" s="36">
        <v>7035952.3965667104</v>
      </c>
      <c r="M114" s="36">
        <v>4167535.7225307599</v>
      </c>
      <c r="N114" s="36">
        <v>2201775.4276645998</v>
      </c>
      <c r="O114" s="36">
        <v>2900522.3307732102</v>
      </c>
      <c r="P114" s="36">
        <v>3091042.5788006298</v>
      </c>
      <c r="Q114" s="36">
        <v>552116.91798680299</v>
      </c>
      <c r="R114" s="36">
        <v>1107503.1873410901</v>
      </c>
      <c r="S114" s="36">
        <v>934126.08460576099</v>
      </c>
      <c r="T114" s="36">
        <v>2292928.2678413</v>
      </c>
      <c r="U114" s="36">
        <v>2046444.18271234</v>
      </c>
      <c r="V114" s="36">
        <v>2362483.6501324298</v>
      </c>
      <c r="W114" s="36">
        <v>2471692.8791498402</v>
      </c>
      <c r="X114" s="36">
        <v>1665530.37841888</v>
      </c>
      <c r="Y114" s="36">
        <v>1570685.5326908999</v>
      </c>
      <c r="Z114" s="36">
        <v>2866536.41479033</v>
      </c>
      <c r="AA114" s="36">
        <v>3877264.9337502401</v>
      </c>
      <c r="AB114" s="36">
        <v>3079137.0777970902</v>
      </c>
      <c r="AC114" s="36">
        <v>2273270.75952865</v>
      </c>
      <c r="AD114" s="36">
        <v>1933512.0356950001</v>
      </c>
      <c r="AE114" s="36">
        <v>2840991.4572765199</v>
      </c>
      <c r="AF114" s="36">
        <v>2286518.9867026801</v>
      </c>
      <c r="AG114" s="36">
        <v>2364505.72808252</v>
      </c>
      <c r="AH114" s="36">
        <v>3716959.0928225098</v>
      </c>
      <c r="AI114" s="36">
        <v>2179977.0722156698</v>
      </c>
      <c r="AJ114" s="36">
        <v>1721809.4205320601</v>
      </c>
      <c r="AK114" s="36">
        <v>2404702.1350811301</v>
      </c>
      <c r="AL114" s="36">
        <v>2156277.7612557602</v>
      </c>
      <c r="AM114" s="36">
        <v>307164.34997293702</v>
      </c>
      <c r="AN114" s="36">
        <v>1396401.17948741</v>
      </c>
      <c r="AO114" s="36">
        <v>3925064.6993346699</v>
      </c>
      <c r="AP114" s="36">
        <v>3539997.1243380299</v>
      </c>
      <c r="AQ114" s="36">
        <v>3301759.8387142299</v>
      </c>
      <c r="AR114" s="36">
        <v>3934317.05583714</v>
      </c>
      <c r="AS114" s="36">
        <v>3017691.4717167998</v>
      </c>
      <c r="AT114" s="36">
        <v>3384138.5142467399</v>
      </c>
      <c r="AU114" s="36">
        <v>4370996.9314168803</v>
      </c>
      <c r="AV114" s="36">
        <v>3794825.1219411399</v>
      </c>
      <c r="AW114" s="36">
        <v>3854751.86262995</v>
      </c>
      <c r="AX114" s="36">
        <v>3131413.8155448502</v>
      </c>
      <c r="AY114" s="36">
        <v>2494096.5778047699</v>
      </c>
      <c r="AZ114" s="36">
        <v>2486772.5636849999</v>
      </c>
      <c r="BA114" s="36">
        <v>1959982.27175752</v>
      </c>
      <c r="BB114" s="36">
        <v>2025053.6770183099</v>
      </c>
      <c r="BC114" s="36">
        <v>2544056.2649089801</v>
      </c>
      <c r="BD114" s="36">
        <v>3324991.0530158798</v>
      </c>
      <c r="BE114" s="36">
        <v>1275773.24228664</v>
      </c>
      <c r="BF114" s="36">
        <v>1139375.6752565401</v>
      </c>
    </row>
    <row r="115" spans="1:58" x14ac:dyDescent="0.2">
      <c r="A115" s="6" t="s">
        <v>132</v>
      </c>
      <c r="B115" s="36">
        <v>1597460.43642763</v>
      </c>
      <c r="C115" s="36">
        <v>1570430.4362760801</v>
      </c>
      <c r="D115" s="36">
        <v>1393652.88538629</v>
      </c>
      <c r="E115" s="36">
        <v>1647303.8225312701</v>
      </c>
      <c r="F115" s="36">
        <v>1809924.7976977499</v>
      </c>
      <c r="G115" s="36">
        <v>1889435.15662592</v>
      </c>
      <c r="H115" s="36">
        <v>2045016.62566127</v>
      </c>
      <c r="I115" s="36">
        <v>2423800.6335147498</v>
      </c>
      <c r="J115" s="36">
        <v>2448650.4271269301</v>
      </c>
      <c r="K115" s="36">
        <v>1375159.99132015</v>
      </c>
      <c r="L115" s="36">
        <v>1488011.45382281</v>
      </c>
      <c r="M115" s="36">
        <v>1421517.7570176099</v>
      </c>
      <c r="N115" s="36">
        <v>2289113.80787883</v>
      </c>
      <c r="O115" s="36">
        <v>2359785.0309225698</v>
      </c>
      <c r="P115" s="36">
        <v>2443264.6339730001</v>
      </c>
      <c r="Q115" s="36">
        <v>2552672.7974452199</v>
      </c>
      <c r="R115" s="36">
        <v>2492253.8122584801</v>
      </c>
      <c r="S115" s="36">
        <v>2637318.5915342402</v>
      </c>
      <c r="T115" s="36">
        <v>2202402.5238109301</v>
      </c>
      <c r="U115" s="36">
        <v>2405980.43583193</v>
      </c>
      <c r="V115" s="36">
        <v>2381299.4930083002</v>
      </c>
      <c r="W115" s="36">
        <v>1953592.0863358099</v>
      </c>
      <c r="X115" s="36">
        <v>2053443.41980769</v>
      </c>
      <c r="Y115" s="36">
        <v>2316729.7153747301</v>
      </c>
      <c r="Z115" s="36">
        <v>1757658.8818302399</v>
      </c>
      <c r="AA115" s="36">
        <v>1825082.15377582</v>
      </c>
      <c r="AB115" s="36">
        <v>2053316.0834965</v>
      </c>
      <c r="AC115" s="36">
        <v>2914719.9170079301</v>
      </c>
      <c r="AD115" s="36">
        <v>2856027.2244435102</v>
      </c>
      <c r="AE115" s="36">
        <v>2836145.2710851501</v>
      </c>
      <c r="AF115" s="36">
        <v>2446524.8656230201</v>
      </c>
      <c r="AG115" s="36">
        <v>2617915.7003217498</v>
      </c>
      <c r="AH115" s="36">
        <v>2501417.61481321</v>
      </c>
      <c r="AI115" s="36">
        <v>2029506.9017161599</v>
      </c>
      <c r="AJ115" s="36">
        <v>2165863.4198429799</v>
      </c>
      <c r="AK115" s="36">
        <v>2327203.32519357</v>
      </c>
      <c r="AL115" s="36">
        <v>1964921.97012358</v>
      </c>
      <c r="AM115" s="36">
        <v>1992237.18724662</v>
      </c>
      <c r="AN115" s="36">
        <v>1980546.8961928801</v>
      </c>
      <c r="AO115" s="36">
        <v>2363345.3338700202</v>
      </c>
      <c r="AP115" s="36">
        <v>2662740.2613842101</v>
      </c>
      <c r="AQ115" s="36">
        <v>2713322.6509310999</v>
      </c>
      <c r="AR115" s="36">
        <v>2276972.39532409</v>
      </c>
      <c r="AS115" s="36">
        <v>2128512.9917079201</v>
      </c>
      <c r="AT115" s="36">
        <v>2328219.4498973899</v>
      </c>
      <c r="AU115" s="36">
        <v>960741.26360510499</v>
      </c>
      <c r="AV115" s="36">
        <v>1059334.1990707</v>
      </c>
      <c r="AW115" s="36">
        <v>1094658.8273992999</v>
      </c>
      <c r="AX115" s="36">
        <v>1570619.00721603</v>
      </c>
      <c r="AY115" s="36">
        <v>1465396.4517539199</v>
      </c>
      <c r="AZ115" s="36">
        <v>1690056.6468422201</v>
      </c>
      <c r="BA115" s="36">
        <v>1484528.6687904301</v>
      </c>
      <c r="BB115" s="36">
        <v>1512419.23542175</v>
      </c>
      <c r="BC115" s="36">
        <v>1694908.73538635</v>
      </c>
      <c r="BD115" s="36">
        <v>2407138.94890458</v>
      </c>
      <c r="BE115" s="36">
        <v>2323291.7323779901</v>
      </c>
      <c r="BF115" s="36">
        <v>2471393.2431513998</v>
      </c>
    </row>
    <row r="116" spans="1:58" x14ac:dyDescent="0.2">
      <c r="A116" s="6" t="s">
        <v>133</v>
      </c>
      <c r="B116" s="36">
        <v>10483066.392196599</v>
      </c>
      <c r="C116" s="36">
        <v>11192146.8469106</v>
      </c>
      <c r="D116" s="36">
        <v>10911831.022683701</v>
      </c>
      <c r="E116" s="36">
        <v>7929091.9067127099</v>
      </c>
      <c r="F116" s="36">
        <v>8769829.9911367707</v>
      </c>
      <c r="G116" s="36">
        <v>7985626.7214484299</v>
      </c>
      <c r="H116" s="36">
        <v>39997722.7565367</v>
      </c>
      <c r="I116" s="36">
        <v>43032874.493158802</v>
      </c>
      <c r="J116" s="36">
        <v>43585714.687834203</v>
      </c>
      <c r="K116" s="36">
        <v>11572609.963147201</v>
      </c>
      <c r="L116" s="36">
        <v>11214281.418557899</v>
      </c>
      <c r="M116" s="36">
        <v>10943678.9305226</v>
      </c>
      <c r="N116" s="36">
        <v>22466004.255162999</v>
      </c>
      <c r="O116" s="36">
        <v>22873199.820026401</v>
      </c>
      <c r="P116" s="36">
        <v>23368524.1000458</v>
      </c>
      <c r="Q116" s="36">
        <v>15721327.330057301</v>
      </c>
      <c r="R116" s="36">
        <v>14927392.659896201</v>
      </c>
      <c r="S116" s="36">
        <v>14764820.019980701</v>
      </c>
      <c r="T116" s="36">
        <v>6645570.14600763</v>
      </c>
      <c r="U116" s="36">
        <v>6754195.1124935998</v>
      </c>
      <c r="V116" s="36">
        <v>6654472.0918865502</v>
      </c>
      <c r="W116" s="36">
        <v>20575243.4327696</v>
      </c>
      <c r="X116" s="36">
        <v>25199660.648855001</v>
      </c>
      <c r="Y116" s="36">
        <v>22755214.7296638</v>
      </c>
      <c r="Z116" s="36">
        <v>20705381.1483263</v>
      </c>
      <c r="AA116" s="36">
        <v>18391056.901453301</v>
      </c>
      <c r="AB116" s="36">
        <v>20352030.472437602</v>
      </c>
      <c r="AC116" s="36">
        <v>7588511.5989884101</v>
      </c>
      <c r="AD116" s="36">
        <v>8042532.4454737697</v>
      </c>
      <c r="AE116" s="36">
        <v>7885019.9118612101</v>
      </c>
      <c r="AF116" s="36">
        <v>12112263.298410499</v>
      </c>
      <c r="AG116" s="36">
        <v>12327750.6599959</v>
      </c>
      <c r="AH116" s="36">
        <v>10828605.2532719</v>
      </c>
      <c r="AI116" s="36">
        <v>25876254.254869498</v>
      </c>
      <c r="AJ116" s="36">
        <v>26146797.656634599</v>
      </c>
      <c r="AK116" s="36">
        <v>27366668.263668399</v>
      </c>
      <c r="AL116" s="36">
        <v>12921641.335059701</v>
      </c>
      <c r="AM116" s="36">
        <v>13424955.7268278</v>
      </c>
      <c r="AN116" s="36">
        <v>13418006.9265512</v>
      </c>
      <c r="AO116" s="36">
        <v>14113533.046038</v>
      </c>
      <c r="AP116" s="36">
        <v>15227448.944808699</v>
      </c>
      <c r="AQ116" s="36">
        <v>14177619.5152859</v>
      </c>
      <c r="AR116" s="36">
        <v>11413435.797526401</v>
      </c>
      <c r="AS116" s="36">
        <v>10600361.4349308</v>
      </c>
      <c r="AT116" s="36">
        <v>10661659.8389598</v>
      </c>
      <c r="AU116" s="36">
        <v>625104.94503602094</v>
      </c>
      <c r="AV116" s="36">
        <v>754011.47878378897</v>
      </c>
      <c r="AW116" s="36">
        <v>257579.37379896501</v>
      </c>
      <c r="AX116" s="36">
        <v>27394699.012380701</v>
      </c>
      <c r="AY116" s="36">
        <v>27423226.704184402</v>
      </c>
      <c r="AZ116" s="36">
        <v>24772937.005908702</v>
      </c>
      <c r="BA116" s="36">
        <v>11735010.734289199</v>
      </c>
      <c r="BB116" s="36">
        <v>12322554.354405601</v>
      </c>
      <c r="BC116" s="36">
        <v>11523898.392212201</v>
      </c>
      <c r="BD116" s="36">
        <v>16041507.657798501</v>
      </c>
      <c r="BE116" s="36">
        <v>15062094.7885953</v>
      </c>
      <c r="BF116" s="36">
        <v>15093229.0553091</v>
      </c>
    </row>
    <row r="117" spans="1:58" x14ac:dyDescent="0.2">
      <c r="A117" s="6" t="s">
        <v>134</v>
      </c>
      <c r="B117" s="36">
        <v>78788.795018785895</v>
      </c>
      <c r="C117" s="36">
        <v>92137.9454701582</v>
      </c>
      <c r="D117" s="36">
        <v>99310.831882757106</v>
      </c>
      <c r="E117" s="36">
        <v>16904.897366201702</v>
      </c>
      <c r="F117" s="36">
        <v>26866.0579181666</v>
      </c>
      <c r="G117" s="36">
        <v>109782.33284767201</v>
      </c>
      <c r="H117" s="36">
        <v>83389.026898820797</v>
      </c>
      <c r="I117" s="36">
        <v>104616.52852321199</v>
      </c>
      <c r="J117" s="36">
        <v>92968.985128570101</v>
      </c>
      <c r="K117" s="36">
        <v>127626.02943222001</v>
      </c>
      <c r="L117" s="36">
        <v>77573.160011421205</v>
      </c>
      <c r="M117" s="36">
        <v>89208.479606014997</v>
      </c>
      <c r="N117" s="36">
        <v>50505.456382965</v>
      </c>
      <c r="O117" s="36">
        <v>114960.516453383</v>
      </c>
      <c r="P117" s="36">
        <v>88920.798581455907</v>
      </c>
      <c r="Q117" s="36">
        <v>115445.397727474</v>
      </c>
      <c r="R117" s="36">
        <v>107014.804286788</v>
      </c>
      <c r="S117" s="36">
        <v>134888.375228196</v>
      </c>
      <c r="T117" s="36">
        <v>85354.041686483106</v>
      </c>
      <c r="U117" s="36">
        <v>78937.852827847601</v>
      </c>
      <c r="V117" s="36">
        <v>81829.090233611205</v>
      </c>
      <c r="W117" s="36">
        <v>105908.783447418</v>
      </c>
      <c r="X117" s="36">
        <v>135572.666498348</v>
      </c>
      <c r="Y117" s="36">
        <v>100996.562369343</v>
      </c>
      <c r="Z117" s="36">
        <v>100805.74368232201</v>
      </c>
      <c r="AA117" s="36">
        <v>106949.92026524599</v>
      </c>
      <c r="AB117" s="36">
        <v>94535.973803482804</v>
      </c>
      <c r="AC117" s="36">
        <v>12091.5369053509</v>
      </c>
      <c r="AD117" s="36">
        <v>27193.153553863001</v>
      </c>
      <c r="AE117" s="36">
        <v>13637.241882845399</v>
      </c>
      <c r="AF117" s="36">
        <v>124166.539692424</v>
      </c>
      <c r="AG117" s="36">
        <v>108700.670648724</v>
      </c>
      <c r="AH117" s="36">
        <v>148928.985359607</v>
      </c>
      <c r="AI117" s="36">
        <v>118391.723739714</v>
      </c>
      <c r="AJ117" s="36">
        <v>109036.355271687</v>
      </c>
      <c r="AK117" s="36">
        <v>129481.151170542</v>
      </c>
      <c r="AL117" s="36">
        <v>91652.784564106594</v>
      </c>
      <c r="AM117" s="36">
        <v>93200.870432368101</v>
      </c>
      <c r="AN117" s="36">
        <v>74485.338672900296</v>
      </c>
      <c r="AO117" s="36">
        <v>90866.610040103595</v>
      </c>
      <c r="AP117" s="36">
        <v>77457.4033395765</v>
      </c>
      <c r="AQ117" s="36">
        <v>94417.2650511424</v>
      </c>
      <c r="AR117" s="36">
        <v>41064.644876649501</v>
      </c>
      <c r="AS117" s="36">
        <v>104409.27794442201</v>
      </c>
      <c r="AT117" s="36">
        <v>81441.099250792293</v>
      </c>
      <c r="AU117" s="36">
        <v>102395.790259633</v>
      </c>
      <c r="AV117" s="36">
        <v>147169.403625587</v>
      </c>
      <c r="AW117" s="36">
        <v>100003.891966942</v>
      </c>
      <c r="AX117" s="36">
        <v>126011.599448234</v>
      </c>
      <c r="AY117" s="36">
        <v>119364.704157503</v>
      </c>
      <c r="AZ117" s="36">
        <v>109565.574597342</v>
      </c>
      <c r="BA117" s="36">
        <v>36455.388478476001</v>
      </c>
      <c r="BB117" s="36">
        <v>73434.4209455768</v>
      </c>
      <c r="BC117" s="36">
        <v>93342.308452227197</v>
      </c>
      <c r="BD117" s="36">
        <v>131018.607286663</v>
      </c>
      <c r="BE117" s="36">
        <v>102363.328304469</v>
      </c>
      <c r="BF117" s="36">
        <v>170096.261228469</v>
      </c>
    </row>
    <row r="118" spans="1:58" x14ac:dyDescent="0.2">
      <c r="A118" s="6" t="s">
        <v>135</v>
      </c>
      <c r="B118" s="36">
        <v>117761.411990483</v>
      </c>
      <c r="C118" s="36">
        <v>116793.008759194</v>
      </c>
      <c r="D118" s="36">
        <v>50958.769501271498</v>
      </c>
      <c r="E118" s="36">
        <v>108182.316231594</v>
      </c>
      <c r="F118" s="36">
        <v>120860.582284202</v>
      </c>
      <c r="G118" s="36">
        <v>78454.701774009998</v>
      </c>
      <c r="H118" s="36">
        <v>141132.801230468</v>
      </c>
      <c r="I118" s="36">
        <v>135810.32347834701</v>
      </c>
      <c r="J118" s="36">
        <v>92692.551647546206</v>
      </c>
      <c r="K118" s="36">
        <v>103033.060787575</v>
      </c>
      <c r="L118" s="36">
        <v>70045.795350515604</v>
      </c>
      <c r="M118" s="36">
        <v>11482.797316410601</v>
      </c>
      <c r="N118" s="36">
        <v>200888.57956588801</v>
      </c>
      <c r="O118" s="36">
        <v>122125.494725661</v>
      </c>
      <c r="P118" s="36">
        <v>125560.19456273899</v>
      </c>
      <c r="Q118" s="36">
        <v>214373.53286997401</v>
      </c>
      <c r="R118" s="36">
        <v>214592.43698919899</v>
      </c>
      <c r="S118" s="36">
        <v>63235.981364530402</v>
      </c>
      <c r="T118" s="36">
        <v>99386.061335004895</v>
      </c>
      <c r="U118" s="36">
        <v>85129.056542137405</v>
      </c>
      <c r="V118" s="36">
        <v>14020.5257207961</v>
      </c>
      <c r="W118" s="36">
        <v>190829.43125371</v>
      </c>
      <c r="X118" s="36">
        <v>169031.61594085401</v>
      </c>
      <c r="Y118" s="36">
        <v>25115.178610780102</v>
      </c>
      <c r="Z118" s="36">
        <v>135820.847150027</v>
      </c>
      <c r="AA118" s="36">
        <v>96362.5541679866</v>
      </c>
      <c r="AB118" s="36">
        <v>22195.549501588001</v>
      </c>
      <c r="AC118" s="36">
        <v>159821.384277237</v>
      </c>
      <c r="AD118" s="36">
        <v>22464.9346791071</v>
      </c>
      <c r="AE118" s="36">
        <v>21213.354279996402</v>
      </c>
      <c r="AF118" s="36">
        <v>144147.493497182</v>
      </c>
      <c r="AG118" s="36">
        <v>102166.31036247801</v>
      </c>
      <c r="AH118" s="36">
        <v>25642.2905415317</v>
      </c>
      <c r="AI118" s="36">
        <v>161548.80177399801</v>
      </c>
      <c r="AJ118" s="36">
        <v>148353.88560198501</v>
      </c>
      <c r="AK118" s="36">
        <v>103344.93594445</v>
      </c>
      <c r="AL118" s="36">
        <v>191415.39712933099</v>
      </c>
      <c r="AM118" s="36">
        <v>184567.449664429</v>
      </c>
      <c r="AN118" s="36">
        <v>100490.55390585899</v>
      </c>
      <c r="AO118" s="36">
        <v>68749.485933211297</v>
      </c>
      <c r="AP118" s="36">
        <v>72696.440133434706</v>
      </c>
      <c r="AQ118" s="36">
        <v>6793.8279695584197</v>
      </c>
      <c r="AR118" s="36">
        <v>62048.942996006699</v>
      </c>
      <c r="AS118" s="36">
        <v>81036.043076221307</v>
      </c>
      <c r="AT118" s="36">
        <v>23188.068377073301</v>
      </c>
      <c r="AU118" s="36">
        <v>44747.836990666998</v>
      </c>
      <c r="AV118" s="36">
        <v>43514.7164138976</v>
      </c>
      <c r="AW118" s="36">
        <v>28987.466686</v>
      </c>
      <c r="AX118" s="36">
        <v>215336.677217969</v>
      </c>
      <c r="AY118" s="36">
        <v>171976.099738088</v>
      </c>
      <c r="AZ118" s="36">
        <v>58963.592786700799</v>
      </c>
      <c r="BA118" s="36">
        <v>97094.941476633801</v>
      </c>
      <c r="BB118" s="36">
        <v>85162.849932758705</v>
      </c>
      <c r="BC118" s="36">
        <v>54830.159199001399</v>
      </c>
      <c r="BD118" s="36">
        <v>168964.09858620999</v>
      </c>
      <c r="BE118" s="36">
        <v>144498.131200481</v>
      </c>
      <c r="BF118" s="36">
        <v>42806.719503906897</v>
      </c>
    </row>
    <row r="119" spans="1:58" x14ac:dyDescent="0.2">
      <c r="A119" s="6" t="s">
        <v>136</v>
      </c>
      <c r="B119" s="36">
        <v>13066948.572110901</v>
      </c>
      <c r="C119" s="36">
        <v>11212067.8373578</v>
      </c>
      <c r="D119" s="36">
        <v>12226976.132241899</v>
      </c>
      <c r="E119" s="36">
        <v>1886934.0642714</v>
      </c>
      <c r="F119" s="36">
        <v>1201794.86727635</v>
      </c>
      <c r="G119" s="36">
        <v>898864.09423195198</v>
      </c>
      <c r="H119" s="36">
        <v>121839.87645529601</v>
      </c>
      <c r="I119" s="36">
        <v>62025.437830940296</v>
      </c>
      <c r="J119" s="36">
        <v>56793.550740866704</v>
      </c>
      <c r="K119" s="36">
        <v>1743629.5675836001</v>
      </c>
      <c r="L119" s="36">
        <v>1318667.95501224</v>
      </c>
      <c r="M119" s="36">
        <v>1009864.9733191699</v>
      </c>
      <c r="N119" s="36">
        <v>3806225.9302367899</v>
      </c>
      <c r="O119" s="36">
        <v>2339534.0610936699</v>
      </c>
      <c r="P119" s="36">
        <v>2671471.3063400001</v>
      </c>
      <c r="Q119" s="36">
        <v>9925712.6660538092</v>
      </c>
      <c r="R119" s="36">
        <v>7791870.36989302</v>
      </c>
      <c r="S119" s="36">
        <v>9373668.2440510709</v>
      </c>
      <c r="T119" s="36">
        <v>11975157.539808899</v>
      </c>
      <c r="U119" s="36">
        <v>8054551.3545988202</v>
      </c>
      <c r="V119" s="36">
        <v>9374246.4925217703</v>
      </c>
      <c r="W119" s="36">
        <v>21601.102138747148</v>
      </c>
      <c r="X119" s="36">
        <v>18759.768355742999</v>
      </c>
      <c r="Y119" s="36">
        <v>24442.435921751301</v>
      </c>
      <c r="Z119" s="36">
        <v>4396002.7565437602</v>
      </c>
      <c r="AA119" s="36">
        <v>3830935.4360564402</v>
      </c>
      <c r="AB119" s="36">
        <v>3777859.6930748001</v>
      </c>
      <c r="AC119" s="36">
        <v>80704.375248629702</v>
      </c>
      <c r="AD119" s="36">
        <v>47565.634216373401</v>
      </c>
      <c r="AE119" s="36">
        <v>73810.302564572703</v>
      </c>
      <c r="AF119" s="36">
        <v>23147307.5332205</v>
      </c>
      <c r="AG119" s="36">
        <v>15659105.736018401</v>
      </c>
      <c r="AH119" s="36">
        <v>19489403.527188901</v>
      </c>
      <c r="AI119" s="36">
        <v>94493.297444445096</v>
      </c>
      <c r="AJ119" s="36">
        <v>42277.481727880899</v>
      </c>
      <c r="AK119" s="36">
        <v>126943.289480436</v>
      </c>
      <c r="AL119" s="36">
        <v>18731729.753850799</v>
      </c>
      <c r="AM119" s="36">
        <v>13965283.0274492</v>
      </c>
      <c r="AN119" s="36">
        <v>19306200.421422299</v>
      </c>
      <c r="AO119" s="36">
        <v>237977.59408012801</v>
      </c>
      <c r="AP119" s="36">
        <v>260175.09920908799</v>
      </c>
      <c r="AQ119" s="36">
        <v>361981.28465812898</v>
      </c>
      <c r="AR119" s="36">
        <v>5662020.0418269001</v>
      </c>
      <c r="AS119" s="36">
        <v>4562092.8418182498</v>
      </c>
      <c r="AT119" s="36">
        <v>3552257.4416356999</v>
      </c>
      <c r="AU119" s="36">
        <v>20348983.216214601</v>
      </c>
      <c r="AV119" s="36">
        <v>17322668.808613099</v>
      </c>
      <c r="AW119" s="36">
        <v>15319497.425457001</v>
      </c>
      <c r="AX119" s="36">
        <v>373760.223703522</v>
      </c>
      <c r="AY119" s="36">
        <v>238948.42452522099</v>
      </c>
      <c r="AZ119" s="36">
        <v>287735.41162561998</v>
      </c>
      <c r="BA119" s="36">
        <v>7914941.8743401598</v>
      </c>
      <c r="BB119" s="36">
        <v>7011074.59196332</v>
      </c>
      <c r="BC119" s="36">
        <v>7217187.0422262903</v>
      </c>
      <c r="BD119" s="36">
        <v>18291320.894918699</v>
      </c>
      <c r="BE119" s="36">
        <v>15250246.693900401</v>
      </c>
      <c r="BF119" s="36">
        <v>13520913.981842499</v>
      </c>
    </row>
    <row r="120" spans="1:58" x14ac:dyDescent="0.2">
      <c r="A120" s="6" t="s">
        <v>137</v>
      </c>
      <c r="B120" s="36">
        <v>51709161.61716</v>
      </c>
      <c r="C120" s="36">
        <v>57568579.257967301</v>
      </c>
      <c r="D120" s="36">
        <v>60744081.482667603</v>
      </c>
      <c r="E120" s="36">
        <v>53252725.253144301</v>
      </c>
      <c r="F120" s="36">
        <v>60545696.400498003</v>
      </c>
      <c r="G120" s="36">
        <v>58112662.926196903</v>
      </c>
      <c r="H120" s="36">
        <v>63922988.812742703</v>
      </c>
      <c r="I120" s="36">
        <v>64677387.506354801</v>
      </c>
      <c r="J120" s="36">
        <v>71861786.563498497</v>
      </c>
      <c r="K120" s="36">
        <v>42117288.714487404</v>
      </c>
      <c r="L120" s="36">
        <v>39684429.564294197</v>
      </c>
      <c r="M120" s="36">
        <v>45350501.111242801</v>
      </c>
      <c r="N120" s="36">
        <v>54607349.8707266</v>
      </c>
      <c r="O120" s="36">
        <v>52302437.821707301</v>
      </c>
      <c r="P120" s="36">
        <v>55133349.460602596</v>
      </c>
      <c r="Q120" s="36">
        <v>42267480.916862801</v>
      </c>
      <c r="R120" s="36">
        <v>44150277.276732497</v>
      </c>
      <c r="S120" s="36">
        <v>39607031.408163302</v>
      </c>
      <c r="T120" s="36">
        <v>46768647.918982998</v>
      </c>
      <c r="U120" s="36">
        <v>47747551.5981621</v>
      </c>
      <c r="V120" s="36">
        <v>46036459.621478602</v>
      </c>
      <c r="W120" s="36">
        <v>27729079.6129844</v>
      </c>
      <c r="X120" s="36">
        <v>31972826.103538901</v>
      </c>
      <c r="Y120" s="36">
        <v>33882208.194584697</v>
      </c>
      <c r="Z120" s="36">
        <v>71766140.031207502</v>
      </c>
      <c r="AA120" s="36">
        <v>73348836.454613507</v>
      </c>
      <c r="AB120" s="36">
        <v>79618914.357159004</v>
      </c>
      <c r="AC120" s="36">
        <v>44831063.725485697</v>
      </c>
      <c r="AD120" s="36">
        <v>48719303.912584603</v>
      </c>
      <c r="AE120" s="36">
        <v>46406408.0582802</v>
      </c>
      <c r="AF120" s="36">
        <v>52181500.172594003</v>
      </c>
      <c r="AG120" s="36">
        <v>52416629.642572597</v>
      </c>
      <c r="AH120" s="36">
        <v>43117003.187043898</v>
      </c>
      <c r="AI120" s="36">
        <v>38655244.851132803</v>
      </c>
      <c r="AJ120" s="36">
        <v>39756326.999919802</v>
      </c>
      <c r="AK120" s="36">
        <v>41416923.669666402</v>
      </c>
      <c r="AL120" s="36">
        <v>61098598.813347101</v>
      </c>
      <c r="AM120" s="36">
        <v>60332572.039298102</v>
      </c>
      <c r="AN120" s="36">
        <v>51821524.313727602</v>
      </c>
      <c r="AO120" s="36">
        <v>55166973.144271001</v>
      </c>
      <c r="AP120" s="36">
        <v>58521932.840699501</v>
      </c>
      <c r="AQ120" s="36">
        <v>53847935.397427201</v>
      </c>
      <c r="AR120" s="36">
        <v>90571193.185723901</v>
      </c>
      <c r="AS120" s="36">
        <v>90051119.6329339</v>
      </c>
      <c r="AT120" s="36">
        <v>92382295.229591802</v>
      </c>
      <c r="AU120" s="36">
        <v>67596390.486704603</v>
      </c>
      <c r="AV120" s="36">
        <v>70651506.616136298</v>
      </c>
      <c r="AW120" s="36">
        <v>64095209.061825298</v>
      </c>
      <c r="AX120" s="36">
        <v>53483083.9907187</v>
      </c>
      <c r="AY120" s="36">
        <v>57603176.323989399</v>
      </c>
      <c r="AZ120" s="36">
        <v>56305630.467908502</v>
      </c>
      <c r="BA120" s="36">
        <v>49119262.721979097</v>
      </c>
      <c r="BB120" s="36">
        <v>41283831.4920853</v>
      </c>
      <c r="BC120" s="36">
        <v>43809847.374114603</v>
      </c>
      <c r="BD120" s="36">
        <v>50902996.141336903</v>
      </c>
      <c r="BE120" s="36">
        <v>45560925.436517201</v>
      </c>
      <c r="BF120" s="36">
        <v>51179527.918214597</v>
      </c>
    </row>
    <row r="121" spans="1:58" x14ac:dyDescent="0.2">
      <c r="A121" s="6" t="s">
        <v>138</v>
      </c>
      <c r="B121" s="36">
        <v>579954.57258659299</v>
      </c>
      <c r="C121" s="36">
        <v>524972.08933475101</v>
      </c>
      <c r="D121" s="36">
        <v>402756.83739796199</v>
      </c>
      <c r="E121" s="36">
        <v>938746.94537284097</v>
      </c>
      <c r="F121" s="36">
        <v>705622.40999266296</v>
      </c>
      <c r="G121" s="36">
        <v>611965.449033921</v>
      </c>
      <c r="H121" s="36">
        <v>481220.32993811101</v>
      </c>
      <c r="I121" s="36">
        <v>426869.130846871</v>
      </c>
      <c r="J121" s="36">
        <v>375539.86262088799</v>
      </c>
      <c r="K121" s="36">
        <v>1006645.22642242</v>
      </c>
      <c r="L121" s="36">
        <v>878913.27094682795</v>
      </c>
      <c r="M121" s="36">
        <v>745072.58673801902</v>
      </c>
      <c r="N121" s="36">
        <v>692726.34170807002</v>
      </c>
      <c r="O121" s="36">
        <v>588797.155135095</v>
      </c>
      <c r="P121" s="36">
        <v>511349.88351254899</v>
      </c>
      <c r="Q121" s="36">
        <v>1490329.8971343299</v>
      </c>
      <c r="R121" s="36">
        <v>1230218.49451088</v>
      </c>
      <c r="S121" s="36">
        <v>1064499.9109759899</v>
      </c>
      <c r="T121" s="36">
        <v>853050.53401820397</v>
      </c>
      <c r="U121" s="36">
        <v>708318.79778896098</v>
      </c>
      <c r="V121" s="36">
        <v>643966.01189234597</v>
      </c>
      <c r="W121" s="36">
        <v>675581.94504557305</v>
      </c>
      <c r="X121" s="36">
        <v>616302.66001283203</v>
      </c>
      <c r="Y121" s="36">
        <v>565250.38984565705</v>
      </c>
      <c r="Z121" s="36">
        <v>895703.27498739597</v>
      </c>
      <c r="AA121" s="36">
        <v>799099.456483969</v>
      </c>
      <c r="AB121" s="36">
        <v>625003.51574494794</v>
      </c>
      <c r="AC121" s="36">
        <v>805014.97940895602</v>
      </c>
      <c r="AD121" s="36">
        <v>684519.60928793997</v>
      </c>
      <c r="AE121" s="36">
        <v>504485.27404370002</v>
      </c>
      <c r="AF121" s="36">
        <v>549167.89147409005</v>
      </c>
      <c r="AG121" s="36">
        <v>461975.211997698</v>
      </c>
      <c r="AH121" s="36">
        <v>516239.23488307098</v>
      </c>
      <c r="AI121" s="36">
        <v>730549.711498752</v>
      </c>
      <c r="AJ121" s="36">
        <v>642941.95677099796</v>
      </c>
      <c r="AK121" s="36">
        <v>556590.16558463103</v>
      </c>
      <c r="AL121" s="36">
        <v>1038539.0168346399</v>
      </c>
      <c r="AM121" s="36">
        <v>907535.53887991398</v>
      </c>
      <c r="AN121" s="36">
        <v>780445.01764941402</v>
      </c>
      <c r="AO121" s="36">
        <v>1081594.8096061801</v>
      </c>
      <c r="AP121" s="36">
        <v>892940.23541377299</v>
      </c>
      <c r="AQ121" s="36">
        <v>824477.66698196996</v>
      </c>
      <c r="AR121" s="36">
        <v>958701.26973403199</v>
      </c>
      <c r="AS121" s="36">
        <v>755969.19325642905</v>
      </c>
      <c r="AT121" s="36">
        <v>566018.86789204902</v>
      </c>
      <c r="AU121" s="36">
        <v>612074.28385059396</v>
      </c>
      <c r="AV121" s="36">
        <v>550571.96991405205</v>
      </c>
      <c r="AW121" s="36">
        <v>466027.65273211</v>
      </c>
      <c r="AX121" s="36">
        <v>706158.99095364998</v>
      </c>
      <c r="AY121" s="36">
        <v>527816.316726299</v>
      </c>
      <c r="AZ121" s="36">
        <v>431206.79321384901</v>
      </c>
      <c r="BA121" s="36">
        <v>788212.51393840695</v>
      </c>
      <c r="BB121" s="36">
        <v>488877.41694928601</v>
      </c>
      <c r="BC121" s="36">
        <v>503681.65331870102</v>
      </c>
      <c r="BD121" s="36">
        <v>857392.15739471605</v>
      </c>
      <c r="BE121" s="36">
        <v>809764.24148207495</v>
      </c>
      <c r="BF121" s="36">
        <v>560509.37708881404</v>
      </c>
    </row>
    <row r="122" spans="1:58" x14ac:dyDescent="0.2">
      <c r="A122" s="6" t="s">
        <v>139</v>
      </c>
      <c r="B122" s="36">
        <v>288463.89974853903</v>
      </c>
      <c r="C122" s="36">
        <v>249457.65819126699</v>
      </c>
      <c r="D122" s="36">
        <v>254967.86610330999</v>
      </c>
      <c r="E122" s="36">
        <v>298361.37367575802</v>
      </c>
      <c r="F122" s="36">
        <v>352707.113396317</v>
      </c>
      <c r="G122" s="36">
        <v>401625.68036763201</v>
      </c>
      <c r="H122" s="36">
        <v>423559.39164603001</v>
      </c>
      <c r="I122" s="36">
        <v>397344.71405539202</v>
      </c>
      <c r="J122" s="36">
        <v>440119.13144193799</v>
      </c>
      <c r="K122" s="36">
        <v>248044.55060960699</v>
      </c>
      <c r="L122" s="36">
        <v>253354.23283994599</v>
      </c>
      <c r="M122" s="36">
        <v>249867.97278516</v>
      </c>
      <c r="N122" s="36">
        <v>413787.586340988</v>
      </c>
      <c r="O122" s="36">
        <v>348045.78511796298</v>
      </c>
      <c r="P122" s="36">
        <v>386967.91807531798</v>
      </c>
      <c r="Q122" s="36">
        <v>440575.33780867798</v>
      </c>
      <c r="R122" s="36">
        <v>509990.25671121402</v>
      </c>
      <c r="S122" s="36">
        <v>389443.30177845899</v>
      </c>
      <c r="T122" s="36">
        <v>330357.31240088801</v>
      </c>
      <c r="U122" s="36">
        <v>372519.94413833797</v>
      </c>
      <c r="V122" s="36">
        <v>411814.08673163201</v>
      </c>
      <c r="W122" s="36">
        <v>319662.54708048899</v>
      </c>
      <c r="X122" s="36">
        <v>355343.94062725001</v>
      </c>
      <c r="Y122" s="36">
        <v>390302.66244626802</v>
      </c>
      <c r="Z122" s="36">
        <v>330414.23257360997</v>
      </c>
      <c r="AA122" s="36">
        <v>343149.195171264</v>
      </c>
      <c r="AB122" s="36">
        <v>391058.50217566098</v>
      </c>
      <c r="AC122" s="36">
        <v>499984.86448430602</v>
      </c>
      <c r="AD122" s="36">
        <v>500954.19170155103</v>
      </c>
      <c r="AE122" s="36">
        <v>500788.13454175898</v>
      </c>
      <c r="AF122" s="36">
        <v>421623.65189705702</v>
      </c>
      <c r="AG122" s="36">
        <v>448017.37232046499</v>
      </c>
      <c r="AH122" s="36">
        <v>407943.84601299302</v>
      </c>
      <c r="AI122" s="36">
        <v>375837.89254761598</v>
      </c>
      <c r="AJ122" s="36">
        <v>373435.240329883</v>
      </c>
      <c r="AK122" s="36">
        <v>427250.39775436203</v>
      </c>
      <c r="AL122" s="36">
        <v>304125.77218816697</v>
      </c>
      <c r="AM122" s="36">
        <v>309328.49869214097</v>
      </c>
      <c r="AN122" s="36">
        <v>348490.019664864</v>
      </c>
      <c r="AO122" s="36">
        <v>395848.417430047</v>
      </c>
      <c r="AP122" s="36">
        <v>384192.819614687</v>
      </c>
      <c r="AQ122" s="36">
        <v>530631.959291848</v>
      </c>
      <c r="AR122" s="36">
        <v>395067.89841762901</v>
      </c>
      <c r="AS122" s="36">
        <v>402353.56996718701</v>
      </c>
      <c r="AT122" s="36">
        <v>387887.43099011999</v>
      </c>
      <c r="AU122" s="36">
        <v>243609.05937002899</v>
      </c>
      <c r="AV122" s="36">
        <v>209485.16506714499</v>
      </c>
      <c r="AW122" s="36">
        <v>198821.65488081099</v>
      </c>
      <c r="AX122" s="36">
        <v>232506.60833769201</v>
      </c>
      <c r="AY122" s="36">
        <v>284993.22855351999</v>
      </c>
      <c r="AZ122" s="36">
        <v>319284.17044057499</v>
      </c>
      <c r="BA122" s="36">
        <v>261462.76022359001</v>
      </c>
      <c r="BB122" s="36">
        <v>266929.07962535199</v>
      </c>
      <c r="BC122" s="36">
        <v>230203.94762828501</v>
      </c>
      <c r="BD122" s="36">
        <v>405425.73908945802</v>
      </c>
      <c r="BE122" s="36">
        <v>409737.461308314</v>
      </c>
      <c r="BF122" s="36">
        <v>452978.73240346502</v>
      </c>
    </row>
    <row r="123" spans="1:58" x14ac:dyDescent="0.2">
      <c r="A123" s="6" t="s">
        <v>140</v>
      </c>
      <c r="B123" s="36">
        <v>747829.76283175498</v>
      </c>
      <c r="C123" s="36">
        <v>787861.89774893702</v>
      </c>
      <c r="D123" s="36">
        <v>626205.50867392996</v>
      </c>
      <c r="E123" s="36">
        <v>1146574.0880009199</v>
      </c>
      <c r="F123" s="36">
        <v>905686.02226575604</v>
      </c>
      <c r="G123" s="36">
        <v>967870.63279592898</v>
      </c>
      <c r="H123" s="36">
        <v>794905.37277311203</v>
      </c>
      <c r="I123" s="36">
        <v>707269.68216713797</v>
      </c>
      <c r="J123" s="36">
        <v>732052.68620255904</v>
      </c>
      <c r="K123" s="36">
        <v>797394.06097143702</v>
      </c>
      <c r="L123" s="36">
        <v>663602.52082800202</v>
      </c>
      <c r="M123" s="36">
        <v>487457.798232403</v>
      </c>
      <c r="N123" s="36">
        <v>696134.41922477703</v>
      </c>
      <c r="O123" s="36">
        <v>800055.58664025599</v>
      </c>
      <c r="P123" s="36">
        <v>719274.21507909906</v>
      </c>
      <c r="Q123" s="36">
        <v>714087.892725226</v>
      </c>
      <c r="R123" s="36">
        <v>749907.72719489201</v>
      </c>
      <c r="S123" s="36">
        <v>705487.77140817104</v>
      </c>
      <c r="T123" s="36">
        <v>892642.427703063</v>
      </c>
      <c r="U123" s="36">
        <v>911015.93114777596</v>
      </c>
      <c r="V123" s="36">
        <v>758511.52717897296</v>
      </c>
      <c r="W123" s="36">
        <v>689707.78030451597</v>
      </c>
      <c r="X123" s="36">
        <v>616312.08993760799</v>
      </c>
      <c r="Y123" s="36">
        <v>538766.01185038697</v>
      </c>
      <c r="Z123" s="36">
        <v>892037.80795170402</v>
      </c>
      <c r="AA123" s="36">
        <v>825811.63223957701</v>
      </c>
      <c r="AB123" s="36">
        <v>892765.629186203</v>
      </c>
      <c r="AC123" s="36">
        <v>923651.61000036995</v>
      </c>
      <c r="AD123" s="36">
        <v>761749.06342820101</v>
      </c>
      <c r="AE123" s="36">
        <v>830954.34573773004</v>
      </c>
      <c r="AF123" s="36">
        <v>881641.66396916495</v>
      </c>
      <c r="AG123" s="36">
        <v>889420.41230754403</v>
      </c>
      <c r="AH123" s="36">
        <v>655624.53455922799</v>
      </c>
      <c r="AI123" s="36">
        <v>706429.92428975599</v>
      </c>
      <c r="AJ123" s="36">
        <v>754724.81881498604</v>
      </c>
      <c r="AK123" s="36">
        <v>802354.13485012203</v>
      </c>
      <c r="AL123" s="36">
        <v>907989.38233946601</v>
      </c>
      <c r="AM123" s="36">
        <v>732609.08828075498</v>
      </c>
      <c r="AN123" s="36">
        <v>771696.81038387597</v>
      </c>
      <c r="AO123" s="36">
        <v>863328.62498732202</v>
      </c>
      <c r="AP123" s="36">
        <v>755583.11447058897</v>
      </c>
      <c r="AQ123" s="36">
        <v>635548.744205144</v>
      </c>
      <c r="AR123" s="36">
        <v>870270.08290423697</v>
      </c>
      <c r="AS123" s="36">
        <v>774738.39842511399</v>
      </c>
      <c r="AT123" s="36">
        <v>793978.50654699898</v>
      </c>
      <c r="AU123" s="36">
        <v>814264.17286901898</v>
      </c>
      <c r="AV123" s="36">
        <v>1078048.8736719401</v>
      </c>
      <c r="AW123" s="36">
        <v>949081.916503035</v>
      </c>
      <c r="AX123" s="36">
        <v>716048.39366047597</v>
      </c>
      <c r="AY123" s="36">
        <v>557852.17626013595</v>
      </c>
      <c r="AZ123" s="36">
        <v>541137.45886083099</v>
      </c>
      <c r="BA123" s="36">
        <v>827444.71812757396</v>
      </c>
      <c r="BB123" s="36">
        <v>826553.62748960999</v>
      </c>
      <c r="BC123" s="36">
        <v>806175.34654752398</v>
      </c>
      <c r="BD123" s="36">
        <v>753277.93192537304</v>
      </c>
      <c r="BE123" s="36">
        <v>716238.67075381498</v>
      </c>
      <c r="BF123" s="36">
        <v>528130.84109844302</v>
      </c>
    </row>
    <row r="124" spans="1:58" x14ac:dyDescent="0.2">
      <c r="A124" s="6" t="s">
        <v>141</v>
      </c>
      <c r="B124" s="36">
        <v>5658289.9046049099</v>
      </c>
      <c r="C124" s="36">
        <v>6504750.1146236602</v>
      </c>
      <c r="D124" s="36">
        <v>5628495.3972296799</v>
      </c>
      <c r="E124" s="36">
        <v>7080159.0830081897</v>
      </c>
      <c r="F124" s="36">
        <v>6841948.9790069303</v>
      </c>
      <c r="G124" s="36">
        <v>6729207.1893936498</v>
      </c>
      <c r="H124" s="36">
        <v>8659471.7734105494</v>
      </c>
      <c r="I124" s="36">
        <v>9439899.6612161007</v>
      </c>
      <c r="J124" s="36">
        <v>9082926.0609829109</v>
      </c>
      <c r="K124" s="36">
        <v>5547425.1550704204</v>
      </c>
      <c r="L124" s="36">
        <v>5624591.4521686798</v>
      </c>
      <c r="M124" s="36">
        <v>5612339.4823311903</v>
      </c>
      <c r="N124" s="36">
        <v>8023580.17592467</v>
      </c>
      <c r="O124" s="36">
        <v>8187349.02355358</v>
      </c>
      <c r="P124" s="36">
        <v>8614939.0816463195</v>
      </c>
      <c r="Q124" s="36">
        <v>9521596.9551574197</v>
      </c>
      <c r="R124" s="36">
        <v>8966408.1968729608</v>
      </c>
      <c r="S124" s="36">
        <v>9496587.1117798593</v>
      </c>
      <c r="T124" s="36">
        <v>8342463.2693511704</v>
      </c>
      <c r="U124" s="36">
        <v>8345514.2307133004</v>
      </c>
      <c r="V124" s="36">
        <v>8861170.0249411296</v>
      </c>
      <c r="W124" s="36">
        <v>7417018.3247732697</v>
      </c>
      <c r="X124" s="36">
        <v>7735929.1358597605</v>
      </c>
      <c r="Y124" s="36">
        <v>9148769.2998889107</v>
      </c>
      <c r="Z124" s="36">
        <v>6880574.0742379697</v>
      </c>
      <c r="AA124" s="36">
        <v>6759296.7339565298</v>
      </c>
      <c r="AB124" s="36">
        <v>8011742.52300053</v>
      </c>
      <c r="AC124" s="36">
        <v>10415953.0039689</v>
      </c>
      <c r="AD124" s="36">
        <v>11013913.051178399</v>
      </c>
      <c r="AE124" s="36">
        <v>10882248.855536399</v>
      </c>
      <c r="AF124" s="36">
        <v>9049992.4724962395</v>
      </c>
      <c r="AG124" s="36">
        <v>10157245.921696199</v>
      </c>
      <c r="AH124" s="36">
        <v>9820433.6824641097</v>
      </c>
      <c r="AI124" s="36">
        <v>8187195.1044141902</v>
      </c>
      <c r="AJ124" s="36">
        <v>8514625.7767602392</v>
      </c>
      <c r="AK124" s="36">
        <v>8701086.7458198406</v>
      </c>
      <c r="AL124" s="36">
        <v>6772350.2146162</v>
      </c>
      <c r="AM124" s="36">
        <v>7056475.1908877902</v>
      </c>
      <c r="AN124" s="36">
        <v>7699876.7585966801</v>
      </c>
      <c r="AO124" s="36">
        <v>8915453.6637086496</v>
      </c>
      <c r="AP124" s="36">
        <v>9174350.9086758103</v>
      </c>
      <c r="AQ124" s="36">
        <v>10632742.207118601</v>
      </c>
      <c r="AR124" s="36">
        <v>7802274.66605049</v>
      </c>
      <c r="AS124" s="36">
        <v>8252277.25827049</v>
      </c>
      <c r="AT124" s="36">
        <v>9069805.9620562904</v>
      </c>
      <c r="AU124" s="36">
        <v>4185132.43470213</v>
      </c>
      <c r="AV124" s="36">
        <v>3893400.1848000898</v>
      </c>
      <c r="AW124" s="36">
        <v>3975095.94196023</v>
      </c>
      <c r="AX124" s="36">
        <v>5980302.7004267201</v>
      </c>
      <c r="AY124" s="36">
        <v>5354733.0183365196</v>
      </c>
      <c r="AZ124" s="36">
        <v>6391122.59819932</v>
      </c>
      <c r="BA124" s="36">
        <v>5465383.0572000304</v>
      </c>
      <c r="BB124" s="36">
        <v>5963448.9006666001</v>
      </c>
      <c r="BC124" s="36">
        <v>6434209.4960143203</v>
      </c>
      <c r="BD124" s="36">
        <v>9119774.14395817</v>
      </c>
      <c r="BE124" s="36">
        <v>9206254.4511678293</v>
      </c>
      <c r="BF124" s="36">
        <v>9852697.0770287793</v>
      </c>
    </row>
    <row r="125" spans="1:58" x14ac:dyDescent="0.2">
      <c r="A125" s="6" t="s">
        <v>142</v>
      </c>
      <c r="B125" s="36">
        <v>6455280.6919604698</v>
      </c>
      <c r="C125" s="36">
        <v>6603519.5973585099</v>
      </c>
      <c r="D125" s="36">
        <v>6354186.1506953798</v>
      </c>
      <c r="E125" s="36">
        <v>17447266.4594317</v>
      </c>
      <c r="F125" s="36">
        <v>19168149.706213798</v>
      </c>
      <c r="G125" s="36">
        <v>18672757.753280699</v>
      </c>
      <c r="H125" s="36">
        <v>38022671.054431804</v>
      </c>
      <c r="I125" s="36">
        <v>39278268.324160598</v>
      </c>
      <c r="J125" s="36">
        <v>35671097.782091998</v>
      </c>
      <c r="K125" s="36">
        <v>11132907.399688801</v>
      </c>
      <c r="L125" s="36">
        <v>11703925.069904501</v>
      </c>
      <c r="M125" s="36">
        <v>9551694.29573364</v>
      </c>
      <c r="N125" s="36">
        <v>17154313.714347102</v>
      </c>
      <c r="O125" s="36">
        <v>15233097.102595</v>
      </c>
      <c r="P125" s="36">
        <v>14576521.629845399</v>
      </c>
      <c r="Q125" s="36">
        <v>8677794.9063109793</v>
      </c>
      <c r="R125" s="36">
        <v>8892958.7727407608</v>
      </c>
      <c r="S125" s="36">
        <v>8346883.10782375</v>
      </c>
      <c r="T125" s="36">
        <v>17406717.717049301</v>
      </c>
      <c r="U125" s="36">
        <v>16780806.255215399</v>
      </c>
      <c r="V125" s="36">
        <v>16011410.3232134</v>
      </c>
      <c r="W125" s="36">
        <v>25159796.123678699</v>
      </c>
      <c r="X125" s="36">
        <v>26982323.364037301</v>
      </c>
      <c r="Y125" s="36">
        <v>21481462.052473102</v>
      </c>
      <c r="Z125" s="36">
        <v>22514407.0877029</v>
      </c>
      <c r="AA125" s="36">
        <v>22465568.526638702</v>
      </c>
      <c r="AB125" s="36">
        <v>20090801.7912351</v>
      </c>
      <c r="AC125" s="36">
        <v>26982820.4122077</v>
      </c>
      <c r="AD125" s="36">
        <v>25323317.598225702</v>
      </c>
      <c r="AE125" s="36">
        <v>25957825.857909702</v>
      </c>
      <c r="AF125" s="36">
        <v>17790244.791321501</v>
      </c>
      <c r="AG125" s="36">
        <v>16195632.0290069</v>
      </c>
      <c r="AH125" s="36">
        <v>14805845.307375699</v>
      </c>
      <c r="AI125" s="36">
        <v>40205896.123639703</v>
      </c>
      <c r="AJ125" s="36">
        <v>41026990.384396501</v>
      </c>
      <c r="AK125" s="36">
        <v>37596680.473471299</v>
      </c>
      <c r="AL125" s="36">
        <v>9810360.2076186091</v>
      </c>
      <c r="AM125" s="36">
        <v>11060711.108726701</v>
      </c>
      <c r="AN125" s="36">
        <v>9686120.5155799296</v>
      </c>
      <c r="AO125" s="36">
        <v>16736512.195736799</v>
      </c>
      <c r="AP125" s="36">
        <v>15216838.9129794</v>
      </c>
      <c r="AQ125" s="36">
        <v>14483968.498903699</v>
      </c>
      <c r="AR125" s="36">
        <v>30216542.3374632</v>
      </c>
      <c r="AS125" s="36">
        <v>30019458.7009595</v>
      </c>
      <c r="AT125" s="36">
        <v>30920245.082486801</v>
      </c>
      <c r="AU125" s="36">
        <v>8319436.9417720502</v>
      </c>
      <c r="AV125" s="36">
        <v>8552621.5440362301</v>
      </c>
      <c r="AW125" s="36">
        <v>7825113.8760736398</v>
      </c>
      <c r="AX125" s="36">
        <v>22602779.150122199</v>
      </c>
      <c r="AY125" s="36">
        <v>20534143.0104542</v>
      </c>
      <c r="AZ125" s="36">
        <v>19976327.395254601</v>
      </c>
      <c r="BA125" s="36">
        <v>26185435.074075401</v>
      </c>
      <c r="BB125" s="36">
        <v>26772477.704999302</v>
      </c>
      <c r="BC125" s="36">
        <v>25250001.050266001</v>
      </c>
      <c r="BD125" s="36">
        <v>21713191.100842401</v>
      </c>
      <c r="BE125" s="36">
        <v>20280189.542551599</v>
      </c>
      <c r="BF125" s="36">
        <v>17094962.3708749</v>
      </c>
    </row>
    <row r="126" spans="1:58" x14ac:dyDescent="0.2">
      <c r="A126" s="6" t="s">
        <v>143</v>
      </c>
      <c r="B126" s="36">
        <v>146523.24867648201</v>
      </c>
      <c r="C126" s="36">
        <v>133249.91922972299</v>
      </c>
      <c r="D126" s="36">
        <v>107000.656330743</v>
      </c>
      <c r="E126" s="36">
        <v>193540.46890430999</v>
      </c>
      <c r="F126" s="36">
        <v>167009.00852335501</v>
      </c>
      <c r="G126" s="36">
        <v>139906.35038828899</v>
      </c>
      <c r="H126" s="36">
        <v>185589.151137573</v>
      </c>
      <c r="I126" s="36">
        <v>181398.54375949601</v>
      </c>
      <c r="J126" s="36">
        <v>110239.589069176</v>
      </c>
      <c r="K126" s="36">
        <v>221938.92407902601</v>
      </c>
      <c r="L126" s="36">
        <v>186222.55003358601</v>
      </c>
      <c r="M126" s="36">
        <v>153103.10714429</v>
      </c>
      <c r="N126" s="36">
        <v>178300.56894296699</v>
      </c>
      <c r="O126" s="36">
        <v>162079.509118538</v>
      </c>
      <c r="P126" s="36">
        <v>105030.44386343499</v>
      </c>
      <c r="Q126" s="36">
        <v>149032.86626888401</v>
      </c>
      <c r="R126" s="36">
        <v>119284.929784177</v>
      </c>
      <c r="S126" s="36">
        <v>4881.8344375215402</v>
      </c>
      <c r="T126" s="36">
        <v>119616.64015928299</v>
      </c>
      <c r="U126" s="36">
        <v>125275.14151489</v>
      </c>
      <c r="V126" s="36">
        <v>86726.922215908999</v>
      </c>
      <c r="W126" s="36">
        <v>189124.60533725299</v>
      </c>
      <c r="X126" s="36">
        <v>165043.52821609401</v>
      </c>
      <c r="Y126" s="36">
        <v>83361.690178177494</v>
      </c>
      <c r="Z126" s="36">
        <v>242637.565047715</v>
      </c>
      <c r="AA126" s="36">
        <v>237300.90822346599</v>
      </c>
      <c r="AB126" s="36">
        <v>128115.56914362901</v>
      </c>
      <c r="AC126" s="36">
        <v>225603.93872864699</v>
      </c>
      <c r="AD126" s="36">
        <v>234551.69747175</v>
      </c>
      <c r="AE126" s="36">
        <v>177614.82835917801</v>
      </c>
      <c r="AF126" s="36">
        <v>199906.73650224099</v>
      </c>
      <c r="AG126" s="36">
        <v>138293.932577884</v>
      </c>
      <c r="AH126" s="36">
        <v>123656.76827830799</v>
      </c>
      <c r="AI126" s="36">
        <v>273609.64799314202</v>
      </c>
      <c r="AJ126" s="36">
        <v>191396.724504135</v>
      </c>
      <c r="AK126" s="36">
        <v>198821.528778935</v>
      </c>
      <c r="AL126" s="36">
        <v>183742.50177767099</v>
      </c>
      <c r="AM126" s="36">
        <v>152769.318939941</v>
      </c>
      <c r="AN126" s="36">
        <v>141355.123073795</v>
      </c>
      <c r="AO126" s="36">
        <v>156631.28949511601</v>
      </c>
      <c r="AP126" s="36">
        <v>126870.787578836</v>
      </c>
      <c r="AQ126" s="36">
        <v>82198.437435963599</v>
      </c>
      <c r="AR126" s="36">
        <v>318056.46910198103</v>
      </c>
      <c r="AS126" s="36">
        <v>239116.01943591001</v>
      </c>
      <c r="AT126" s="36">
        <v>188218.472768646</v>
      </c>
      <c r="AU126" s="36">
        <v>136497.132038223</v>
      </c>
      <c r="AV126" s="36">
        <v>134162.24042786501</v>
      </c>
      <c r="AW126" s="36">
        <v>115942.21122697101</v>
      </c>
      <c r="AX126" s="36">
        <v>139177.76439318</v>
      </c>
      <c r="AY126" s="36">
        <v>110100.759604049</v>
      </c>
      <c r="AZ126" s="36">
        <v>77542.344681955205</v>
      </c>
      <c r="BA126" s="36">
        <v>228770.947763734</v>
      </c>
      <c r="BB126" s="36">
        <v>166526.62490914101</v>
      </c>
      <c r="BC126" s="36">
        <v>131055.35459630701</v>
      </c>
      <c r="BD126" s="36">
        <v>182559.43214117101</v>
      </c>
      <c r="BE126" s="36">
        <v>164256.87659329199</v>
      </c>
      <c r="BF126" s="36">
        <v>96880.9163790108</v>
      </c>
    </row>
    <row r="127" spans="1:58" x14ac:dyDescent="0.2">
      <c r="A127" s="6" t="s">
        <v>144</v>
      </c>
      <c r="B127" s="36">
        <v>7054590.0470815599</v>
      </c>
      <c r="C127" s="36">
        <v>6836156.2513068104</v>
      </c>
      <c r="D127" s="36">
        <v>6312215.37967321</v>
      </c>
      <c r="E127" s="36">
        <v>16050378.991870901</v>
      </c>
      <c r="F127" s="36">
        <v>14365310.2714557</v>
      </c>
      <c r="G127" s="36">
        <v>15377758.791022601</v>
      </c>
      <c r="H127" s="36">
        <v>6415999.8124756599</v>
      </c>
      <c r="I127" s="36">
        <v>4682593.6713359999</v>
      </c>
      <c r="J127" s="36">
        <v>4997600.7670627097</v>
      </c>
      <c r="K127" s="36">
        <v>7544052.8737785304</v>
      </c>
      <c r="L127" s="36">
        <v>7044973.8659628201</v>
      </c>
      <c r="M127" s="36">
        <v>6798832.5748082902</v>
      </c>
      <c r="N127" s="36">
        <v>18452592.1580358</v>
      </c>
      <c r="O127" s="36">
        <v>16484654.060918501</v>
      </c>
      <c r="P127" s="36">
        <v>18779304.335613601</v>
      </c>
      <c r="Q127" s="36">
        <v>12750742.4473329</v>
      </c>
      <c r="R127" s="36">
        <v>11091756.997802701</v>
      </c>
      <c r="S127" s="36">
        <v>11259987.7793293</v>
      </c>
      <c r="T127" s="36">
        <v>24494460.9379896</v>
      </c>
      <c r="U127" s="36">
        <v>23149372.861566398</v>
      </c>
      <c r="V127" s="36">
        <v>22097189.7662955</v>
      </c>
      <c r="W127" s="36">
        <v>1520098.8265146499</v>
      </c>
      <c r="X127" s="36">
        <v>1511143.63455587</v>
      </c>
      <c r="Y127" s="36">
        <v>1327728.5230711801</v>
      </c>
      <c r="Z127" s="36">
        <v>13578752.1538074</v>
      </c>
      <c r="AA127" s="36">
        <v>15148466.9304207</v>
      </c>
      <c r="AB127" s="36">
        <v>13090889.6847408</v>
      </c>
      <c r="AC127" s="36">
        <v>5444760.0715626897</v>
      </c>
      <c r="AD127" s="36">
        <v>5086674.4391395403</v>
      </c>
      <c r="AE127" s="36">
        <v>4487162.81950494</v>
      </c>
      <c r="AF127" s="36">
        <v>17880195.641581301</v>
      </c>
      <c r="AG127" s="36">
        <v>17490974.7353995</v>
      </c>
      <c r="AH127" s="36">
        <v>16566595.226062501</v>
      </c>
      <c r="AI127" s="36">
        <v>12817179.0513935</v>
      </c>
      <c r="AJ127" s="36">
        <v>11517299.8561104</v>
      </c>
      <c r="AK127" s="36">
        <v>11635241.107949801</v>
      </c>
      <c r="AL127" s="36">
        <v>8706339.5544345099</v>
      </c>
      <c r="AM127" s="36">
        <v>9532191.5340164397</v>
      </c>
      <c r="AN127" s="36">
        <v>9020973.2072586007</v>
      </c>
      <c r="AO127" s="36">
        <v>4797260.8261305904</v>
      </c>
      <c r="AP127" s="36">
        <v>4188542.4071329902</v>
      </c>
      <c r="AQ127" s="36">
        <v>4023996.6468680901</v>
      </c>
      <c r="AR127" s="36">
        <v>21655367.955782998</v>
      </c>
      <c r="AS127" s="36">
        <v>21778796.390107401</v>
      </c>
      <c r="AT127" s="36">
        <v>20057701.660404898</v>
      </c>
      <c r="AU127" s="36">
        <v>8110546.4965532897</v>
      </c>
      <c r="AV127" s="36">
        <v>7644416.8674946297</v>
      </c>
      <c r="AW127" s="36">
        <v>6922285.1482477197</v>
      </c>
      <c r="AX127" s="36">
        <v>4840744.5767488703</v>
      </c>
      <c r="AY127" s="36">
        <v>4777730.3887541797</v>
      </c>
      <c r="AZ127" s="36">
        <v>4965049.2720278502</v>
      </c>
      <c r="BA127" s="36">
        <v>7878459.2267573196</v>
      </c>
      <c r="BB127" s="36">
        <v>6744361.9444738803</v>
      </c>
      <c r="BC127" s="36">
        <v>6769513.8703211797</v>
      </c>
      <c r="BD127" s="36">
        <v>17373745.2763226</v>
      </c>
      <c r="BE127" s="36">
        <v>15852468.758380201</v>
      </c>
      <c r="BF127" s="36">
        <v>14417547.656794701</v>
      </c>
    </row>
    <row r="128" spans="1:58" x14ac:dyDescent="0.2">
      <c r="A128" s="6" t="s">
        <v>145</v>
      </c>
      <c r="B128" s="36">
        <v>10812376.376506001</v>
      </c>
      <c r="C128" s="36">
        <v>10605264.8672549</v>
      </c>
      <c r="D128" s="36">
        <v>9392508.7454077192</v>
      </c>
      <c r="E128" s="36">
        <v>23495793.044162601</v>
      </c>
      <c r="F128" s="36">
        <v>22319128.941024899</v>
      </c>
      <c r="G128" s="36">
        <v>21042403.783394299</v>
      </c>
      <c r="H128" s="36">
        <v>9774547.8095907606</v>
      </c>
      <c r="I128" s="36">
        <v>6879909.8536284398</v>
      </c>
      <c r="J128" s="36">
        <v>7920750.9002521401</v>
      </c>
      <c r="K128" s="36">
        <v>11056278.6422657</v>
      </c>
      <c r="L128" s="36">
        <v>10466657.9262162</v>
      </c>
      <c r="M128" s="36">
        <v>10379484.760831</v>
      </c>
      <c r="N128" s="36">
        <v>29368971.467145499</v>
      </c>
      <c r="O128" s="36">
        <v>25097097.854118299</v>
      </c>
      <c r="P128" s="36">
        <v>27899632.369314201</v>
      </c>
      <c r="Q128" s="36">
        <v>17628666.312098701</v>
      </c>
      <c r="R128" s="36">
        <v>17712335.954364602</v>
      </c>
      <c r="S128" s="36">
        <v>17491583.330929302</v>
      </c>
      <c r="T128" s="36">
        <v>36817460.058695398</v>
      </c>
      <c r="U128" s="36">
        <v>36915958.091230102</v>
      </c>
      <c r="V128" s="36">
        <v>35165939.809294902</v>
      </c>
      <c r="W128" s="36">
        <v>2310604.7053005602</v>
      </c>
      <c r="X128" s="36">
        <v>2587462.1781612998</v>
      </c>
      <c r="Y128" s="36">
        <v>1991190.2923819099</v>
      </c>
      <c r="Z128" s="36">
        <v>21983613.907530099</v>
      </c>
      <c r="AA128" s="36">
        <v>20474171.037662201</v>
      </c>
      <c r="AB128" s="36">
        <v>19328777.234768301</v>
      </c>
      <c r="AC128" s="36">
        <v>8526668.8607227299</v>
      </c>
      <c r="AD128" s="36">
        <v>7220576.1985550998</v>
      </c>
      <c r="AE128" s="36">
        <v>6703343.3689053198</v>
      </c>
      <c r="AF128" s="36">
        <v>28357096.351874299</v>
      </c>
      <c r="AG128" s="36">
        <v>26183713.139190499</v>
      </c>
      <c r="AH128" s="36">
        <v>24454518.939561699</v>
      </c>
      <c r="AI128" s="36">
        <v>18741023.1813934</v>
      </c>
      <c r="AJ128" s="36">
        <v>19337375.517887499</v>
      </c>
      <c r="AK128" s="36">
        <v>16817508.889980901</v>
      </c>
      <c r="AL128" s="36">
        <v>14672006.583835701</v>
      </c>
      <c r="AM128" s="36">
        <v>13822864.472334201</v>
      </c>
      <c r="AN128" s="36">
        <v>13049443.9683943</v>
      </c>
      <c r="AO128" s="36">
        <v>6887588.6677826401</v>
      </c>
      <c r="AP128" s="36">
        <v>6609980.0337966504</v>
      </c>
      <c r="AQ128" s="36">
        <v>6883762.1146359602</v>
      </c>
      <c r="AR128" s="36">
        <v>32796756.375056401</v>
      </c>
      <c r="AS128" s="36">
        <v>29376915.993396401</v>
      </c>
      <c r="AT128" s="36">
        <v>30400109.774046499</v>
      </c>
      <c r="AU128" s="36">
        <v>12004250.355773101</v>
      </c>
      <c r="AV128" s="36">
        <v>12571397.3796272</v>
      </c>
      <c r="AW128" s="36">
        <v>10804189.2788029</v>
      </c>
      <c r="AX128" s="36">
        <v>8408258.4342879392</v>
      </c>
      <c r="AY128" s="36">
        <v>6862312.3671759702</v>
      </c>
      <c r="AZ128" s="36">
        <v>7621198.8119733399</v>
      </c>
      <c r="BA128" s="36">
        <v>11466309.6439276</v>
      </c>
      <c r="BB128" s="36">
        <v>9260444.7933590505</v>
      </c>
      <c r="BC128" s="36">
        <v>9660950.3225988708</v>
      </c>
      <c r="BD128" s="36">
        <v>23459044.426926401</v>
      </c>
      <c r="BE128" s="36">
        <v>23722302.964578599</v>
      </c>
      <c r="BF128" s="36">
        <v>22439274.678840201</v>
      </c>
    </row>
    <row r="129" spans="1:58" x14ac:dyDescent="0.2">
      <c r="A129" s="6" t="s">
        <v>146</v>
      </c>
      <c r="B129" s="36">
        <v>1587275.4033896499</v>
      </c>
      <c r="C129" s="36">
        <v>1493352.5966327901</v>
      </c>
      <c r="D129" s="36">
        <v>1196430.81501792</v>
      </c>
      <c r="E129" s="36">
        <v>948349.43376744795</v>
      </c>
      <c r="F129" s="36">
        <v>658372.65561116696</v>
      </c>
      <c r="G129" s="36">
        <v>605409.09556774294</v>
      </c>
      <c r="H129" s="36">
        <v>1283898.19136672</v>
      </c>
      <c r="I129" s="36">
        <v>940013.01679617201</v>
      </c>
      <c r="J129" s="36">
        <v>867896.46533062099</v>
      </c>
      <c r="K129" s="36">
        <v>1662503.8861231499</v>
      </c>
      <c r="L129" s="36">
        <v>1387819.03546645</v>
      </c>
      <c r="M129" s="36">
        <v>1596366.0161333799</v>
      </c>
      <c r="N129" s="36">
        <v>909463.53094165795</v>
      </c>
      <c r="O129" s="36">
        <v>833046.99545075104</v>
      </c>
      <c r="P129" s="36">
        <v>843341.843317347</v>
      </c>
      <c r="Q129" s="36">
        <v>2596816.1078469902</v>
      </c>
      <c r="R129" s="36">
        <v>1936178.80418457</v>
      </c>
      <c r="S129" s="36">
        <v>1486898.7105071</v>
      </c>
      <c r="T129" s="36">
        <v>891384.99213938601</v>
      </c>
      <c r="U129" s="36">
        <v>699153.41454260296</v>
      </c>
      <c r="V129" s="36">
        <v>728777.46878976398</v>
      </c>
      <c r="W129" s="36">
        <v>1426703.7467050201</v>
      </c>
      <c r="X129" s="36">
        <v>1338103.0004501599</v>
      </c>
      <c r="Y129" s="36">
        <v>1054000.1207431201</v>
      </c>
      <c r="Z129" s="36">
        <v>2170584.7816093899</v>
      </c>
      <c r="AA129" s="36">
        <v>1723800.07557425</v>
      </c>
      <c r="AB129" s="36">
        <v>1735188.6679080899</v>
      </c>
      <c r="AC129" s="36">
        <v>658883.96136755904</v>
      </c>
      <c r="AD129" s="36">
        <v>631423.06517331803</v>
      </c>
      <c r="AE129" s="36">
        <v>543781.181556714</v>
      </c>
      <c r="AF129" s="36">
        <v>728216.10298958898</v>
      </c>
      <c r="AG129" s="36">
        <v>477272.21984011302</v>
      </c>
      <c r="AH129" s="36">
        <v>530007.96121058997</v>
      </c>
      <c r="AI129" s="36">
        <v>1018800.1366320699</v>
      </c>
      <c r="AJ129" s="36">
        <v>901232.99132593302</v>
      </c>
      <c r="AK129" s="36">
        <v>875184.53469055099</v>
      </c>
      <c r="AL129" s="36">
        <v>2285214.5664495602</v>
      </c>
      <c r="AM129" s="36">
        <v>2107973.4873990398</v>
      </c>
      <c r="AN129" s="36">
        <v>1954767.9414780999</v>
      </c>
      <c r="AO129" s="36">
        <v>1507240.07596732</v>
      </c>
      <c r="AP129" s="36">
        <v>1207274.0662380899</v>
      </c>
      <c r="AQ129" s="36">
        <v>1354344.71952909</v>
      </c>
      <c r="AR129" s="36">
        <v>1423048.43198487</v>
      </c>
      <c r="AS129" s="36">
        <v>1139805.8518898999</v>
      </c>
      <c r="AT129" s="36">
        <v>992468.44660215802</v>
      </c>
      <c r="AU129" s="36">
        <v>569625.04652350396</v>
      </c>
      <c r="AV129" s="36">
        <v>518769.79916700599</v>
      </c>
      <c r="AW129" s="36">
        <v>427281.35013342497</v>
      </c>
      <c r="AX129" s="36">
        <v>1489915.17884338</v>
      </c>
      <c r="AY129" s="36">
        <v>1155499.9367356999</v>
      </c>
      <c r="AZ129" s="36">
        <v>1469663.52251331</v>
      </c>
      <c r="BA129" s="36">
        <v>1534918.4662451299</v>
      </c>
      <c r="BB129" s="36">
        <v>1420181.1969093799</v>
      </c>
      <c r="BC129" s="36">
        <v>1320693.2339987799</v>
      </c>
      <c r="BD129" s="36">
        <v>675087.40971000597</v>
      </c>
      <c r="BE129" s="36">
        <v>626838.71390335704</v>
      </c>
      <c r="BF129" s="36">
        <v>783041.24755777302</v>
      </c>
    </row>
    <row r="130" spans="1:58" x14ac:dyDescent="0.2">
      <c r="A130" s="6" t="s">
        <v>147</v>
      </c>
      <c r="B130" s="36">
        <v>10335476.8897608</v>
      </c>
      <c r="C130" s="36">
        <v>9649747.4552997407</v>
      </c>
      <c r="D130" s="36">
        <v>9980981.8508168794</v>
      </c>
      <c r="E130" s="36">
        <v>14281278.438183799</v>
      </c>
      <c r="F130" s="36">
        <v>14061645.271252999</v>
      </c>
      <c r="G130" s="36">
        <v>15361185.723414199</v>
      </c>
      <c r="H130" s="36">
        <v>8546882.5767907295</v>
      </c>
      <c r="I130" s="36">
        <v>9580523.0145730991</v>
      </c>
      <c r="J130" s="36">
        <v>10014067.0695678</v>
      </c>
      <c r="K130" s="36">
        <v>6783005.3463685699</v>
      </c>
      <c r="L130" s="36">
        <v>6374389.1192665398</v>
      </c>
      <c r="M130" s="36">
        <v>6791828.8400569102</v>
      </c>
      <c r="N130" s="36">
        <v>6397359.7150667198</v>
      </c>
      <c r="O130" s="36">
        <v>6210180.4698152998</v>
      </c>
      <c r="P130" s="36">
        <v>5880377.4645880498</v>
      </c>
      <c r="Q130" s="36">
        <v>6573663.0087966397</v>
      </c>
      <c r="R130" s="36">
        <v>7191140.4374225503</v>
      </c>
      <c r="S130" s="36">
        <v>7948307.9257370904</v>
      </c>
      <c r="T130" s="36">
        <v>4296145.0162432203</v>
      </c>
      <c r="U130" s="36">
        <v>3900580.65940159</v>
      </c>
      <c r="V130" s="36">
        <v>4257174.3176221699</v>
      </c>
      <c r="W130" s="36">
        <v>4970232.9355279002</v>
      </c>
      <c r="X130" s="36">
        <v>5504790.9465648299</v>
      </c>
      <c r="Y130" s="36">
        <v>5262829.2885828204</v>
      </c>
      <c r="Z130" s="36">
        <v>5842308.7427193802</v>
      </c>
      <c r="AA130" s="36">
        <v>5769107.87422272</v>
      </c>
      <c r="AB130" s="36">
        <v>5863303.9009566</v>
      </c>
      <c r="AC130" s="36">
        <v>6512572.30152479</v>
      </c>
      <c r="AD130" s="36">
        <v>6871886.9360360503</v>
      </c>
      <c r="AE130" s="36">
        <v>7224859.8389350204</v>
      </c>
      <c r="AF130" s="36">
        <v>7974662.3165107202</v>
      </c>
      <c r="AG130" s="36">
        <v>8538905.5275655705</v>
      </c>
      <c r="AH130" s="36">
        <v>7837160.5054763705</v>
      </c>
      <c r="AI130" s="36">
        <v>4406842.8678807197</v>
      </c>
      <c r="AJ130" s="36">
        <v>4557170.8165570796</v>
      </c>
      <c r="AK130" s="36">
        <v>4905293.1213193499</v>
      </c>
      <c r="AL130" s="36">
        <v>7155159.5590276197</v>
      </c>
      <c r="AM130" s="36">
        <v>7443687.72929784</v>
      </c>
      <c r="AN130" s="36">
        <v>8749665.8855815306</v>
      </c>
      <c r="AO130" s="36">
        <v>12095960.991001699</v>
      </c>
      <c r="AP130" s="36">
        <v>12987389.5946688</v>
      </c>
      <c r="AQ130" s="36">
        <v>12822642.9773247</v>
      </c>
      <c r="AR130" s="36">
        <v>9148391.0413652193</v>
      </c>
      <c r="AS130" s="36">
        <v>8860571.0195268802</v>
      </c>
      <c r="AT130" s="36">
        <v>9738103.2227513902</v>
      </c>
      <c r="AU130" s="36">
        <v>8306078.3525264096</v>
      </c>
      <c r="AV130" s="36">
        <v>8672629.0658761002</v>
      </c>
      <c r="AW130" s="36">
        <v>8775895.6736480203</v>
      </c>
      <c r="AX130" s="36">
        <v>7562381.5067776497</v>
      </c>
      <c r="AY130" s="36">
        <v>7243972.1445501298</v>
      </c>
      <c r="AZ130" s="36">
        <v>7554117.2155319797</v>
      </c>
      <c r="BA130" s="36">
        <v>4490441.7001428297</v>
      </c>
      <c r="BB130" s="36">
        <v>4736186.8876780597</v>
      </c>
      <c r="BC130" s="36">
        <v>5062510.9743405599</v>
      </c>
      <c r="BD130" s="36">
        <v>10727474.6600304</v>
      </c>
      <c r="BE130" s="36">
        <v>11580620.632987101</v>
      </c>
      <c r="BF130" s="36">
        <v>12988022.758658201</v>
      </c>
    </row>
    <row r="131" spans="1:58" x14ac:dyDescent="0.2">
      <c r="A131" s="6" t="s">
        <v>148</v>
      </c>
      <c r="B131" s="36">
        <v>90519.573098861001</v>
      </c>
      <c r="C131" s="36">
        <v>91056.736562274295</v>
      </c>
      <c r="D131" s="36">
        <v>43128.964807726101</v>
      </c>
      <c r="E131" s="36">
        <v>87819.328030473902</v>
      </c>
      <c r="F131" s="36">
        <v>86646.213180741193</v>
      </c>
      <c r="G131" s="36">
        <v>63246.617073626199</v>
      </c>
      <c r="H131" s="36">
        <v>59540.601918705201</v>
      </c>
      <c r="I131" s="36">
        <v>99318.385632259306</v>
      </c>
      <c r="J131" s="36">
        <v>92270.032154290806</v>
      </c>
      <c r="K131" s="36">
        <v>94181.157912647293</v>
      </c>
      <c r="L131" s="36">
        <v>75465.794007698205</v>
      </c>
      <c r="M131" s="36">
        <v>53480.330911243604</v>
      </c>
      <c r="N131" s="36">
        <v>82567.835125753496</v>
      </c>
      <c r="O131" s="36">
        <v>102629.24209799799</v>
      </c>
      <c r="P131" s="36">
        <v>92616.907384607402</v>
      </c>
      <c r="Q131" s="36">
        <v>65385.802183831402</v>
      </c>
      <c r="R131" s="36">
        <v>78724.344339556497</v>
      </c>
      <c r="S131" s="36">
        <v>75506.795245425397</v>
      </c>
      <c r="T131" s="36">
        <v>85651.053647990993</v>
      </c>
      <c r="U131" s="36">
        <v>69399.499210401395</v>
      </c>
      <c r="V131" s="36">
        <v>53734.080404120199</v>
      </c>
      <c r="W131" s="36">
        <v>66468.926237689695</v>
      </c>
      <c r="X131" s="36">
        <v>62796.868048644101</v>
      </c>
      <c r="Y131" s="36">
        <v>42377.691688942199</v>
      </c>
      <c r="Z131" s="36">
        <v>85098.513566790294</v>
      </c>
      <c r="AA131" s="36">
        <v>55822.421918236701</v>
      </c>
      <c r="AB131" s="36">
        <v>57692.872904967197</v>
      </c>
      <c r="AC131" s="36">
        <v>79432.289434639199</v>
      </c>
      <c r="AD131" s="36">
        <v>90999.982169321607</v>
      </c>
      <c r="AE131" s="36">
        <v>68945.899644596793</v>
      </c>
      <c r="AF131" s="36">
        <v>85466.430603108907</v>
      </c>
      <c r="AG131" s="36">
        <v>88481.996651455105</v>
      </c>
      <c r="AH131" s="36">
        <v>47214.361556286603</v>
      </c>
      <c r="AI131" s="36">
        <v>100826.263951165</v>
      </c>
      <c r="AJ131" s="36">
        <v>76471.000769332997</v>
      </c>
      <c r="AK131" s="36">
        <v>92209.724236729802</v>
      </c>
      <c r="AL131" s="36">
        <v>43019.414462974797</v>
      </c>
      <c r="AM131" s="36">
        <v>93518.068767293502</v>
      </c>
      <c r="AN131" s="36">
        <v>76760.684554651394</v>
      </c>
      <c r="AO131" s="36">
        <v>125909.487375932</v>
      </c>
      <c r="AP131" s="36">
        <v>74368.177480791899</v>
      </c>
      <c r="AQ131" s="36">
        <v>59459.214395597897</v>
      </c>
      <c r="AR131" s="36">
        <v>77595.628454316</v>
      </c>
      <c r="AS131" s="36">
        <v>77342.9869900638</v>
      </c>
      <c r="AT131" s="36">
        <v>79674.7511103547</v>
      </c>
      <c r="AU131" s="36">
        <v>54516.655912703704</v>
      </c>
      <c r="AV131" s="36">
        <v>57537.822718690601</v>
      </c>
      <c r="AW131" s="36">
        <v>54844.659638997902</v>
      </c>
      <c r="AX131" s="36">
        <v>62946.452442481503</v>
      </c>
      <c r="AY131" s="36">
        <v>76418.592880666605</v>
      </c>
      <c r="AZ131" s="36">
        <v>35612.962196224398</v>
      </c>
      <c r="BA131" s="36">
        <v>86996.553176820002</v>
      </c>
      <c r="BB131" s="36">
        <v>65793.404516596202</v>
      </c>
      <c r="BC131" s="36">
        <v>71117.781992846198</v>
      </c>
      <c r="BD131" s="36">
        <v>104554.062791791</v>
      </c>
      <c r="BE131" s="36">
        <v>104725.462759136</v>
      </c>
      <c r="BF131" s="36">
        <v>77997.479376627394</v>
      </c>
    </row>
    <row r="132" spans="1:58" x14ac:dyDescent="0.2">
      <c r="A132" s="6" t="s">
        <v>149</v>
      </c>
      <c r="B132" s="36">
        <v>208121781.66413301</v>
      </c>
      <c r="C132" s="36">
        <v>190361050.36552301</v>
      </c>
      <c r="D132" s="36">
        <v>185316822.53648499</v>
      </c>
      <c r="E132" s="36">
        <v>276733775.71524</v>
      </c>
      <c r="F132" s="36">
        <v>262091584.398278</v>
      </c>
      <c r="G132" s="36">
        <v>246238318.77776399</v>
      </c>
      <c r="H132" s="36">
        <v>253607109.35001901</v>
      </c>
      <c r="I132" s="36">
        <v>228986632.570223</v>
      </c>
      <c r="J132" s="36">
        <v>217194178.61840799</v>
      </c>
      <c r="K132" s="36">
        <v>164958384.09520099</v>
      </c>
      <c r="L132" s="36">
        <v>135257448.32767299</v>
      </c>
      <c r="M132" s="36">
        <v>116138886.861803</v>
      </c>
      <c r="N132" s="36">
        <v>440295441.23141497</v>
      </c>
      <c r="O132" s="36">
        <v>447738271.478643</v>
      </c>
      <c r="P132" s="36">
        <v>429319277.89183098</v>
      </c>
      <c r="Q132" s="36">
        <v>205876916.818719</v>
      </c>
      <c r="R132" s="36">
        <v>177208178.45087799</v>
      </c>
      <c r="S132" s="36">
        <v>122693367.143944</v>
      </c>
      <c r="T132" s="36">
        <v>554815323.13100302</v>
      </c>
      <c r="U132" s="36">
        <v>543597925.57467103</v>
      </c>
      <c r="V132" s="36">
        <v>402501748.63275999</v>
      </c>
      <c r="W132" s="36">
        <v>215837690.799384</v>
      </c>
      <c r="X132" s="36">
        <v>196031524.03119799</v>
      </c>
      <c r="Y132" s="36">
        <v>166372053.16879401</v>
      </c>
      <c r="Z132" s="36">
        <v>639250011.83313298</v>
      </c>
      <c r="AA132" s="36">
        <v>638496538.25263095</v>
      </c>
      <c r="AB132" s="36">
        <v>515046466.46951598</v>
      </c>
      <c r="AC132" s="36">
        <v>190843244.21998</v>
      </c>
      <c r="AD132" s="36">
        <v>176983205.900029</v>
      </c>
      <c r="AE132" s="36">
        <v>167666511.561418</v>
      </c>
      <c r="AF132" s="36">
        <v>230417777.90410599</v>
      </c>
      <c r="AG132" s="36">
        <v>183248964.19261101</v>
      </c>
      <c r="AH132" s="36">
        <v>146223240.43748999</v>
      </c>
      <c r="AI132" s="36">
        <v>220354670.46653</v>
      </c>
      <c r="AJ132" s="36">
        <v>218978847.826451</v>
      </c>
      <c r="AK132" s="36">
        <v>195266642.18529999</v>
      </c>
      <c r="AL132" s="36">
        <v>231928454.12913501</v>
      </c>
      <c r="AM132" s="36">
        <v>210496251.231013</v>
      </c>
      <c r="AN132" s="36">
        <v>187883960.17836401</v>
      </c>
      <c r="AO132" s="36">
        <v>203833805.15975499</v>
      </c>
      <c r="AP132" s="36">
        <v>168091381.117246</v>
      </c>
      <c r="AQ132" s="36">
        <v>134332450.328484</v>
      </c>
      <c r="AR132" s="36">
        <v>932094680.83159494</v>
      </c>
      <c r="AS132" s="36">
        <v>899247600.76771998</v>
      </c>
      <c r="AT132" s="36">
        <v>772465509.67048299</v>
      </c>
      <c r="AU132" s="36">
        <v>326077228.44007999</v>
      </c>
      <c r="AV132" s="36">
        <v>301639188.58613402</v>
      </c>
      <c r="AW132" s="36">
        <v>262071580.482968</v>
      </c>
      <c r="AX132" s="36">
        <v>168635031.658014</v>
      </c>
      <c r="AY132" s="36">
        <v>133597424.06409</v>
      </c>
      <c r="AZ132" s="36">
        <v>109861854.34852999</v>
      </c>
      <c r="BA132" s="36">
        <v>314572894.68904501</v>
      </c>
      <c r="BB132" s="36">
        <v>306176912.077299</v>
      </c>
      <c r="BC132" s="36">
        <v>277798901.42537999</v>
      </c>
      <c r="BD132" s="36">
        <v>507234760.858078</v>
      </c>
      <c r="BE132" s="36">
        <v>504190509.45146501</v>
      </c>
      <c r="BF132" s="36">
        <v>379503553.61112899</v>
      </c>
    </row>
    <row r="133" spans="1:58" x14ac:dyDescent="0.2">
      <c r="A133" s="6" t="s">
        <v>150</v>
      </c>
      <c r="B133" s="36">
        <v>1810998.41860875</v>
      </c>
      <c r="C133" s="36">
        <v>1554813.39320351</v>
      </c>
      <c r="D133" s="36">
        <v>1814262.8423140601</v>
      </c>
      <c r="E133" s="36">
        <v>2531172.39388366</v>
      </c>
      <c r="F133" s="36">
        <v>2091472.67240872</v>
      </c>
      <c r="G133" s="36">
        <v>2029172.28878172</v>
      </c>
      <c r="H133" s="36">
        <v>3793898.0075183501</v>
      </c>
      <c r="I133" s="36">
        <v>3188755.2329743099</v>
      </c>
      <c r="J133" s="36">
        <v>3326176.0834550699</v>
      </c>
      <c r="K133" s="36">
        <v>5015622.4077932602</v>
      </c>
      <c r="L133" s="36">
        <v>4652643.5904079303</v>
      </c>
      <c r="M133" s="36">
        <v>4911480.2022364298</v>
      </c>
      <c r="N133" s="36">
        <v>4004941.6330979099</v>
      </c>
      <c r="O133" s="36">
        <v>3632596.1261538002</v>
      </c>
      <c r="P133" s="36">
        <v>3558550.4438549099</v>
      </c>
      <c r="Q133" s="36">
        <v>1974802.56963592</v>
      </c>
      <c r="R133" s="36">
        <v>2046165.7981764099</v>
      </c>
      <c r="S133" s="36">
        <v>2051434.3263861199</v>
      </c>
      <c r="T133" s="36">
        <v>3138343.1742773601</v>
      </c>
      <c r="U133" s="36">
        <v>2758363.8090290101</v>
      </c>
      <c r="V133" s="36">
        <v>3054909.5309401499</v>
      </c>
      <c r="W133" s="36">
        <v>2508002.2340879799</v>
      </c>
      <c r="X133" s="36">
        <v>2938046.3495147601</v>
      </c>
      <c r="Y133" s="36">
        <v>2384138.50623187</v>
      </c>
      <c r="Z133" s="36">
        <v>3092597.21225048</v>
      </c>
      <c r="AA133" s="36">
        <v>2307934.7834115298</v>
      </c>
      <c r="AB133" s="36">
        <v>2610563.6530091399</v>
      </c>
      <c r="AC133" s="36">
        <v>3520190.3034926201</v>
      </c>
      <c r="AD133" s="36">
        <v>3626029.7934744102</v>
      </c>
      <c r="AE133" s="36">
        <v>3154858.79730698</v>
      </c>
      <c r="AF133" s="36">
        <v>3356891.7402703399</v>
      </c>
      <c r="AG133" s="36">
        <v>2865392.4699969301</v>
      </c>
      <c r="AH133" s="36">
        <v>2675525.2407994699</v>
      </c>
      <c r="AI133" s="36">
        <v>3825105.6023262599</v>
      </c>
      <c r="AJ133" s="36">
        <v>3231641.0034435899</v>
      </c>
      <c r="AK133" s="36">
        <v>3640142.4720130898</v>
      </c>
      <c r="AL133" s="36">
        <v>3572021.7071975102</v>
      </c>
      <c r="AM133" s="36">
        <v>2907869.9854969298</v>
      </c>
      <c r="AN133" s="36">
        <v>3520549.48850958</v>
      </c>
      <c r="AO133" s="36">
        <v>3214464.3628396601</v>
      </c>
      <c r="AP133" s="36">
        <v>2880245.7497323202</v>
      </c>
      <c r="AQ133" s="36">
        <v>3014658.1429561698</v>
      </c>
      <c r="AR133" s="36">
        <v>4194606.0356038101</v>
      </c>
      <c r="AS133" s="36">
        <v>3426633.4247801998</v>
      </c>
      <c r="AT133" s="36">
        <v>3665460.3864092999</v>
      </c>
      <c r="AU133" s="36">
        <v>1778686.44717651</v>
      </c>
      <c r="AV133" s="36">
        <v>1708968.9104021499</v>
      </c>
      <c r="AW133" s="36">
        <v>1650773.99518291</v>
      </c>
      <c r="AX133" s="36">
        <v>3356650.7137550898</v>
      </c>
      <c r="AY133" s="36">
        <v>3025801.40037777</v>
      </c>
      <c r="AZ133" s="36">
        <v>2953571.3014906398</v>
      </c>
      <c r="BA133" s="36">
        <v>2210635.1277769301</v>
      </c>
      <c r="BB133" s="36">
        <v>2112396.1848862902</v>
      </c>
      <c r="BC133" s="36">
        <v>1905325.07810769</v>
      </c>
      <c r="BD133" s="36">
        <v>3203431.9694399801</v>
      </c>
      <c r="BE133" s="36">
        <v>2448872.6907651001</v>
      </c>
      <c r="BF133" s="36">
        <v>2998989.4495866001</v>
      </c>
    </row>
    <row r="134" spans="1:58" x14ac:dyDescent="0.2">
      <c r="A134" s="6" t="s">
        <v>151</v>
      </c>
      <c r="B134" s="36">
        <v>43807829.113629296</v>
      </c>
      <c r="C134" s="36">
        <v>44866104.698200397</v>
      </c>
      <c r="D134" s="36">
        <v>42713007.002227701</v>
      </c>
      <c r="E134" s="36">
        <v>59401760.340699397</v>
      </c>
      <c r="F134" s="36">
        <v>56086537.5685421</v>
      </c>
      <c r="G134" s="36">
        <v>53147788.763224497</v>
      </c>
      <c r="H134" s="36">
        <v>30588890.133969098</v>
      </c>
      <c r="I134" s="36">
        <v>28776055.634940799</v>
      </c>
      <c r="J134" s="36">
        <v>27794380.5270526</v>
      </c>
      <c r="K134" s="36">
        <v>53360276.275021501</v>
      </c>
      <c r="L134" s="36">
        <v>53837834.733466297</v>
      </c>
      <c r="M134" s="36">
        <v>46693154.367896304</v>
      </c>
      <c r="N134" s="36">
        <v>87495548.8893608</v>
      </c>
      <c r="O134" s="36">
        <v>80792847.333972201</v>
      </c>
      <c r="P134" s="36">
        <v>83832978.193448499</v>
      </c>
      <c r="Q134" s="36">
        <v>71582535.624035105</v>
      </c>
      <c r="R134" s="36">
        <v>71319989.131567702</v>
      </c>
      <c r="S134" s="36">
        <v>74790845.352718905</v>
      </c>
      <c r="T134" s="36">
        <v>76513521.675539404</v>
      </c>
      <c r="U134" s="36">
        <v>78783668.976066202</v>
      </c>
      <c r="V134" s="36">
        <v>79083513.917685494</v>
      </c>
      <c r="W134" s="36">
        <v>23940516.947675601</v>
      </c>
      <c r="X134" s="36">
        <v>20133183.741144001</v>
      </c>
      <c r="Y134" s="36">
        <v>19294358.2319238</v>
      </c>
      <c r="Z134" s="36">
        <v>32950027.173991099</v>
      </c>
      <c r="AA134" s="36">
        <v>34010793.584973201</v>
      </c>
      <c r="AB134" s="36">
        <v>35415440.563044801</v>
      </c>
      <c r="AC134" s="36">
        <v>87553009.108466193</v>
      </c>
      <c r="AD134" s="36">
        <v>86348503.079018399</v>
      </c>
      <c r="AE134" s="36">
        <v>84062876.536879495</v>
      </c>
      <c r="AF134" s="36">
        <v>87867704.968919799</v>
      </c>
      <c r="AG134" s="36">
        <v>88901795.382360503</v>
      </c>
      <c r="AH134" s="36">
        <v>77152790.673917606</v>
      </c>
      <c r="AI134" s="36">
        <v>72990150.471898094</v>
      </c>
      <c r="AJ134" s="36">
        <v>65150410.579556197</v>
      </c>
      <c r="AK134" s="36">
        <v>61410089.241904803</v>
      </c>
      <c r="AL134" s="36">
        <v>51990857.0504255</v>
      </c>
      <c r="AM134" s="36">
        <v>53132880.757602997</v>
      </c>
      <c r="AN134" s="36">
        <v>50042418.033710398</v>
      </c>
      <c r="AO134" s="36">
        <v>69869532.389997795</v>
      </c>
      <c r="AP134" s="36">
        <v>72325312.594963402</v>
      </c>
      <c r="AQ134" s="36">
        <v>67417785.844534293</v>
      </c>
      <c r="AR134" s="36">
        <v>71343488.450840905</v>
      </c>
      <c r="AS134" s="36">
        <v>64439425.170677498</v>
      </c>
      <c r="AT134" s="36">
        <v>61887008.216126397</v>
      </c>
      <c r="AU134" s="36">
        <v>90421928.072678104</v>
      </c>
      <c r="AV134" s="36">
        <v>93971730.413294896</v>
      </c>
      <c r="AW134" s="36">
        <v>80885518.992644399</v>
      </c>
      <c r="AX134" s="36">
        <v>46789593.576490998</v>
      </c>
      <c r="AY134" s="36">
        <v>45027363.460011303</v>
      </c>
      <c r="AZ134" s="36">
        <v>41161991.155505098</v>
      </c>
      <c r="BA134" s="36">
        <v>50805085.948467001</v>
      </c>
      <c r="BB134" s="36">
        <v>51200210.889775299</v>
      </c>
      <c r="BC134" s="36">
        <v>49700991.588999398</v>
      </c>
      <c r="BD134" s="36">
        <v>120976333.126169</v>
      </c>
      <c r="BE134" s="36">
        <v>117868449.709739</v>
      </c>
      <c r="BF134" s="36">
        <v>99765620.156263903</v>
      </c>
    </row>
    <row r="135" spans="1:58" x14ac:dyDescent="0.2">
      <c r="A135" s="6" t="s">
        <v>152</v>
      </c>
      <c r="B135" s="36">
        <v>1721085.6096687799</v>
      </c>
      <c r="C135" s="36">
        <v>1548837.63544825</v>
      </c>
      <c r="D135" s="36">
        <v>1811815.3067898999</v>
      </c>
      <c r="E135" s="36">
        <v>2241770.1843597</v>
      </c>
      <c r="F135" s="36">
        <v>2241868.67209019</v>
      </c>
      <c r="G135" s="36">
        <v>2530987.41649024</v>
      </c>
      <c r="H135" s="36">
        <v>3297683.9869513898</v>
      </c>
      <c r="I135" s="36">
        <v>3457370.6951374598</v>
      </c>
      <c r="J135" s="36">
        <v>3760669.5368274502</v>
      </c>
      <c r="K135" s="36">
        <v>5661909.1166650699</v>
      </c>
      <c r="L135" s="36">
        <v>5289361.5393845905</v>
      </c>
      <c r="M135" s="36">
        <v>6036921.3081630096</v>
      </c>
      <c r="N135" s="36">
        <v>3504055.9518030002</v>
      </c>
      <c r="O135" s="36">
        <v>3704773.7145702299</v>
      </c>
      <c r="P135" s="36">
        <v>3815666.4599277298</v>
      </c>
      <c r="Q135" s="36">
        <v>1852077.4373938099</v>
      </c>
      <c r="R135" s="36">
        <v>1998601.4072199201</v>
      </c>
      <c r="S135" s="36">
        <v>1984211.4219763</v>
      </c>
      <c r="T135" s="36">
        <v>3115105.0223164898</v>
      </c>
      <c r="U135" s="36">
        <v>3159446.1635700301</v>
      </c>
      <c r="V135" s="36">
        <v>3473101.5973894601</v>
      </c>
      <c r="W135" s="36">
        <v>2579548.25114515</v>
      </c>
      <c r="X135" s="36">
        <v>3140251.6296871798</v>
      </c>
      <c r="Y135" s="36">
        <v>2765824.5664009899</v>
      </c>
      <c r="Z135" s="36">
        <v>2873351.2818293199</v>
      </c>
      <c r="AA135" s="36">
        <v>2998226.87452038</v>
      </c>
      <c r="AB135" s="36">
        <v>2474761.5643199598</v>
      </c>
      <c r="AC135" s="36">
        <v>3601821.4620465101</v>
      </c>
      <c r="AD135" s="36">
        <v>4482575.9776527695</v>
      </c>
      <c r="AE135" s="36">
        <v>4286809.4155255305</v>
      </c>
      <c r="AF135" s="36">
        <v>3261272.11478941</v>
      </c>
      <c r="AG135" s="36">
        <v>3604031.08289047</v>
      </c>
      <c r="AH135" s="36">
        <v>2865781.1519370698</v>
      </c>
      <c r="AI135" s="36">
        <v>3491393.3119030399</v>
      </c>
      <c r="AJ135" s="36">
        <v>4154621.9751313501</v>
      </c>
      <c r="AK135" s="36">
        <v>4366820.38346148</v>
      </c>
      <c r="AL135" s="36">
        <v>3279218.3555943999</v>
      </c>
      <c r="AM135" s="36">
        <v>3410719.9104414801</v>
      </c>
      <c r="AN135" s="36">
        <v>4239634.8351636501</v>
      </c>
      <c r="AO135" s="36">
        <v>3540148.1255038101</v>
      </c>
      <c r="AP135" s="36">
        <v>3706234.4884726801</v>
      </c>
      <c r="AQ135" s="36">
        <v>3196072.0846285699</v>
      </c>
      <c r="AR135" s="36">
        <v>4110520.7703545098</v>
      </c>
      <c r="AS135" s="36">
        <v>3980606.0600231802</v>
      </c>
      <c r="AT135" s="36">
        <v>4379956.21313651</v>
      </c>
      <c r="AU135" s="36">
        <v>2162268.8105990398</v>
      </c>
      <c r="AV135" s="36">
        <v>1727289.2409628499</v>
      </c>
      <c r="AW135" s="36">
        <v>2059807.5390829199</v>
      </c>
      <c r="AX135" s="36">
        <v>3490523.1779944398</v>
      </c>
      <c r="AY135" s="36">
        <v>3291104.2559262398</v>
      </c>
      <c r="AZ135" s="36">
        <v>3551084.8192927898</v>
      </c>
      <c r="BA135" s="36">
        <v>2007993.4837750299</v>
      </c>
      <c r="BB135" s="36">
        <v>2240560.2198134302</v>
      </c>
      <c r="BC135" s="36">
        <v>2431466.5136050801</v>
      </c>
      <c r="BD135" s="36">
        <v>3446809.84859687</v>
      </c>
      <c r="BE135" s="36">
        <v>3302881.9216295602</v>
      </c>
      <c r="BF135" s="36">
        <v>3219950.6242094301</v>
      </c>
    </row>
    <row r="136" spans="1:58" x14ac:dyDescent="0.2">
      <c r="A136" s="6" t="s">
        <v>153</v>
      </c>
      <c r="B136" s="36">
        <v>131426.46236009299</v>
      </c>
      <c r="C136" s="36">
        <v>125825.880027347</v>
      </c>
      <c r="D136" s="36">
        <v>146184.347097516</v>
      </c>
      <c r="E136" s="36">
        <v>106952.288275738</v>
      </c>
      <c r="F136" s="36">
        <v>140553.41827083199</v>
      </c>
      <c r="G136" s="36">
        <v>155071.61408524</v>
      </c>
      <c r="H136" s="36">
        <v>81342.574935389493</v>
      </c>
      <c r="I136" s="36">
        <v>74066.652301068505</v>
      </c>
      <c r="J136" s="36">
        <v>80159.538831596699</v>
      </c>
      <c r="K136" s="36">
        <v>152623.11143904101</v>
      </c>
      <c r="L136" s="36">
        <v>155662.23016354401</v>
      </c>
      <c r="M136" s="36">
        <v>176947.074517309</v>
      </c>
      <c r="N136" s="36">
        <v>219565.98673477699</v>
      </c>
      <c r="O136" s="36">
        <v>233029.79170386499</v>
      </c>
      <c r="P136" s="36">
        <v>243786.164807956</v>
      </c>
      <c r="Q136" s="36">
        <v>138815.69393523</v>
      </c>
      <c r="R136" s="36">
        <v>213690.59733848801</v>
      </c>
      <c r="S136" s="36">
        <v>242088.22150994599</v>
      </c>
      <c r="T136" s="36">
        <v>168577.84548829499</v>
      </c>
      <c r="U136" s="36">
        <v>192125.906446254</v>
      </c>
      <c r="V136" s="36">
        <v>202839.072890396</v>
      </c>
      <c r="W136" s="36">
        <v>62363.094666689598</v>
      </c>
      <c r="X136" s="36">
        <v>64326.748789624697</v>
      </c>
      <c r="Y136" s="36">
        <v>84417.012432898002</v>
      </c>
      <c r="Z136" s="36">
        <v>155261.83706401801</v>
      </c>
      <c r="AA136" s="36">
        <v>161761.787272755</v>
      </c>
      <c r="AB136" s="36">
        <v>172852.61553858599</v>
      </c>
      <c r="AC136" s="36">
        <v>187323.69671106999</v>
      </c>
      <c r="AD136" s="36">
        <v>246906.25724999301</v>
      </c>
      <c r="AE136" s="36">
        <v>253281.23972059699</v>
      </c>
      <c r="AF136" s="36">
        <v>203269.172843337</v>
      </c>
      <c r="AG136" s="36">
        <v>247749.68013292499</v>
      </c>
      <c r="AH136" s="36">
        <v>268957.885366295</v>
      </c>
      <c r="AI136" s="36">
        <v>218810.98904993999</v>
      </c>
      <c r="AJ136" s="36">
        <v>178596.924207445</v>
      </c>
      <c r="AK136" s="36">
        <v>223384.378033013</v>
      </c>
      <c r="AL136" s="36">
        <v>128525.38503200701</v>
      </c>
      <c r="AM136" s="36">
        <v>149363.70689234699</v>
      </c>
      <c r="AN136" s="36">
        <v>150442.916821989</v>
      </c>
      <c r="AO136" s="36">
        <v>162514.544264372</v>
      </c>
      <c r="AP136" s="36">
        <v>183001.35969155899</v>
      </c>
      <c r="AQ136" s="36">
        <v>193758.09170093201</v>
      </c>
      <c r="AR136" s="36">
        <v>246604.68307310101</v>
      </c>
      <c r="AS136" s="36">
        <v>201697.132696997</v>
      </c>
      <c r="AT136" s="36">
        <v>254240.950395166</v>
      </c>
      <c r="AU136" s="36">
        <v>218002.02135350899</v>
      </c>
      <c r="AV136" s="36">
        <v>190407.35975847399</v>
      </c>
      <c r="AW136" s="36">
        <v>231125.371190234</v>
      </c>
      <c r="AX136" s="36">
        <v>112131.807162228</v>
      </c>
      <c r="AY136" s="36">
        <v>139032.24525460499</v>
      </c>
      <c r="AZ136" s="36">
        <v>131941.621267679</v>
      </c>
      <c r="BA136" s="36">
        <v>143904.66629527</v>
      </c>
      <c r="BB136" s="36">
        <v>131594.583775623</v>
      </c>
      <c r="BC136" s="36">
        <v>157972.32645126001</v>
      </c>
      <c r="BD136" s="36">
        <v>356683.06297795498</v>
      </c>
      <c r="BE136" s="36">
        <v>346323.79540573002</v>
      </c>
      <c r="BF136" s="36">
        <v>312909.54003187199</v>
      </c>
    </row>
    <row r="137" spans="1:58" x14ac:dyDescent="0.2">
      <c r="A137" s="6" t="s">
        <v>154</v>
      </c>
      <c r="B137" s="36">
        <v>2886100.4334683502</v>
      </c>
      <c r="C137" s="36">
        <v>46487335.893787697</v>
      </c>
      <c r="D137" s="36">
        <v>30821702.681326799</v>
      </c>
      <c r="E137" s="36">
        <v>148511.02874930401</v>
      </c>
      <c r="F137" s="36">
        <v>30365128.605480801</v>
      </c>
      <c r="G137" s="36">
        <v>42187102.473227203</v>
      </c>
      <c r="H137" s="36">
        <v>284079.44241820101</v>
      </c>
      <c r="I137" s="36">
        <v>55393298.009281598</v>
      </c>
      <c r="J137" s="36">
        <v>42638462.230745398</v>
      </c>
      <c r="K137" s="36">
        <v>45829240.730752103</v>
      </c>
      <c r="L137" s="36">
        <v>42320103.544981599</v>
      </c>
      <c r="M137" s="36">
        <v>18277934.6784366</v>
      </c>
      <c r="N137" s="36">
        <v>534653.30627667997</v>
      </c>
      <c r="O137" s="36">
        <v>52393743.0594448</v>
      </c>
      <c r="P137" s="36">
        <v>40931288.960743301</v>
      </c>
      <c r="Q137" s="36">
        <v>6604821.0076736696</v>
      </c>
      <c r="R137" s="36">
        <v>63432397.4351824</v>
      </c>
      <c r="S137" s="36">
        <v>37847704.465227798</v>
      </c>
      <c r="T137" s="36">
        <v>15518806.263526101</v>
      </c>
      <c r="U137" s="36">
        <v>52519169.581536703</v>
      </c>
      <c r="V137" s="36">
        <v>18277167.632214699</v>
      </c>
      <c r="W137" s="36">
        <v>37372518.879182301</v>
      </c>
      <c r="X137" s="36">
        <v>31184535.4440015</v>
      </c>
      <c r="Y137" s="36">
        <v>18561307.4592871</v>
      </c>
      <c r="Z137" s="36">
        <v>21625150.1684657</v>
      </c>
      <c r="AA137" s="36">
        <v>57777632.891118199</v>
      </c>
      <c r="AB137" s="36">
        <v>16896477.842960998</v>
      </c>
      <c r="AC137" s="36">
        <v>385629.51981805102</v>
      </c>
      <c r="AD137" s="36">
        <v>41938153.245268397</v>
      </c>
      <c r="AE137" s="36">
        <v>38951670.415656999</v>
      </c>
      <c r="AF137" s="36">
        <v>25123516.684679501</v>
      </c>
      <c r="AG137" s="36">
        <v>51969907.834935397</v>
      </c>
      <c r="AH137" s="36">
        <v>17736271.721679699</v>
      </c>
      <c r="AI137" s="36">
        <v>2203315.5648467098</v>
      </c>
      <c r="AJ137" s="36">
        <v>45510570.882748596</v>
      </c>
      <c r="AK137" s="36">
        <v>36139921.682781003</v>
      </c>
      <c r="AL137" s="36">
        <v>757825.06854711403</v>
      </c>
      <c r="AM137" s="36">
        <v>56107536.561632797</v>
      </c>
      <c r="AN137" s="36">
        <v>38647965.122444697</v>
      </c>
      <c r="AO137" s="36">
        <v>33115942.7194166</v>
      </c>
      <c r="AP137" s="36">
        <v>53881316.357230201</v>
      </c>
      <c r="AQ137" s="36">
        <v>18572915.4997878</v>
      </c>
      <c r="AR137" s="36">
        <v>11009441.1397247</v>
      </c>
      <c r="AS137" s="36">
        <v>57745943.145037897</v>
      </c>
      <c r="AT137" s="36">
        <v>23477485.9498646</v>
      </c>
      <c r="AU137" s="36">
        <v>15511658.039419601</v>
      </c>
      <c r="AV137" s="36">
        <v>59167056.140968397</v>
      </c>
      <c r="AW137" s="36">
        <v>37801970.273261897</v>
      </c>
      <c r="AX137" s="36">
        <v>31949743.0997862</v>
      </c>
      <c r="AY137" s="36">
        <v>47131207.417372197</v>
      </c>
      <c r="AZ137" s="36">
        <v>17558126.922573399</v>
      </c>
      <c r="BA137" s="36">
        <v>1348251.79710707</v>
      </c>
      <c r="BB137" s="36">
        <v>51436833.423165999</v>
      </c>
      <c r="BC137" s="36">
        <v>48340208.129272997</v>
      </c>
      <c r="BD137" s="36">
        <v>35292771.822838701</v>
      </c>
      <c r="BE137" s="36">
        <v>44259384.101729497</v>
      </c>
      <c r="BF137" s="36">
        <v>20074337.964974601</v>
      </c>
    </row>
    <row r="138" spans="1:58" x14ac:dyDescent="0.2">
      <c r="A138" s="6" t="s">
        <v>155</v>
      </c>
      <c r="B138" s="36">
        <v>293706.55775318498</v>
      </c>
      <c r="C138" s="36">
        <v>211219.42893183799</v>
      </c>
      <c r="D138" s="36">
        <v>237136.86379864599</v>
      </c>
      <c r="E138" s="36">
        <v>437976.99095315899</v>
      </c>
      <c r="F138" s="36">
        <v>437415.049587266</v>
      </c>
      <c r="G138" s="36">
        <v>371431.84493890399</v>
      </c>
      <c r="H138" s="36">
        <v>323379.138669601</v>
      </c>
      <c r="I138" s="36">
        <v>253052.39971767599</v>
      </c>
      <c r="J138" s="36">
        <v>261870.18592951301</v>
      </c>
      <c r="K138" s="36">
        <v>3280324.6798980301</v>
      </c>
      <c r="L138" s="36">
        <v>2845376.0741466898</v>
      </c>
      <c r="M138" s="36">
        <v>3123195.2126823799</v>
      </c>
      <c r="N138" s="36">
        <v>1355385.62008854</v>
      </c>
      <c r="O138" s="36">
        <v>1095840.5147576099</v>
      </c>
      <c r="P138" s="36">
        <v>1112760.5298454801</v>
      </c>
      <c r="Q138" s="36">
        <v>212043.16152968601</v>
      </c>
      <c r="R138" s="36">
        <v>215632.647665278</v>
      </c>
      <c r="S138" s="36">
        <v>224074.01803799099</v>
      </c>
      <c r="T138" s="36">
        <v>495333.06089355599</v>
      </c>
      <c r="U138" s="36">
        <v>419458.23836168001</v>
      </c>
      <c r="V138" s="36">
        <v>430774.15090656199</v>
      </c>
      <c r="W138" s="36">
        <v>640376.90728864702</v>
      </c>
      <c r="X138" s="36">
        <v>709025.74807488697</v>
      </c>
      <c r="Y138" s="36">
        <v>659064.23794785596</v>
      </c>
      <c r="Z138" s="36">
        <v>357490.88010224397</v>
      </c>
      <c r="AA138" s="36">
        <v>248474.84125511901</v>
      </c>
      <c r="AB138" s="36">
        <v>275239.273328009</v>
      </c>
      <c r="AC138" s="36">
        <v>929726.33731379895</v>
      </c>
      <c r="AD138" s="36">
        <v>887300.16667792201</v>
      </c>
      <c r="AE138" s="36">
        <v>809971.79865075101</v>
      </c>
      <c r="AF138" s="36">
        <v>622221.47683504596</v>
      </c>
      <c r="AG138" s="36">
        <v>511699.528879783</v>
      </c>
      <c r="AH138" s="36">
        <v>499281.451753298</v>
      </c>
      <c r="AI138" s="36">
        <v>583977.35099482897</v>
      </c>
      <c r="AJ138" s="36">
        <v>526493.73413837305</v>
      </c>
      <c r="AK138" s="36">
        <v>557271.69476495602</v>
      </c>
      <c r="AL138" s="36">
        <v>1413893.8414972599</v>
      </c>
      <c r="AM138" s="36">
        <v>1415632.1570091499</v>
      </c>
      <c r="AN138" s="36">
        <v>1246832.0061350199</v>
      </c>
      <c r="AO138" s="36">
        <v>652937.29160681495</v>
      </c>
      <c r="AP138" s="36">
        <v>547145.81518204103</v>
      </c>
      <c r="AQ138" s="36">
        <v>475305.412461008</v>
      </c>
      <c r="AR138" s="36">
        <v>563826.64029404102</v>
      </c>
      <c r="AS138" s="36">
        <v>561573.52200909902</v>
      </c>
      <c r="AT138" s="36">
        <v>463835.40930194501</v>
      </c>
      <c r="AU138" s="36">
        <v>487011.02903412801</v>
      </c>
      <c r="AV138" s="36">
        <v>390195.34872167499</v>
      </c>
      <c r="AW138" s="36">
        <v>387394.11053874</v>
      </c>
      <c r="AX138" s="36">
        <v>505389.82137295097</v>
      </c>
      <c r="AY138" s="36">
        <v>397283.15117702901</v>
      </c>
      <c r="AZ138" s="36">
        <v>365489.034376289</v>
      </c>
      <c r="BA138" s="36">
        <v>240430.807027576</v>
      </c>
      <c r="BB138" s="36">
        <v>244551.00790209699</v>
      </c>
      <c r="BC138" s="36">
        <v>217793.940214514</v>
      </c>
      <c r="BD138" s="36">
        <v>262639.59844802099</v>
      </c>
      <c r="BE138" s="36">
        <v>209220.649600515</v>
      </c>
      <c r="BF138" s="36">
        <v>172654.173149079</v>
      </c>
    </row>
    <row r="139" spans="1:58" x14ac:dyDescent="0.2">
      <c r="A139" s="6" t="s">
        <v>156</v>
      </c>
      <c r="B139" s="36">
        <v>4187526.4130597701</v>
      </c>
      <c r="C139" s="36">
        <v>3313094.4323335602</v>
      </c>
      <c r="D139" s="36">
        <v>2709856.93999366</v>
      </c>
      <c r="E139" s="36">
        <v>5512725.32388674</v>
      </c>
      <c r="F139" s="36">
        <v>4943518.8857011404</v>
      </c>
      <c r="G139" s="36">
        <v>3888144.9002607302</v>
      </c>
      <c r="H139" s="36">
        <v>3179930.9776776801</v>
      </c>
      <c r="I139" s="36">
        <v>3211561.9772727899</v>
      </c>
      <c r="J139" s="36">
        <v>2879863.6626619198</v>
      </c>
      <c r="K139" s="36">
        <v>4222539.2326345704</v>
      </c>
      <c r="L139" s="36">
        <v>3604187.8460267298</v>
      </c>
      <c r="M139" s="36">
        <v>2959152.8098780299</v>
      </c>
      <c r="N139" s="36">
        <v>4529973.5135953296</v>
      </c>
      <c r="O139" s="36">
        <v>3872908.9275925402</v>
      </c>
      <c r="P139" s="36">
        <v>3164615.2174372999</v>
      </c>
      <c r="Q139" s="36">
        <v>5508626.9941848004</v>
      </c>
      <c r="R139" s="36">
        <v>3945125.3997011399</v>
      </c>
      <c r="S139" s="36">
        <v>1571193.1129045901</v>
      </c>
      <c r="T139" s="36">
        <v>5278497.5518813999</v>
      </c>
      <c r="U139" s="36">
        <v>3453863.0570085002</v>
      </c>
      <c r="V139" s="36">
        <v>2728149.8094414002</v>
      </c>
      <c r="W139" s="36">
        <v>6281167.71459621</v>
      </c>
      <c r="X139" s="36">
        <v>4700058.4622151796</v>
      </c>
      <c r="Y139" s="36">
        <v>3206645.68678866</v>
      </c>
      <c r="Z139" s="36">
        <v>5108338.1564255403</v>
      </c>
      <c r="AA139" s="36">
        <v>3283513.9073168798</v>
      </c>
      <c r="AB139" s="36">
        <v>2878577.7603363199</v>
      </c>
      <c r="AC139" s="36">
        <v>6752320.5734870601</v>
      </c>
      <c r="AD139" s="36">
        <v>6952350.1014383696</v>
      </c>
      <c r="AE139" s="36">
        <v>5377714.6684634797</v>
      </c>
      <c r="AF139" s="36">
        <v>3745556.4392419001</v>
      </c>
      <c r="AG139" s="36">
        <v>2680109.7765441798</v>
      </c>
      <c r="AH139" s="36">
        <v>2003784.2376048199</v>
      </c>
      <c r="AI139" s="36">
        <v>4657245.5125668496</v>
      </c>
      <c r="AJ139" s="36">
        <v>3563604.0653567002</v>
      </c>
      <c r="AK139" s="36">
        <v>2989628.4937603199</v>
      </c>
      <c r="AL139" s="36">
        <v>3900519.1210479299</v>
      </c>
      <c r="AM139" s="36">
        <v>2920272.4849679898</v>
      </c>
      <c r="AN139" s="36">
        <v>2801290.4785031001</v>
      </c>
      <c r="AO139" s="36">
        <v>3693585.8187056798</v>
      </c>
      <c r="AP139" s="36">
        <v>2887528.2000115002</v>
      </c>
      <c r="AQ139" s="36">
        <v>2048058.9702591801</v>
      </c>
      <c r="AR139" s="36">
        <v>4738910.2856792202</v>
      </c>
      <c r="AS139" s="36">
        <v>2899264.7857842701</v>
      </c>
      <c r="AT139" s="36">
        <v>2356361.4814352598</v>
      </c>
      <c r="AU139" s="36">
        <v>5769777.4418430403</v>
      </c>
      <c r="AV139" s="36">
        <v>4115310.31877142</v>
      </c>
      <c r="AW139" s="36">
        <v>3366359.1405446599</v>
      </c>
      <c r="AX139" s="36">
        <v>4736537.0141288396</v>
      </c>
      <c r="AY139" s="36">
        <v>3832800.23377692</v>
      </c>
      <c r="AZ139" s="36">
        <v>2849215.6509987698</v>
      </c>
      <c r="BA139" s="36">
        <v>3733727.3243089099</v>
      </c>
      <c r="BB139" s="36">
        <v>3042173.1736395699</v>
      </c>
      <c r="BC139" s="36">
        <v>2269251.9004974798</v>
      </c>
      <c r="BD139" s="36">
        <v>4379616.5213084398</v>
      </c>
      <c r="BE139" s="36">
        <v>3675678.37506859</v>
      </c>
      <c r="BF139" s="36">
        <v>2521478.4205387998</v>
      </c>
    </row>
    <row r="140" spans="1:58" x14ac:dyDescent="0.2">
      <c r="A140" s="6" t="s">
        <v>157</v>
      </c>
      <c r="B140" s="36">
        <v>27254809.2850971</v>
      </c>
      <c r="C140" s="36">
        <v>31151434.972115301</v>
      </c>
      <c r="D140" s="36">
        <v>26531056.1476456</v>
      </c>
      <c r="E140" s="36">
        <v>23725112.001606598</v>
      </c>
      <c r="F140" s="36">
        <v>24231015.106543701</v>
      </c>
      <c r="G140" s="36">
        <v>21023033.124716301</v>
      </c>
      <c r="H140" s="36">
        <v>27037110.511042699</v>
      </c>
      <c r="I140" s="36">
        <v>30977269.4915055</v>
      </c>
      <c r="J140" s="36">
        <v>24881848.9878565</v>
      </c>
      <c r="K140" s="36">
        <v>28554560.870046299</v>
      </c>
      <c r="L140" s="36">
        <v>24701581.349730901</v>
      </c>
      <c r="M140" s="36">
        <v>23715956.899695601</v>
      </c>
      <c r="N140" s="36">
        <v>40451636.918934397</v>
      </c>
      <c r="O140" s="36">
        <v>43491229.586118698</v>
      </c>
      <c r="P140" s="36">
        <v>35696499.952581897</v>
      </c>
      <c r="Q140" s="36">
        <v>32921802.930199899</v>
      </c>
      <c r="R140" s="36">
        <v>31006482.812387999</v>
      </c>
      <c r="S140" s="36">
        <v>25793055.229987402</v>
      </c>
      <c r="T140" s="36">
        <v>28856615.905737702</v>
      </c>
      <c r="U140" s="36">
        <v>27407520.669211298</v>
      </c>
      <c r="V140" s="36">
        <v>20991407.178295899</v>
      </c>
      <c r="W140" s="36">
        <v>30536827.536905099</v>
      </c>
      <c r="X140" s="36">
        <v>30035772.3479359</v>
      </c>
      <c r="Y140" s="36">
        <v>26803972.503964499</v>
      </c>
      <c r="Z140" s="36">
        <v>34656849.5911391</v>
      </c>
      <c r="AA140" s="36">
        <v>26297007.386922602</v>
      </c>
      <c r="AB140" s="36">
        <v>25446717.315188099</v>
      </c>
      <c r="AC140" s="36">
        <v>33372929.578738298</v>
      </c>
      <c r="AD140" s="36">
        <v>38747771.229871497</v>
      </c>
      <c r="AE140" s="36">
        <v>29030816.858438101</v>
      </c>
      <c r="AF140" s="36">
        <v>24210331.327201702</v>
      </c>
      <c r="AG140" s="36">
        <v>24657553.763558298</v>
      </c>
      <c r="AH140" s="36">
        <v>21687232.772918601</v>
      </c>
      <c r="AI140" s="36">
        <v>33100754.296032298</v>
      </c>
      <c r="AJ140" s="36">
        <v>28249957.8594497</v>
      </c>
      <c r="AK140" s="36">
        <v>24614716.4751302</v>
      </c>
      <c r="AL140" s="36">
        <v>33939471.232928596</v>
      </c>
      <c r="AM140" s="36">
        <v>34349376.484818198</v>
      </c>
      <c r="AN140" s="36">
        <v>32603715.302373201</v>
      </c>
      <c r="AO140" s="36">
        <v>18199009.2039438</v>
      </c>
      <c r="AP140" s="36">
        <v>25306562.607591901</v>
      </c>
      <c r="AQ140" s="36">
        <v>21674633.017276701</v>
      </c>
      <c r="AR140" s="36">
        <v>58087593.872307703</v>
      </c>
      <c r="AS140" s="36">
        <v>56843545.472783297</v>
      </c>
      <c r="AT140" s="36">
        <v>51003616.447020397</v>
      </c>
      <c r="AU140" s="36">
        <v>36665350.204433396</v>
      </c>
      <c r="AV140" s="36">
        <v>33302931.989602301</v>
      </c>
      <c r="AW140" s="36">
        <v>26640822.210235</v>
      </c>
      <c r="AX140" s="36">
        <v>23040417.9504067</v>
      </c>
      <c r="AY140" s="36">
        <v>19763478.6590988</v>
      </c>
      <c r="AZ140" s="36">
        <v>17630233.530458398</v>
      </c>
      <c r="BA140" s="36">
        <v>27355239.475258999</v>
      </c>
      <c r="BB140" s="36">
        <v>30223086.267539699</v>
      </c>
      <c r="BC140" s="36">
        <v>20470693.2634723</v>
      </c>
      <c r="BD140" s="36">
        <v>39552310.516112402</v>
      </c>
      <c r="BE140" s="36">
        <v>37627548.9220763</v>
      </c>
      <c r="BF140" s="36">
        <v>26666282.973427702</v>
      </c>
    </row>
    <row r="141" spans="1:58" x14ac:dyDescent="0.2">
      <c r="A141" s="6" t="s">
        <v>158</v>
      </c>
      <c r="B141" s="36">
        <v>47656.2147170229</v>
      </c>
      <c r="C141" s="36">
        <v>39816.296665239097</v>
      </c>
      <c r="D141" s="36">
        <v>42739.679805580301</v>
      </c>
      <c r="E141" s="36">
        <v>50952.129853756298</v>
      </c>
      <c r="F141" s="36">
        <v>72841.180759387906</v>
      </c>
      <c r="G141" s="36">
        <v>103010.138961506</v>
      </c>
      <c r="H141" s="36">
        <v>111518.984792378</v>
      </c>
      <c r="I141" s="36">
        <v>89563.109973118</v>
      </c>
      <c r="J141" s="36">
        <v>83728.977832377102</v>
      </c>
      <c r="K141" s="36">
        <v>47478.989471104796</v>
      </c>
      <c r="L141" s="36">
        <v>52474.47715413</v>
      </c>
      <c r="M141" s="36">
        <v>53022.106387338798</v>
      </c>
      <c r="N141" s="36">
        <v>41109.091466472499</v>
      </c>
      <c r="O141" s="36">
        <v>73438.641593922104</v>
      </c>
      <c r="P141" s="36">
        <v>23557.105015524001</v>
      </c>
      <c r="Q141" s="36">
        <v>61085.063477375501</v>
      </c>
      <c r="R141" s="36">
        <v>30639.953305438401</v>
      </c>
      <c r="S141" s="36">
        <v>60164.159438013798</v>
      </c>
      <c r="T141" s="36">
        <v>49121.740027021297</v>
      </c>
      <c r="U141" s="36">
        <v>66959.277154765703</v>
      </c>
      <c r="V141" s="36">
        <v>19228.098984100001</v>
      </c>
      <c r="W141" s="36">
        <v>22339.734369219801</v>
      </c>
      <c r="X141" s="36">
        <v>28078.355690808501</v>
      </c>
      <c r="Y141" s="36">
        <v>34723.1928967165</v>
      </c>
      <c r="Z141" s="36">
        <v>43672.262525228703</v>
      </c>
      <c r="AA141" s="36">
        <v>42003.225638111297</v>
      </c>
      <c r="AB141" s="36">
        <v>47095.062112241198</v>
      </c>
      <c r="AC141" s="36">
        <v>37068.821323753997</v>
      </c>
      <c r="AD141" s="36">
        <v>79687.115674404107</v>
      </c>
      <c r="AE141" s="36">
        <v>78999.899862510894</v>
      </c>
      <c r="AF141" s="36">
        <v>79758.651126825804</v>
      </c>
      <c r="AG141" s="36">
        <v>76190.683704370895</v>
      </c>
      <c r="AH141" s="36">
        <v>74277.436567102995</v>
      </c>
      <c r="AI141" s="36">
        <v>30422.850418540202</v>
      </c>
      <c r="AJ141" s="36">
        <v>44290.441800594199</v>
      </c>
      <c r="AK141" s="36">
        <v>39079.344832343697</v>
      </c>
      <c r="AL141" s="36">
        <v>45485.097779156597</v>
      </c>
      <c r="AM141" s="36">
        <v>50090.666438187298</v>
      </c>
      <c r="AN141" s="36">
        <v>11116.565941065999</v>
      </c>
      <c r="AO141" s="36">
        <v>65403.533999129599</v>
      </c>
      <c r="AP141" s="36">
        <v>50858.884105066099</v>
      </c>
      <c r="AQ141" s="36">
        <v>71838.114823399505</v>
      </c>
      <c r="AR141" s="36">
        <v>109981.20373015301</v>
      </c>
      <c r="AS141" s="36">
        <v>86336.666417926797</v>
      </c>
      <c r="AT141" s="36">
        <v>65217.151578544603</v>
      </c>
      <c r="AU141" s="36">
        <v>110021.50347460801</v>
      </c>
      <c r="AV141" s="36">
        <v>106571.645221434</v>
      </c>
      <c r="AW141" s="36">
        <v>113135.069417837</v>
      </c>
      <c r="AX141" s="36">
        <v>35841.891205277898</v>
      </c>
      <c r="AY141" s="36">
        <v>21228.081881585</v>
      </c>
      <c r="AZ141" s="36">
        <v>49696.103210471199</v>
      </c>
      <c r="BA141" s="36">
        <v>57061.6888383638</v>
      </c>
      <c r="BB141" s="36">
        <v>40007.899538605299</v>
      </c>
      <c r="BC141" s="36">
        <v>41052.283030819599</v>
      </c>
      <c r="BD141" s="36">
        <v>56931.750835138599</v>
      </c>
      <c r="BE141" s="36">
        <v>36366.233375642099</v>
      </c>
      <c r="BF141" s="36">
        <v>36041.801304187</v>
      </c>
    </row>
    <row r="142" spans="1:58" x14ac:dyDescent="0.2">
      <c r="A142" s="6" t="s">
        <v>159</v>
      </c>
      <c r="B142" s="36">
        <v>141615.96429974801</v>
      </c>
      <c r="C142" s="36">
        <v>166979.91210875401</v>
      </c>
      <c r="D142" s="36">
        <v>88487.898091363706</v>
      </c>
      <c r="E142" s="36">
        <v>230332.02023992201</v>
      </c>
      <c r="F142" s="36">
        <v>223132.90267717</v>
      </c>
      <c r="G142" s="36">
        <v>131023.966769997</v>
      </c>
      <c r="H142" s="36">
        <v>106210.319704191</v>
      </c>
      <c r="I142" s="36">
        <v>211135.63131892201</v>
      </c>
      <c r="J142" s="36">
        <v>157621.42131766601</v>
      </c>
      <c r="K142" s="36">
        <v>163977.68871553699</v>
      </c>
      <c r="L142" s="36">
        <v>107447.958860368</v>
      </c>
      <c r="M142" s="36">
        <v>102833.198626436</v>
      </c>
      <c r="N142" s="36">
        <v>124411.503856945</v>
      </c>
      <c r="O142" s="36">
        <v>213005.26202394799</v>
      </c>
      <c r="P142" s="36">
        <v>169996.830931334</v>
      </c>
      <c r="Q142" s="36">
        <v>107294.822766795</v>
      </c>
      <c r="R142" s="36">
        <v>119262.356760906</v>
      </c>
      <c r="S142" s="36">
        <v>246569.10056358701</v>
      </c>
      <c r="T142" s="36">
        <v>197563.12119018601</v>
      </c>
      <c r="U142" s="36">
        <v>176186.64610448599</v>
      </c>
      <c r="V142" s="36">
        <v>123604.332798722</v>
      </c>
      <c r="W142" s="36">
        <v>139566.95853430999</v>
      </c>
      <c r="X142" s="36">
        <v>110838.921048433</v>
      </c>
      <c r="Y142" s="36">
        <v>128600.340452886</v>
      </c>
      <c r="Z142" s="36">
        <v>202744.10395095701</v>
      </c>
      <c r="AA142" s="36">
        <v>173386.874483177</v>
      </c>
      <c r="AB142" s="36">
        <v>154733.63725586701</v>
      </c>
      <c r="AC142" s="36">
        <v>168736.74125026801</v>
      </c>
      <c r="AD142" s="36">
        <v>202521.428191632</v>
      </c>
      <c r="AE142" s="36">
        <v>153762.93703909899</v>
      </c>
      <c r="AF142" s="36">
        <v>183400.851424558</v>
      </c>
      <c r="AG142" s="36">
        <v>142347.61647430499</v>
      </c>
      <c r="AH142" s="36">
        <v>103778.79279150099</v>
      </c>
      <c r="AI142" s="36">
        <v>142073.23374646701</v>
      </c>
      <c r="AJ142" s="36">
        <v>241130.79322288599</v>
      </c>
      <c r="AK142" s="36">
        <v>145985.536168205</v>
      </c>
      <c r="AL142" s="36">
        <v>147529.17021195599</v>
      </c>
      <c r="AM142" s="36">
        <v>143917.55435165201</v>
      </c>
      <c r="AN142" s="36">
        <v>148550.59487399599</v>
      </c>
      <c r="AO142" s="36">
        <v>168093.53847967699</v>
      </c>
      <c r="AP142" s="36">
        <v>177175.734476599</v>
      </c>
      <c r="AQ142" s="36">
        <v>137555.941744535</v>
      </c>
      <c r="AR142" s="36">
        <v>215677.76270295001</v>
      </c>
      <c r="AS142" s="36">
        <v>202700.93477071601</v>
      </c>
      <c r="AT142" s="36">
        <v>136594.34052681399</v>
      </c>
      <c r="AU142" s="36">
        <v>169052.07244460401</v>
      </c>
      <c r="AV142" s="36">
        <v>192130.04523591799</v>
      </c>
      <c r="AW142" s="36">
        <v>119073.436848012</v>
      </c>
      <c r="AX142" s="36">
        <v>171141.006438424</v>
      </c>
      <c r="AY142" s="36">
        <v>105166.76105646</v>
      </c>
      <c r="AZ142" s="36">
        <v>85718.708290218696</v>
      </c>
      <c r="BA142" s="36">
        <v>138792.38166464199</v>
      </c>
      <c r="BB142" s="36">
        <v>126512.97480770299</v>
      </c>
      <c r="BC142" s="36">
        <v>166423.46623748599</v>
      </c>
      <c r="BD142" s="36">
        <v>238343.785155486</v>
      </c>
      <c r="BE142" s="36">
        <v>166482.36589927599</v>
      </c>
      <c r="BF142" s="36">
        <v>104646.878517752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2941-E52A-4B8B-9922-EE5574ED8B07}">
  <dimension ref="A1:CM142"/>
  <sheetViews>
    <sheetView workbookViewId="0"/>
  </sheetViews>
  <sheetFormatPr baseColWidth="10" defaultColWidth="8.83203125" defaultRowHeight="15" x14ac:dyDescent="0.2"/>
  <cols>
    <col min="2" max="91" width="11" bestFit="1" customWidth="1"/>
  </cols>
  <sheetData>
    <row r="1" spans="1:91" s="39" customFormat="1" ht="14" x14ac:dyDescent="0.2">
      <c r="A1" s="44"/>
      <c r="B1" s="39">
        <v>15</v>
      </c>
      <c r="C1" s="39">
        <v>15</v>
      </c>
      <c r="D1" s="39">
        <v>15</v>
      </c>
      <c r="E1" s="39">
        <v>40</v>
      </c>
      <c r="F1" s="39">
        <v>40</v>
      </c>
      <c r="G1" s="39">
        <v>40</v>
      </c>
      <c r="H1" s="39">
        <v>52</v>
      </c>
      <c r="I1" s="39">
        <v>52</v>
      </c>
      <c r="J1" s="39">
        <v>52</v>
      </c>
      <c r="K1" s="39">
        <v>64</v>
      </c>
      <c r="L1" s="39">
        <v>64</v>
      </c>
      <c r="M1" s="39">
        <v>64</v>
      </c>
      <c r="N1" s="39">
        <v>75</v>
      </c>
      <c r="O1" s="39">
        <v>75</v>
      </c>
      <c r="P1" s="39">
        <v>75</v>
      </c>
      <c r="Q1" s="39">
        <v>83</v>
      </c>
      <c r="R1" s="39">
        <v>83</v>
      </c>
      <c r="S1" s="39">
        <v>83</v>
      </c>
      <c r="T1" s="39">
        <v>89</v>
      </c>
      <c r="U1" s="39">
        <v>89</v>
      </c>
      <c r="V1" s="39">
        <v>89</v>
      </c>
      <c r="W1" s="39">
        <v>98</v>
      </c>
      <c r="X1" s="39">
        <v>98</v>
      </c>
      <c r="Y1" s="39">
        <v>98</v>
      </c>
      <c r="Z1" s="39">
        <v>102</v>
      </c>
      <c r="AA1" s="39">
        <v>102</v>
      </c>
      <c r="AB1" s="39">
        <v>102</v>
      </c>
      <c r="AC1" s="39">
        <v>18</v>
      </c>
      <c r="AD1" s="39">
        <v>18</v>
      </c>
      <c r="AE1" s="39">
        <v>18</v>
      </c>
      <c r="AF1" s="39">
        <v>22</v>
      </c>
      <c r="AG1" s="39">
        <v>22</v>
      </c>
      <c r="AH1" s="39">
        <v>22</v>
      </c>
      <c r="AI1" s="39">
        <v>25</v>
      </c>
      <c r="AJ1" s="39">
        <v>25</v>
      </c>
      <c r="AK1" s="39">
        <v>25</v>
      </c>
      <c r="AL1" s="39">
        <v>28</v>
      </c>
      <c r="AM1" s="39">
        <v>28</v>
      </c>
      <c r="AN1" s="39">
        <v>28</v>
      </c>
      <c r="AO1" s="39">
        <v>30</v>
      </c>
      <c r="AP1" s="39">
        <v>30</v>
      </c>
      <c r="AQ1" s="39">
        <v>30</v>
      </c>
      <c r="AR1" s="39">
        <v>36</v>
      </c>
      <c r="AS1" s="39">
        <v>36</v>
      </c>
      <c r="AT1" s="39">
        <v>36</v>
      </c>
      <c r="AU1" s="39">
        <v>38</v>
      </c>
      <c r="AV1" s="39">
        <v>38</v>
      </c>
      <c r="AW1" s="39">
        <v>38</v>
      </c>
      <c r="AX1" s="39">
        <v>43</v>
      </c>
      <c r="AY1" s="39">
        <v>43</v>
      </c>
      <c r="AZ1" s="39">
        <v>43</v>
      </c>
      <c r="BA1" s="39">
        <v>46</v>
      </c>
      <c r="BB1" s="39">
        <v>46</v>
      </c>
      <c r="BC1" s="39">
        <v>46</v>
      </c>
      <c r="BD1" s="39">
        <v>48</v>
      </c>
      <c r="BE1" s="39">
        <v>48</v>
      </c>
      <c r="BF1" s="39">
        <v>48</v>
      </c>
      <c r="BG1" s="39">
        <v>49</v>
      </c>
      <c r="BH1" s="39">
        <v>49</v>
      </c>
      <c r="BI1" s="39">
        <v>49</v>
      </c>
      <c r="BJ1" s="39">
        <v>53</v>
      </c>
      <c r="BK1" s="39">
        <v>53</v>
      </c>
      <c r="BL1" s="39">
        <v>53</v>
      </c>
      <c r="BM1" s="39">
        <v>56</v>
      </c>
      <c r="BN1" s="39">
        <v>56</v>
      </c>
      <c r="BO1" s="39">
        <v>56</v>
      </c>
      <c r="BP1" s="39">
        <v>70</v>
      </c>
      <c r="BQ1" s="39">
        <v>70</v>
      </c>
      <c r="BR1" s="39">
        <v>70</v>
      </c>
      <c r="BS1" s="39">
        <v>71</v>
      </c>
      <c r="BT1" s="39">
        <v>71</v>
      </c>
      <c r="BU1" s="39">
        <v>71</v>
      </c>
      <c r="BV1" s="39">
        <v>78</v>
      </c>
      <c r="BW1" s="39">
        <v>78</v>
      </c>
      <c r="BX1" s="39">
        <v>78</v>
      </c>
      <c r="BY1" s="39">
        <v>87</v>
      </c>
      <c r="BZ1" s="39">
        <v>87</v>
      </c>
      <c r="CA1" s="39">
        <v>87</v>
      </c>
      <c r="CB1" s="39">
        <v>91</v>
      </c>
      <c r="CC1" s="39">
        <v>91</v>
      </c>
      <c r="CD1" s="39">
        <v>91</v>
      </c>
      <c r="CE1" s="39">
        <v>95</v>
      </c>
      <c r="CF1" s="39">
        <v>95</v>
      </c>
      <c r="CG1" s="39">
        <v>95</v>
      </c>
      <c r="CH1" s="39">
        <v>100</v>
      </c>
      <c r="CI1" s="39">
        <v>100</v>
      </c>
      <c r="CJ1" s="39">
        <v>100</v>
      </c>
      <c r="CK1" s="39">
        <v>103</v>
      </c>
      <c r="CL1" s="39">
        <v>103</v>
      </c>
      <c r="CM1" s="39">
        <v>103</v>
      </c>
    </row>
    <row r="2" spans="1:91" s="40" customFormat="1" ht="14" x14ac:dyDescent="0.2"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  <c r="AG2" s="40">
        <v>32</v>
      </c>
      <c r="AH2" s="40">
        <v>33</v>
      </c>
      <c r="AI2" s="40">
        <v>34</v>
      </c>
      <c r="AJ2" s="40">
        <v>35</v>
      </c>
      <c r="AK2" s="40">
        <v>36</v>
      </c>
      <c r="AL2" s="40">
        <v>37</v>
      </c>
      <c r="AM2" s="40">
        <v>38</v>
      </c>
      <c r="AN2" s="40">
        <v>39</v>
      </c>
      <c r="AO2" s="40">
        <v>40</v>
      </c>
      <c r="AP2" s="40">
        <v>41</v>
      </c>
      <c r="AQ2" s="40">
        <v>42</v>
      </c>
      <c r="AR2" s="40">
        <v>43</v>
      </c>
      <c r="AS2" s="40">
        <v>44</v>
      </c>
      <c r="AT2" s="40">
        <v>45</v>
      </c>
      <c r="AU2" s="40">
        <v>46</v>
      </c>
      <c r="AV2" s="40">
        <v>47</v>
      </c>
      <c r="AW2" s="40">
        <v>48</v>
      </c>
      <c r="AX2" s="40">
        <v>49</v>
      </c>
      <c r="AY2" s="40">
        <v>50</v>
      </c>
      <c r="AZ2" s="40">
        <v>51</v>
      </c>
      <c r="BA2" s="40">
        <v>52</v>
      </c>
      <c r="BB2" s="40">
        <v>53</v>
      </c>
      <c r="BC2" s="40">
        <v>54</v>
      </c>
      <c r="BD2" s="40">
        <v>55</v>
      </c>
      <c r="BE2" s="40">
        <v>56</v>
      </c>
      <c r="BF2" s="40">
        <v>57</v>
      </c>
      <c r="BG2" s="40">
        <v>58</v>
      </c>
      <c r="BH2" s="40">
        <v>59</v>
      </c>
      <c r="BI2" s="40">
        <v>60</v>
      </c>
      <c r="BJ2" s="40">
        <v>61</v>
      </c>
      <c r="BK2" s="40">
        <v>62</v>
      </c>
      <c r="BL2" s="40">
        <v>63</v>
      </c>
      <c r="BM2" s="40">
        <v>64</v>
      </c>
      <c r="BN2" s="40">
        <v>65</v>
      </c>
      <c r="BO2" s="40">
        <v>66</v>
      </c>
      <c r="BP2" s="40">
        <v>67</v>
      </c>
      <c r="BQ2" s="40">
        <v>68</v>
      </c>
      <c r="BR2" s="40">
        <v>69</v>
      </c>
      <c r="BS2" s="40">
        <v>70</v>
      </c>
      <c r="BT2" s="40">
        <v>71</v>
      </c>
      <c r="BU2" s="40">
        <v>72</v>
      </c>
      <c r="BV2" s="40">
        <v>73</v>
      </c>
      <c r="BW2" s="40">
        <v>74</v>
      </c>
      <c r="BX2" s="40">
        <v>75</v>
      </c>
      <c r="BY2" s="40">
        <v>76</v>
      </c>
      <c r="BZ2" s="40">
        <v>77</v>
      </c>
      <c r="CA2" s="40">
        <v>78</v>
      </c>
      <c r="CB2" s="40">
        <v>79</v>
      </c>
      <c r="CC2" s="40">
        <v>80</v>
      </c>
      <c r="CD2" s="40">
        <v>81</v>
      </c>
      <c r="CE2" s="40">
        <v>82</v>
      </c>
      <c r="CF2" s="40">
        <v>83</v>
      </c>
      <c r="CG2" s="40">
        <v>84</v>
      </c>
      <c r="CH2" s="40">
        <v>85</v>
      </c>
      <c r="CI2" s="40">
        <v>86</v>
      </c>
      <c r="CJ2" s="40">
        <v>87</v>
      </c>
      <c r="CK2" s="40">
        <v>88</v>
      </c>
      <c r="CL2" s="40">
        <v>89</v>
      </c>
      <c r="CM2" s="40">
        <v>90</v>
      </c>
    </row>
    <row r="3" spans="1:91" x14ac:dyDescent="0.2">
      <c r="A3" s="6" t="s">
        <v>20</v>
      </c>
      <c r="B3" s="36">
        <v>6839187.5775174359</v>
      </c>
      <c r="C3" s="36">
        <v>7143668.217230605</v>
      </c>
      <c r="D3" s="36">
        <v>7226610.9707910512</v>
      </c>
      <c r="E3" s="36">
        <v>11487951.925054923</v>
      </c>
      <c r="F3" s="36">
        <v>11798368.521922247</v>
      </c>
      <c r="G3" s="36">
        <v>11910042.175485341</v>
      </c>
      <c r="H3" s="36">
        <v>7317718.3889497118</v>
      </c>
      <c r="I3" s="36">
        <v>8039683.2060042182</v>
      </c>
      <c r="J3" s="36">
        <v>6758898.6923869355</v>
      </c>
      <c r="K3" s="36">
        <v>5140177.4700890891</v>
      </c>
      <c r="L3" s="36">
        <v>5646921.7115071425</v>
      </c>
      <c r="M3" s="36">
        <v>5688007.9569150107</v>
      </c>
      <c r="N3" s="36">
        <v>4964044.5844148463</v>
      </c>
      <c r="O3" s="36">
        <v>5383776.021433346</v>
      </c>
      <c r="P3" s="36">
        <v>4560309.823593542</v>
      </c>
      <c r="Q3" s="36">
        <v>5687096.3190769097</v>
      </c>
      <c r="R3" s="36">
        <v>6333626.1463729395</v>
      </c>
      <c r="S3" s="36">
        <v>6775279.9605582403</v>
      </c>
      <c r="T3" s="36">
        <v>6933132.1541464999</v>
      </c>
      <c r="U3" s="36">
        <v>7418355.4897018708</v>
      </c>
      <c r="V3" s="36">
        <v>6583931.4314914532</v>
      </c>
      <c r="W3" s="36">
        <v>5746571.3505313601</v>
      </c>
      <c r="X3" s="36">
        <v>6608661.8170641195</v>
      </c>
      <c r="Y3" s="36">
        <v>5471756.0157304667</v>
      </c>
      <c r="Z3" s="36">
        <v>6625220.0549847344</v>
      </c>
      <c r="AA3" s="36">
        <v>7328638.4346750854</v>
      </c>
      <c r="AB3" s="36">
        <v>7558745.9425951662</v>
      </c>
      <c r="AC3" s="36">
        <v>7472255.9941916168</v>
      </c>
      <c r="AD3" s="36">
        <v>8050489.2982778409</v>
      </c>
      <c r="AE3" s="36">
        <v>7259455.2277755877</v>
      </c>
      <c r="AF3" s="36">
        <v>7624752.6671179598</v>
      </c>
      <c r="AG3" s="36">
        <v>8900029.8310124911</v>
      </c>
      <c r="AH3" s="36">
        <v>8334628.5728423707</v>
      </c>
      <c r="AI3" s="36">
        <v>4758046.594171593</v>
      </c>
      <c r="AJ3" s="36">
        <v>5552567.0316399718</v>
      </c>
      <c r="AK3" s="36">
        <v>4333549.5619375547</v>
      </c>
      <c r="AL3" s="36">
        <v>7078045.986204139</v>
      </c>
      <c r="AM3" s="36">
        <v>7669032.6527691232</v>
      </c>
      <c r="AN3" s="36">
        <v>7448531.1385162277</v>
      </c>
      <c r="AO3" s="36">
        <v>5399861.9331004098</v>
      </c>
      <c r="AP3" s="36">
        <v>5950896.1745592821</v>
      </c>
      <c r="AQ3" s="36">
        <v>5685804.3418085855</v>
      </c>
      <c r="AR3" s="36">
        <v>9445266.4580878634</v>
      </c>
      <c r="AS3" s="36">
        <v>10213416.977221534</v>
      </c>
      <c r="AT3" s="36">
        <v>9592810.3008703664</v>
      </c>
      <c r="AU3" s="36">
        <v>6657473.5876276381</v>
      </c>
      <c r="AV3" s="36">
        <v>7582164.4402276566</v>
      </c>
      <c r="AW3" s="36">
        <v>7183509.085636043</v>
      </c>
      <c r="AX3" s="36">
        <v>7157512.5790033806</v>
      </c>
      <c r="AY3" s="36">
        <v>7889380.7159159416</v>
      </c>
      <c r="AZ3" s="36">
        <v>8212548.0522455471</v>
      </c>
      <c r="BA3" s="36">
        <v>9621221.1240405664</v>
      </c>
      <c r="BB3" s="36">
        <v>10070342.093753858</v>
      </c>
      <c r="BC3" s="36">
        <v>9876675.6945691165</v>
      </c>
      <c r="BD3" s="36">
        <v>5334002.1156931436</v>
      </c>
      <c r="BE3" s="36">
        <v>5638949.0045555523</v>
      </c>
      <c r="BF3" s="36">
        <v>5276829.8673358234</v>
      </c>
      <c r="BG3" s="36">
        <v>6841056.9957297305</v>
      </c>
      <c r="BH3" s="36">
        <v>8049055.3617334086</v>
      </c>
      <c r="BI3" s="36">
        <v>7226072.4482757915</v>
      </c>
      <c r="BJ3" s="36">
        <v>7088546.335462953</v>
      </c>
      <c r="BK3" s="36">
        <v>7394055.6021487769</v>
      </c>
      <c r="BL3" s="36">
        <v>6806389.9371487144</v>
      </c>
      <c r="BM3" s="36">
        <v>6868643.7602311028</v>
      </c>
      <c r="BN3" s="36">
        <v>6947588.5913557857</v>
      </c>
      <c r="BO3" s="36">
        <v>6864375.2638148256</v>
      </c>
      <c r="BP3" s="36">
        <v>6483603.2114063902</v>
      </c>
      <c r="BQ3" s="36">
        <v>7300038.044850993</v>
      </c>
      <c r="BR3" s="36">
        <v>6633297.778206558</v>
      </c>
      <c r="BS3" s="36">
        <v>7173620.1059816862</v>
      </c>
      <c r="BT3" s="36">
        <v>7477155.8292611483</v>
      </c>
      <c r="BU3" s="36">
        <v>7469777.3043340128</v>
      </c>
      <c r="BV3" s="36">
        <v>6010913.4339976916</v>
      </c>
      <c r="BW3" s="36">
        <v>6747457.9148922758</v>
      </c>
      <c r="BX3" s="36">
        <v>6449944.3827481149</v>
      </c>
      <c r="BY3" s="36">
        <v>5642325.1899522236</v>
      </c>
      <c r="BZ3" s="36">
        <v>6443671.5781276254</v>
      </c>
      <c r="CA3" s="36">
        <v>6038760.698857517</v>
      </c>
      <c r="CB3" s="36">
        <v>6989569.1777540771</v>
      </c>
      <c r="CC3" s="36">
        <v>7649054.745028195</v>
      </c>
      <c r="CD3" s="36">
        <v>6707458.1498036711</v>
      </c>
      <c r="CE3" s="36">
        <v>5532494.226019769</v>
      </c>
      <c r="CF3" s="36">
        <v>6865874.935733065</v>
      </c>
      <c r="CG3" s="36">
        <v>6199987.1797830835</v>
      </c>
      <c r="CH3" s="36">
        <v>5489042.0132406084</v>
      </c>
      <c r="CI3" s="36">
        <v>6063656.583538183</v>
      </c>
      <c r="CJ3" s="36">
        <v>6317560.0290254606</v>
      </c>
      <c r="CK3" s="36">
        <v>6062521.8551262831</v>
      </c>
      <c r="CL3" s="36">
        <v>6603069.7195411157</v>
      </c>
      <c r="CM3" s="36">
        <v>5876347.1080211122</v>
      </c>
    </row>
    <row r="4" spans="1:91" x14ac:dyDescent="0.2">
      <c r="A4" s="6" t="s">
        <v>21</v>
      </c>
      <c r="B4" s="36">
        <v>2503082.3514693198</v>
      </c>
      <c r="C4" s="36">
        <v>2834537.4520836473</v>
      </c>
      <c r="D4" s="36">
        <v>2711346.9448132198</v>
      </c>
      <c r="E4" s="36">
        <v>349362.79891110223</v>
      </c>
      <c r="F4" s="36">
        <v>590977.14639397408</v>
      </c>
      <c r="G4" s="36">
        <v>699677.66854223167</v>
      </c>
      <c r="H4" s="36">
        <v>1974127.1384451084</v>
      </c>
      <c r="I4" s="36">
        <v>2284413.4847414247</v>
      </c>
      <c r="J4" s="36">
        <v>2067791.2891063518</v>
      </c>
      <c r="K4" s="36">
        <v>4276902.8601858709</v>
      </c>
      <c r="L4" s="36">
        <v>4662034.106431054</v>
      </c>
      <c r="M4" s="36">
        <v>4542512.2265665568</v>
      </c>
      <c r="N4" s="36">
        <v>2068649.598003438</v>
      </c>
      <c r="O4" s="36">
        <v>2698444.9687243048</v>
      </c>
      <c r="P4" s="36">
        <v>2259714.4535100944</v>
      </c>
      <c r="Q4" s="36">
        <v>2263846.8480128553</v>
      </c>
      <c r="R4" s="36">
        <v>2632234.5234256783</v>
      </c>
      <c r="S4" s="36">
        <v>2780622.3942101966</v>
      </c>
      <c r="T4" s="36">
        <v>2482280.8627739558</v>
      </c>
      <c r="U4" s="36">
        <v>3036029.7070068177</v>
      </c>
      <c r="V4" s="36">
        <v>2684861.0917120604</v>
      </c>
      <c r="W4" s="36">
        <v>2395771.2360170539</v>
      </c>
      <c r="X4" s="36">
        <v>2745307.5441645696</v>
      </c>
      <c r="Y4" s="36">
        <v>2417683.6300135427</v>
      </c>
      <c r="Z4" s="36">
        <v>2347647.9476299174</v>
      </c>
      <c r="AA4" s="36">
        <v>2849056.4082325604</v>
      </c>
      <c r="AB4" s="36">
        <v>2203080.4088958642</v>
      </c>
      <c r="AC4" s="36">
        <v>1229357.6158811527</v>
      </c>
      <c r="AD4" s="36">
        <v>1492980.0791271671</v>
      </c>
      <c r="AE4" s="36">
        <v>1177511.9355534345</v>
      </c>
      <c r="AF4" s="36">
        <v>2180205.90272449</v>
      </c>
      <c r="AG4" s="36">
        <v>2429287.1542073586</v>
      </c>
      <c r="AH4" s="36">
        <v>2206820.9475369859</v>
      </c>
      <c r="AI4" s="36">
        <v>3524662.7903896263</v>
      </c>
      <c r="AJ4" s="36">
        <v>3771945.339077469</v>
      </c>
      <c r="AK4" s="36">
        <v>3855588.4346143072</v>
      </c>
      <c r="AL4" s="36">
        <v>2120212.2079206542</v>
      </c>
      <c r="AM4" s="36">
        <v>2599352.9108552625</v>
      </c>
      <c r="AN4" s="36">
        <v>2560197.047657582</v>
      </c>
      <c r="AO4" s="36">
        <v>931333.41484258987</v>
      </c>
      <c r="AP4" s="36">
        <v>1450724.3183567408</v>
      </c>
      <c r="AQ4" s="36">
        <v>887653.16036039451</v>
      </c>
      <c r="AR4" s="36">
        <v>1333885.7714392005</v>
      </c>
      <c r="AS4" s="36">
        <v>1764180.1110463436</v>
      </c>
      <c r="AT4" s="36">
        <v>957972.79634232027</v>
      </c>
      <c r="AU4" s="36">
        <v>1131360.3958870315</v>
      </c>
      <c r="AV4" s="36">
        <v>1377047.9187396653</v>
      </c>
      <c r="AW4" s="36">
        <v>1561740.2566181188</v>
      </c>
      <c r="AX4" s="36">
        <v>1169849.5820983783</v>
      </c>
      <c r="AY4" s="36">
        <v>1425084.03644643</v>
      </c>
      <c r="AZ4" s="36">
        <v>1326954.7859554405</v>
      </c>
      <c r="BA4" s="36">
        <v>4718005.4883633666</v>
      </c>
      <c r="BB4" s="36">
        <v>4835945.9775029663</v>
      </c>
      <c r="BC4" s="36">
        <v>4688202.5683763754</v>
      </c>
      <c r="BD4" s="36">
        <v>1623542.3399003253</v>
      </c>
      <c r="BE4" s="36">
        <v>1887762.1465744474</v>
      </c>
      <c r="BF4" s="36">
        <v>1696595.7877146979</v>
      </c>
      <c r="BG4" s="36">
        <v>2701295.131723335</v>
      </c>
      <c r="BH4" s="36">
        <v>3106085.4616840938</v>
      </c>
      <c r="BI4" s="36">
        <v>3182831.3575362684</v>
      </c>
      <c r="BJ4" s="36">
        <v>2186200.7827217733</v>
      </c>
      <c r="BK4" s="36">
        <v>2607167.0150014115</v>
      </c>
      <c r="BL4" s="36">
        <v>2420204.4548888961</v>
      </c>
      <c r="BM4" s="36">
        <v>1295648.8184702192</v>
      </c>
      <c r="BN4" s="36">
        <v>1632192.5225663427</v>
      </c>
      <c r="BO4" s="36">
        <v>1341993.5195220243</v>
      </c>
      <c r="BP4" s="36">
        <v>3600476.6919687898</v>
      </c>
      <c r="BQ4" s="36">
        <v>3825382.8860990014</v>
      </c>
      <c r="BR4" s="36">
        <v>3760597.8001966551</v>
      </c>
      <c r="BS4" s="36">
        <v>1496965.7078532064</v>
      </c>
      <c r="BT4" s="36">
        <v>2032605.6685912209</v>
      </c>
      <c r="BU4" s="36">
        <v>2034490.6810811283</v>
      </c>
      <c r="BV4" s="36">
        <v>3484205.6284194752</v>
      </c>
      <c r="BW4" s="36">
        <v>3664661.5108930315</v>
      </c>
      <c r="BX4" s="36">
        <v>3637951.8006851734</v>
      </c>
      <c r="BY4" s="36">
        <v>500283.67197331978</v>
      </c>
      <c r="BZ4" s="36">
        <v>1184874.1185233544</v>
      </c>
      <c r="CA4" s="36">
        <v>782729.45726235001</v>
      </c>
      <c r="CB4" s="36">
        <v>1478918.0643009837</v>
      </c>
      <c r="CC4" s="36">
        <v>1827954.952156974</v>
      </c>
      <c r="CD4" s="36">
        <v>1476862.9158339114</v>
      </c>
      <c r="CE4" s="36">
        <v>1551506.2624861808</v>
      </c>
      <c r="CF4" s="36">
        <v>2016510.5764314104</v>
      </c>
      <c r="CG4" s="36">
        <v>1560512.6586509799</v>
      </c>
      <c r="CH4" s="36">
        <v>2147199.0955587723</v>
      </c>
      <c r="CI4" s="36">
        <v>2801454.452934749</v>
      </c>
      <c r="CJ4" s="36">
        <v>2226028.0634680861</v>
      </c>
      <c r="CK4" s="36">
        <v>2111735.6595280496</v>
      </c>
      <c r="CL4" s="36">
        <v>2554839.1179112475</v>
      </c>
      <c r="CM4" s="36">
        <v>2526883.6901514065</v>
      </c>
    </row>
    <row r="5" spans="1:91" x14ac:dyDescent="0.2">
      <c r="A5" s="6" t="s">
        <v>22</v>
      </c>
      <c r="B5" s="36">
        <v>11689050.327603957</v>
      </c>
      <c r="C5" s="36">
        <v>13139238.622325813</v>
      </c>
      <c r="D5" s="36">
        <v>13330162.263399215</v>
      </c>
      <c r="E5" s="36">
        <v>5591700.5773753999</v>
      </c>
      <c r="F5" s="36">
        <v>7410539.674645422</v>
      </c>
      <c r="G5" s="36">
        <v>6664000.1901037898</v>
      </c>
      <c r="H5" s="36">
        <v>13704003.564043861</v>
      </c>
      <c r="I5" s="36">
        <v>15034545.091251226</v>
      </c>
      <c r="J5" s="36">
        <v>15101655.886129359</v>
      </c>
      <c r="K5" s="36">
        <v>12605602.210043306</v>
      </c>
      <c r="L5" s="36">
        <v>14549461.185494089</v>
      </c>
      <c r="M5" s="36">
        <v>13581958.765789492</v>
      </c>
      <c r="N5" s="36">
        <v>8086635.569428266</v>
      </c>
      <c r="O5" s="36">
        <v>8543945.5795526169</v>
      </c>
      <c r="P5" s="36">
        <v>7701825.2785566822</v>
      </c>
      <c r="Q5" s="36">
        <v>10179132.089349588</v>
      </c>
      <c r="R5" s="36">
        <v>11460444.886862515</v>
      </c>
      <c r="S5" s="36">
        <v>11843904.096897932</v>
      </c>
      <c r="T5" s="36">
        <v>12456411.583068674</v>
      </c>
      <c r="U5" s="36">
        <v>13161733.137923665</v>
      </c>
      <c r="V5" s="36">
        <v>13348753.296281174</v>
      </c>
      <c r="W5" s="36">
        <v>10799103.355727807</v>
      </c>
      <c r="X5" s="36">
        <v>10975557.31270821</v>
      </c>
      <c r="Y5" s="36">
        <v>11082515.1993712</v>
      </c>
      <c r="Z5" s="36">
        <v>10701242.079985632</v>
      </c>
      <c r="AA5" s="36">
        <v>11373001.829174537</v>
      </c>
      <c r="AB5" s="36">
        <v>10029590.264384467</v>
      </c>
      <c r="AC5" s="36">
        <v>13463023.192096256</v>
      </c>
      <c r="AD5" s="36">
        <v>14524735.191105055</v>
      </c>
      <c r="AE5" s="36">
        <v>14597241.405037856</v>
      </c>
      <c r="AF5" s="36">
        <v>12049241.468157142</v>
      </c>
      <c r="AG5" s="36">
        <v>13477309.308696084</v>
      </c>
      <c r="AH5" s="36">
        <v>12505445.882882945</v>
      </c>
      <c r="AI5" s="36">
        <v>15290359.7369502</v>
      </c>
      <c r="AJ5" s="36">
        <v>16389656.885095691</v>
      </c>
      <c r="AK5" s="36">
        <v>14828883.763941227</v>
      </c>
      <c r="AL5" s="36">
        <v>16379725.014671125</v>
      </c>
      <c r="AM5" s="36">
        <v>17809808.687406305</v>
      </c>
      <c r="AN5" s="36">
        <v>16674633.661926378</v>
      </c>
      <c r="AO5" s="36">
        <v>11763792.469838835</v>
      </c>
      <c r="AP5" s="36">
        <v>13513285.405770432</v>
      </c>
      <c r="AQ5" s="36">
        <v>13051209.352512065</v>
      </c>
      <c r="AR5" s="36">
        <v>13420793.91477946</v>
      </c>
      <c r="AS5" s="36">
        <v>14608775.68889806</v>
      </c>
      <c r="AT5" s="36">
        <v>14126997.41904052</v>
      </c>
      <c r="AU5" s="36">
        <v>12517122.536007989</v>
      </c>
      <c r="AV5" s="36">
        <v>13718347.229661779</v>
      </c>
      <c r="AW5" s="36">
        <v>12988747.940612758</v>
      </c>
      <c r="AX5" s="36">
        <v>12574938.659433929</v>
      </c>
      <c r="AY5" s="36">
        <v>13681510.46378368</v>
      </c>
      <c r="AZ5" s="36">
        <v>13659258.532518165</v>
      </c>
      <c r="BA5" s="36">
        <v>12082908.065724898</v>
      </c>
      <c r="BB5" s="36">
        <v>13535484.298055319</v>
      </c>
      <c r="BC5" s="36">
        <v>12430825.217320828</v>
      </c>
      <c r="BD5" s="36">
        <v>10412672.860932594</v>
      </c>
      <c r="BE5" s="36">
        <v>11332423.855781233</v>
      </c>
      <c r="BF5" s="36">
        <v>11212186.660326535</v>
      </c>
      <c r="BG5" s="36">
        <v>15263988.629381193</v>
      </c>
      <c r="BH5" s="36">
        <v>16166969.022865601</v>
      </c>
      <c r="BI5" s="36">
        <v>16143244.6665444</v>
      </c>
      <c r="BJ5" s="36">
        <v>11462988.349085346</v>
      </c>
      <c r="BK5" s="36">
        <v>12917492.55419155</v>
      </c>
      <c r="BL5" s="36">
        <v>13019676.647006573</v>
      </c>
      <c r="BM5" s="36">
        <v>14057213.633149808</v>
      </c>
      <c r="BN5" s="36">
        <v>15051319.87562423</v>
      </c>
      <c r="BO5" s="36">
        <v>15437462.357264349</v>
      </c>
      <c r="BP5" s="36">
        <v>14902682.132761667</v>
      </c>
      <c r="BQ5" s="36">
        <v>16264329.877144659</v>
      </c>
      <c r="BR5" s="36">
        <v>14511563.716841524</v>
      </c>
      <c r="BS5" s="36">
        <v>11823174.820253963</v>
      </c>
      <c r="BT5" s="36">
        <v>12805429.947639676</v>
      </c>
      <c r="BU5" s="36">
        <v>12001787.878019912</v>
      </c>
      <c r="BV5" s="36">
        <v>10755059.084638257</v>
      </c>
      <c r="BW5" s="36">
        <v>12504402.025189843</v>
      </c>
      <c r="BX5" s="36">
        <v>11220173.166485257</v>
      </c>
      <c r="BY5" s="36">
        <v>11873111.789754121</v>
      </c>
      <c r="BZ5" s="36">
        <v>13258456.880683184</v>
      </c>
      <c r="CA5" s="36">
        <v>11851980.36592494</v>
      </c>
      <c r="CB5" s="36">
        <v>11750801.06755163</v>
      </c>
      <c r="CC5" s="36">
        <v>12817012.816941211</v>
      </c>
      <c r="CD5" s="36">
        <v>11910080.13185755</v>
      </c>
      <c r="CE5" s="36">
        <v>11218389.190018218</v>
      </c>
      <c r="CF5" s="36">
        <v>12516434.456280703</v>
      </c>
      <c r="CG5" s="36">
        <v>11971406.774880031</v>
      </c>
      <c r="CH5" s="36">
        <v>10822730.512218717</v>
      </c>
      <c r="CI5" s="36">
        <v>11776957.242881417</v>
      </c>
      <c r="CJ5" s="36">
        <v>12183643.942055959</v>
      </c>
      <c r="CK5" s="36">
        <v>11192956.175827274</v>
      </c>
      <c r="CL5" s="36">
        <v>12043417.838549558</v>
      </c>
      <c r="CM5" s="36">
        <v>10609889.409746137</v>
      </c>
    </row>
    <row r="6" spans="1:91" x14ac:dyDescent="0.2">
      <c r="A6" s="6" t="s">
        <v>23</v>
      </c>
      <c r="B6" s="36">
        <v>4810521.6169231217</v>
      </c>
      <c r="C6" s="36">
        <v>5823404.4276920501</v>
      </c>
      <c r="D6" s="36">
        <v>5463524.0648187771</v>
      </c>
      <c r="E6" s="36">
        <v>8395451.762201054</v>
      </c>
      <c r="F6" s="36">
        <v>9016317.476089241</v>
      </c>
      <c r="G6" s="36">
        <v>8349694.8274523374</v>
      </c>
      <c r="H6" s="36">
        <v>1515940.1840616707</v>
      </c>
      <c r="I6" s="36">
        <v>2017682.6270873053</v>
      </c>
      <c r="J6" s="36">
        <v>2415613.4565327745</v>
      </c>
      <c r="K6" s="36">
        <v>2955034.6210143571</v>
      </c>
      <c r="L6" s="36">
        <v>3513147.8525199899</v>
      </c>
      <c r="M6" s="36">
        <v>3561661.7641656706</v>
      </c>
      <c r="N6" s="36">
        <v>2685197.5595777379</v>
      </c>
      <c r="O6" s="36">
        <v>3010350.0254455046</v>
      </c>
      <c r="P6" s="36">
        <v>2548602.1409772919</v>
      </c>
      <c r="Q6" s="36">
        <v>2762020.7854965329</v>
      </c>
      <c r="R6" s="36">
        <v>3056636.3365029292</v>
      </c>
      <c r="S6" s="36">
        <v>2728268.3212334132</v>
      </c>
      <c r="T6" s="36">
        <v>2650564.7094593556</v>
      </c>
      <c r="U6" s="36">
        <v>3278194.3627105518</v>
      </c>
      <c r="V6" s="36">
        <v>3650735.3734013815</v>
      </c>
      <c r="W6" s="36">
        <v>2748254.8065048708</v>
      </c>
      <c r="X6" s="36">
        <v>3184553.1632102868</v>
      </c>
      <c r="Y6" s="36">
        <v>2594018.7177014295</v>
      </c>
      <c r="Z6" s="36">
        <v>3538028.3628602973</v>
      </c>
      <c r="AA6" s="36">
        <v>4330769.6881165355</v>
      </c>
      <c r="AB6" s="36">
        <v>3312616.5204586294</v>
      </c>
      <c r="AC6" s="36">
        <v>3747215.7140327357</v>
      </c>
      <c r="AD6" s="36">
        <v>4172942.8532013316</v>
      </c>
      <c r="AE6" s="36">
        <v>3780128.4076117482</v>
      </c>
      <c r="AF6" s="36">
        <v>4731582.0305570764</v>
      </c>
      <c r="AG6" s="36">
        <v>5118120.9952868801</v>
      </c>
      <c r="AH6" s="36">
        <v>5495390.185044108</v>
      </c>
      <c r="AI6" s="36">
        <v>3866282.1889122296</v>
      </c>
      <c r="AJ6" s="36">
        <v>4549295.926582247</v>
      </c>
      <c r="AK6" s="36">
        <v>3469810.6943953577</v>
      </c>
      <c r="AL6" s="36">
        <v>3162667.4605764286</v>
      </c>
      <c r="AM6" s="36">
        <v>3798232.1417566775</v>
      </c>
      <c r="AN6" s="36">
        <v>3861183.0167986644</v>
      </c>
      <c r="AO6" s="36">
        <v>3403987.8670877996</v>
      </c>
      <c r="AP6" s="36">
        <v>3776570.8763232925</v>
      </c>
      <c r="AQ6" s="36">
        <v>3293344.7051058463</v>
      </c>
      <c r="AR6" s="36">
        <v>4866454.1671121577</v>
      </c>
      <c r="AS6" s="36">
        <v>5772603.5154934246</v>
      </c>
      <c r="AT6" s="36">
        <v>4743463.6635526288</v>
      </c>
      <c r="AU6" s="36">
        <v>2997531.7511679786</v>
      </c>
      <c r="AV6" s="36">
        <v>3158886.1059258948</v>
      </c>
      <c r="AW6" s="36">
        <v>3199550.9670429179</v>
      </c>
      <c r="AX6" s="36">
        <v>5565320.0889852503</v>
      </c>
      <c r="AY6" s="36">
        <v>6242731.5127452007</v>
      </c>
      <c r="AZ6" s="36">
        <v>5545665.7336489866</v>
      </c>
      <c r="BA6" s="36">
        <v>3352391.5916261859</v>
      </c>
      <c r="BB6" s="36">
        <v>3363432.3419558131</v>
      </c>
      <c r="BC6" s="36">
        <v>3368545.1461187243</v>
      </c>
      <c r="BD6" s="36">
        <v>2397110.1864478486</v>
      </c>
      <c r="BE6" s="36">
        <v>3290481.8758906997</v>
      </c>
      <c r="BF6" s="36">
        <v>2464853.109316315</v>
      </c>
      <c r="BG6" s="36">
        <v>2877350.4315718552</v>
      </c>
      <c r="BH6" s="36">
        <v>3677393.5679197083</v>
      </c>
      <c r="BI6" s="36">
        <v>3068696.1534322347</v>
      </c>
      <c r="BJ6" s="36">
        <v>2227044.207092382</v>
      </c>
      <c r="BK6" s="36">
        <v>2592625.562367267</v>
      </c>
      <c r="BL6" s="36">
        <v>2429128.461350712</v>
      </c>
      <c r="BM6" s="36">
        <v>3104916.3039416638</v>
      </c>
      <c r="BN6" s="36">
        <v>4201955.834195287</v>
      </c>
      <c r="BO6" s="36">
        <v>3472081.5749040423</v>
      </c>
      <c r="BP6" s="36">
        <v>2654500.8243743316</v>
      </c>
      <c r="BQ6" s="36">
        <v>3365446.2284604441</v>
      </c>
      <c r="BR6" s="36">
        <v>3476345.6169239618</v>
      </c>
      <c r="BS6" s="36">
        <v>3057232.1266381363</v>
      </c>
      <c r="BT6" s="36">
        <v>3704965.6393736023</v>
      </c>
      <c r="BU6" s="36">
        <v>3322914.072223438</v>
      </c>
      <c r="BV6" s="36">
        <v>3931556.955187683</v>
      </c>
      <c r="BW6" s="36">
        <v>4318568.9407208916</v>
      </c>
      <c r="BX6" s="36">
        <v>4116593.0187366549</v>
      </c>
      <c r="BY6" s="36">
        <v>2427814.8887539878</v>
      </c>
      <c r="BZ6" s="36">
        <v>2660877.7182054971</v>
      </c>
      <c r="CA6" s="36">
        <v>2610300.6208134736</v>
      </c>
      <c r="CB6" s="36">
        <v>2130365.2284836154</v>
      </c>
      <c r="CC6" s="36">
        <v>2797646.5012860964</v>
      </c>
      <c r="CD6" s="36">
        <v>3331937.8563842182</v>
      </c>
      <c r="CE6" s="36">
        <v>2381777.5305965696</v>
      </c>
      <c r="CF6" s="36">
        <v>2543652.4946793485</v>
      </c>
      <c r="CG6" s="36">
        <v>2509793.3630608432</v>
      </c>
      <c r="CH6" s="36">
        <v>2144479.6372777657</v>
      </c>
      <c r="CI6" s="36">
        <v>2712807.8716870095</v>
      </c>
      <c r="CJ6" s="36">
        <v>2212000.8257863247</v>
      </c>
      <c r="CK6" s="36">
        <v>2634357.2305929298</v>
      </c>
      <c r="CL6" s="36">
        <v>3228376.8418113771</v>
      </c>
      <c r="CM6" s="36">
        <v>2776714.280786132</v>
      </c>
    </row>
    <row r="7" spans="1:91" x14ac:dyDescent="0.2">
      <c r="A7" s="6" t="s">
        <v>24</v>
      </c>
      <c r="B7" s="36">
        <v>19768372.531626251</v>
      </c>
      <c r="C7" s="36">
        <v>20468886.509005256</v>
      </c>
      <c r="D7" s="36">
        <v>19523519.059743159</v>
      </c>
      <c r="E7" s="36">
        <v>31815538.451340299</v>
      </c>
      <c r="F7" s="36">
        <v>32832357.539443016</v>
      </c>
      <c r="G7" s="36">
        <v>31980821.084048733</v>
      </c>
      <c r="H7" s="36">
        <v>20589423.137090217</v>
      </c>
      <c r="I7" s="36">
        <v>22449780.537872769</v>
      </c>
      <c r="J7" s="36">
        <v>21868663.877617694</v>
      </c>
      <c r="K7" s="36">
        <v>15812928.123622771</v>
      </c>
      <c r="L7" s="36">
        <v>18270386.368021838</v>
      </c>
      <c r="M7" s="36">
        <v>15356990.347585462</v>
      </c>
      <c r="N7" s="36">
        <v>16444316.540299814</v>
      </c>
      <c r="O7" s="36">
        <v>17466107.327736426</v>
      </c>
      <c r="P7" s="36">
        <v>17435611.934561279</v>
      </c>
      <c r="Q7" s="36">
        <v>12877859.035206109</v>
      </c>
      <c r="R7" s="36">
        <v>14935683.546257772</v>
      </c>
      <c r="S7" s="36">
        <v>14520098.757315911</v>
      </c>
      <c r="T7" s="36">
        <v>13009203.425537087</v>
      </c>
      <c r="U7" s="36">
        <v>14503538.777686335</v>
      </c>
      <c r="V7" s="36">
        <v>15662599.747820385</v>
      </c>
      <c r="W7" s="36">
        <v>16696670.625711957</v>
      </c>
      <c r="X7" s="36">
        <v>17467324.023608275</v>
      </c>
      <c r="Y7" s="36">
        <v>17169180.41439943</v>
      </c>
      <c r="Z7" s="36">
        <v>9425034.3199010771</v>
      </c>
      <c r="AA7" s="36">
        <v>11811277.356613118</v>
      </c>
      <c r="AB7" s="36">
        <v>12228298.348541249</v>
      </c>
      <c r="AC7" s="36">
        <v>17421559.02404489</v>
      </c>
      <c r="AD7" s="36">
        <v>20104658.640800238</v>
      </c>
      <c r="AE7" s="36">
        <v>17197846.416342035</v>
      </c>
      <c r="AF7" s="36">
        <v>31269908.079670295</v>
      </c>
      <c r="AG7" s="36">
        <v>33934050.075565025</v>
      </c>
      <c r="AH7" s="36">
        <v>30753659.368074119</v>
      </c>
      <c r="AI7" s="36">
        <v>10884245.089558445</v>
      </c>
      <c r="AJ7" s="36">
        <v>12791096.315096175</v>
      </c>
      <c r="AK7" s="36">
        <v>13290873.906649137</v>
      </c>
      <c r="AL7" s="36">
        <v>21841657.978855297</v>
      </c>
      <c r="AM7" s="36">
        <v>23330762.264223587</v>
      </c>
      <c r="AN7" s="36">
        <v>23909818.744493399</v>
      </c>
      <c r="AO7" s="36">
        <v>14514257.173625227</v>
      </c>
      <c r="AP7" s="36">
        <v>16215017.506917994</v>
      </c>
      <c r="AQ7" s="36">
        <v>14745583.229032002</v>
      </c>
      <c r="AR7" s="36">
        <v>15951145.612298101</v>
      </c>
      <c r="AS7" s="36">
        <v>18533488.184178006</v>
      </c>
      <c r="AT7" s="36">
        <v>19331975.532273222</v>
      </c>
      <c r="AU7" s="36">
        <v>16996101.675039146</v>
      </c>
      <c r="AV7" s="36">
        <v>19280734.801533855</v>
      </c>
      <c r="AW7" s="36">
        <v>19205729.072775654</v>
      </c>
      <c r="AX7" s="36">
        <v>28592722.207479727</v>
      </c>
      <c r="AY7" s="36">
        <v>32024555.939311005</v>
      </c>
      <c r="AZ7" s="36">
        <v>29719320.218151353</v>
      </c>
      <c r="BA7" s="36">
        <v>14757183.299570138</v>
      </c>
      <c r="BB7" s="36">
        <v>18299442.473967701</v>
      </c>
      <c r="BC7" s="36">
        <v>16233121.806515351</v>
      </c>
      <c r="BD7" s="36">
        <v>12377124.387718266</v>
      </c>
      <c r="BE7" s="36">
        <v>13658192.227056781</v>
      </c>
      <c r="BF7" s="36">
        <v>11757612.651920257</v>
      </c>
      <c r="BG7" s="36">
        <v>21401703.981570128</v>
      </c>
      <c r="BH7" s="36">
        <v>23524433.445738234</v>
      </c>
      <c r="BI7" s="36">
        <v>23212944.204773031</v>
      </c>
      <c r="BJ7" s="36">
        <v>17815926.526656367</v>
      </c>
      <c r="BK7" s="36">
        <v>21058870.563308612</v>
      </c>
      <c r="BL7" s="36">
        <v>19035674.562138461</v>
      </c>
      <c r="BM7" s="36">
        <v>17004839.001051147</v>
      </c>
      <c r="BN7" s="36">
        <v>18808516.95233142</v>
      </c>
      <c r="BO7" s="36">
        <v>18916388.376822788</v>
      </c>
      <c r="BP7" s="36">
        <v>18205177.935169064</v>
      </c>
      <c r="BQ7" s="36">
        <v>21579219.790549327</v>
      </c>
      <c r="BR7" s="36">
        <v>19576718.587470252</v>
      </c>
      <c r="BS7" s="36">
        <v>26179419.951746598</v>
      </c>
      <c r="BT7" s="36">
        <v>28897145.737852346</v>
      </c>
      <c r="BU7" s="36">
        <v>27666752.21808495</v>
      </c>
      <c r="BV7" s="36">
        <v>14116201.100365525</v>
      </c>
      <c r="BW7" s="36">
        <v>15884681.892198777</v>
      </c>
      <c r="BX7" s="36">
        <v>14157920.355299683</v>
      </c>
      <c r="BY7" s="36">
        <v>20227575.992259558</v>
      </c>
      <c r="BZ7" s="36">
        <v>21367324.689680941</v>
      </c>
      <c r="CA7" s="36">
        <v>19429610.354235716</v>
      </c>
      <c r="CB7" s="36">
        <v>20847815.704383194</v>
      </c>
      <c r="CC7" s="36">
        <v>22052139.879184112</v>
      </c>
      <c r="CD7" s="36">
        <v>21572091.794153988</v>
      </c>
      <c r="CE7" s="36">
        <v>13796929.237006681</v>
      </c>
      <c r="CF7" s="36">
        <v>16668331.022830307</v>
      </c>
      <c r="CG7" s="36">
        <v>16183539.500701107</v>
      </c>
      <c r="CH7" s="36">
        <v>15959213.530853603</v>
      </c>
      <c r="CI7" s="36">
        <v>17809577.957625594</v>
      </c>
      <c r="CJ7" s="36">
        <v>14429847.568157658</v>
      </c>
      <c r="CK7" s="36">
        <v>12894951.939687049</v>
      </c>
      <c r="CL7" s="36">
        <v>13736124.161025524</v>
      </c>
      <c r="CM7" s="36">
        <v>12665666.541775197</v>
      </c>
    </row>
    <row r="8" spans="1:91" x14ac:dyDescent="0.2">
      <c r="A8" s="6" t="s">
        <v>25</v>
      </c>
      <c r="B8" s="36">
        <v>3777897.4858643292</v>
      </c>
      <c r="C8" s="36">
        <v>4958452.8191692382</v>
      </c>
      <c r="D8" s="36">
        <v>4838716.7415549271</v>
      </c>
      <c r="E8" s="36">
        <v>3472778.7290292745</v>
      </c>
      <c r="F8" s="36">
        <v>4653483.7872200208</v>
      </c>
      <c r="G8" s="36">
        <v>3514964.8200906143</v>
      </c>
      <c r="H8" s="36">
        <v>2237625.2662496725</v>
      </c>
      <c r="I8" s="36">
        <v>3575671.8506956538</v>
      </c>
      <c r="J8" s="36">
        <v>3297502.7901231889</v>
      </c>
      <c r="K8" s="36">
        <v>4184189.8475143667</v>
      </c>
      <c r="L8" s="36">
        <v>4512050.3277413948</v>
      </c>
      <c r="M8" s="36">
        <v>4230245.2818250647</v>
      </c>
      <c r="N8" s="36">
        <v>10105425.67098981</v>
      </c>
      <c r="O8" s="36">
        <v>11112149.753478013</v>
      </c>
      <c r="P8" s="36">
        <v>9747105.8000776246</v>
      </c>
      <c r="Q8" s="36">
        <v>719788.6485082591</v>
      </c>
      <c r="R8" s="36">
        <v>1728106.43055759</v>
      </c>
      <c r="S8" s="36">
        <v>1671385.3308583414</v>
      </c>
      <c r="T8" s="36">
        <v>7462042.3992413124</v>
      </c>
      <c r="U8" s="36">
        <v>8107392.8145178622</v>
      </c>
      <c r="V8" s="36">
        <v>7020515.9441725472</v>
      </c>
      <c r="W8" s="36">
        <v>8779717.5945343878</v>
      </c>
      <c r="X8" s="36">
        <v>9996664.9731127471</v>
      </c>
      <c r="Y8" s="36">
        <v>9580050.5667202249</v>
      </c>
      <c r="Z8" s="36">
        <v>4408522.1979850279</v>
      </c>
      <c r="AA8" s="36">
        <v>5195226.3012347771</v>
      </c>
      <c r="AB8" s="36">
        <v>5741707.0940794246</v>
      </c>
      <c r="AC8" s="36">
        <v>5972976.1995673608</v>
      </c>
      <c r="AD8" s="36">
        <v>7054473.2463497547</v>
      </c>
      <c r="AE8" s="36">
        <v>6433851.5461560888</v>
      </c>
      <c r="AF8" s="36">
        <v>1411867.3246477155</v>
      </c>
      <c r="AG8" s="36">
        <v>1581721.055295646</v>
      </c>
      <c r="AH8" s="36">
        <v>1645247.0199877082</v>
      </c>
      <c r="AI8" s="36">
        <v>1226628.23694479</v>
      </c>
      <c r="AJ8" s="36">
        <v>2601823.7129266844</v>
      </c>
      <c r="AK8" s="36">
        <v>1831318.9520482612</v>
      </c>
      <c r="AL8" s="36">
        <v>9752988.5490539894</v>
      </c>
      <c r="AM8" s="36">
        <v>11093524.109791741</v>
      </c>
      <c r="AN8" s="36">
        <v>10477495.55284613</v>
      </c>
      <c r="AO8" s="36">
        <v>6204972.5520590097</v>
      </c>
      <c r="AP8" s="36">
        <v>7086174.6951083848</v>
      </c>
      <c r="AQ8" s="36">
        <v>5629833.9752327343</v>
      </c>
      <c r="AR8" s="36">
        <v>10414630.583339548</v>
      </c>
      <c r="AS8" s="36">
        <v>11872945.948813258</v>
      </c>
      <c r="AT8" s="36">
        <v>11278259.790473493</v>
      </c>
      <c r="AU8" s="36">
        <v>74421.164847397129</v>
      </c>
      <c r="AV8" s="36">
        <v>1326595.8897271459</v>
      </c>
      <c r="AW8" s="36">
        <v>1004054.1281142109</v>
      </c>
      <c r="AX8" s="36">
        <v>1137907.7900092429</v>
      </c>
      <c r="AY8" s="36">
        <v>2543153.7187558683</v>
      </c>
      <c r="AZ8" s="36">
        <v>1860407.3835637746</v>
      </c>
      <c r="BA8" s="36">
        <v>1929741.9509594021</v>
      </c>
      <c r="BB8" s="36">
        <v>3173585.5703407256</v>
      </c>
      <c r="BC8" s="36">
        <v>2617300.2965691527</v>
      </c>
      <c r="BD8" s="36">
        <v>2785508.2975950763</v>
      </c>
      <c r="BE8" s="36">
        <v>3718864.9059393983</v>
      </c>
      <c r="BF8" s="36">
        <v>2886915.0715167653</v>
      </c>
      <c r="BG8" s="36">
        <v>14120455.583213732</v>
      </c>
      <c r="BH8" s="36">
        <v>15088929.300947143</v>
      </c>
      <c r="BI8" s="36">
        <v>15112607.807306783</v>
      </c>
      <c r="BJ8" s="36">
        <v>5936179.4184047636</v>
      </c>
      <c r="BK8" s="36">
        <v>6886130.9465140617</v>
      </c>
      <c r="BL8" s="36">
        <v>5891339.7732630996</v>
      </c>
      <c r="BM8" s="36">
        <v>1409696.7860345209</v>
      </c>
      <c r="BN8" s="36">
        <v>2176867.0117573082</v>
      </c>
      <c r="BO8" s="36">
        <v>2185758.6971568041</v>
      </c>
      <c r="BP8" s="36">
        <v>7977233.1689810017</v>
      </c>
      <c r="BQ8" s="36">
        <v>8994400.0689383876</v>
      </c>
      <c r="BR8" s="36">
        <v>7654305.5380033087</v>
      </c>
      <c r="BS8" s="36">
        <v>3522385.4125855002</v>
      </c>
      <c r="BT8" s="36">
        <v>3983011.8044409542</v>
      </c>
      <c r="BU8" s="36">
        <v>4238227.8163515348</v>
      </c>
      <c r="BV8" s="36">
        <v>1000220.0934573238</v>
      </c>
      <c r="BW8" s="36">
        <v>1986123.9417210985</v>
      </c>
      <c r="BX8" s="36">
        <v>2217205.8135021357</v>
      </c>
      <c r="BY8" s="36">
        <v>2559628.6622857437</v>
      </c>
      <c r="BZ8" s="36">
        <v>3001287.4463801654</v>
      </c>
      <c r="CA8" s="36">
        <v>3091856.6340740556</v>
      </c>
      <c r="CB8" s="36">
        <v>2753366.4202037649</v>
      </c>
      <c r="CC8" s="36">
        <v>3990466.0733903036</v>
      </c>
      <c r="CD8" s="36">
        <v>3022068.6748385807</v>
      </c>
      <c r="CE8" s="36">
        <v>9780453.8306165896</v>
      </c>
      <c r="CF8" s="36">
        <v>10674619.578839296</v>
      </c>
      <c r="CG8" s="36">
        <v>9280735.0694538224</v>
      </c>
      <c r="CH8" s="36">
        <v>4202299.1264721258</v>
      </c>
      <c r="CI8" s="36">
        <v>4871942.3264589673</v>
      </c>
      <c r="CJ8" s="36">
        <v>4087048.2841553958</v>
      </c>
      <c r="CK8" s="36">
        <v>4419061.4448599219</v>
      </c>
      <c r="CL8" s="36">
        <v>4761523.8553881804</v>
      </c>
      <c r="CM8" s="36">
        <v>4680761.882851365</v>
      </c>
    </row>
    <row r="9" spans="1:91" x14ac:dyDescent="0.2">
      <c r="A9" s="6" t="s">
        <v>26</v>
      </c>
      <c r="B9" s="36">
        <v>55329765.470967308</v>
      </c>
      <c r="C9" s="36">
        <v>61330745.38916485</v>
      </c>
      <c r="D9" s="36">
        <v>52227714.88797456</v>
      </c>
      <c r="E9" s="36">
        <v>68049011.305627257</v>
      </c>
      <c r="F9" s="36">
        <v>70339610.709892139</v>
      </c>
      <c r="G9" s="36">
        <v>68220655.107365921</v>
      </c>
      <c r="H9" s="36">
        <v>58371834.200173318</v>
      </c>
      <c r="I9" s="36">
        <v>62833303.247140132</v>
      </c>
      <c r="J9" s="36">
        <v>55143931.896532603</v>
      </c>
      <c r="K9" s="36">
        <v>70442394.425001174</v>
      </c>
      <c r="L9" s="36">
        <v>75950705.463203892</v>
      </c>
      <c r="M9" s="36">
        <v>76776248.369722918</v>
      </c>
      <c r="N9" s="36">
        <v>54830934.028679013</v>
      </c>
      <c r="O9" s="36">
        <v>59177004.522774331</v>
      </c>
      <c r="P9" s="36">
        <v>51355672.663156606</v>
      </c>
      <c r="Q9" s="36">
        <v>57085532.735020675</v>
      </c>
      <c r="R9" s="36">
        <v>60506374.561899982</v>
      </c>
      <c r="S9" s="36">
        <v>58920113.035782643</v>
      </c>
      <c r="T9" s="36">
        <v>65245285.76580897</v>
      </c>
      <c r="U9" s="36">
        <v>69394805.254154474</v>
      </c>
      <c r="V9" s="36">
        <v>63522965.879687876</v>
      </c>
      <c r="W9" s="36">
        <v>44913214.357866183</v>
      </c>
      <c r="X9" s="36">
        <v>48164020.710017353</v>
      </c>
      <c r="Y9" s="36">
        <v>50903437.788694695</v>
      </c>
      <c r="Z9" s="36">
        <v>46039816.782210924</v>
      </c>
      <c r="AA9" s="36">
        <v>54957354.065004334</v>
      </c>
      <c r="AB9" s="36">
        <v>48218293.02981095</v>
      </c>
      <c r="AC9" s="36">
        <v>58578414.196854986</v>
      </c>
      <c r="AD9" s="36">
        <v>67127926.65554288</v>
      </c>
      <c r="AE9" s="36">
        <v>62548498.81530562</v>
      </c>
      <c r="AF9" s="36">
        <v>57111172.307617992</v>
      </c>
      <c r="AG9" s="36">
        <v>64920713.441757597</v>
      </c>
      <c r="AH9" s="36">
        <v>60569269.076115005</v>
      </c>
      <c r="AI9" s="36">
        <v>76159741.181482226</v>
      </c>
      <c r="AJ9" s="36">
        <v>82775540.798581734</v>
      </c>
      <c r="AK9" s="36">
        <v>82536576.786742821</v>
      </c>
      <c r="AL9" s="36">
        <v>80343665.624652267</v>
      </c>
      <c r="AM9" s="36">
        <v>87881199.528407946</v>
      </c>
      <c r="AN9" s="36">
        <v>81703606.514604017</v>
      </c>
      <c r="AO9" s="36">
        <v>97687582.056692302</v>
      </c>
      <c r="AP9" s="36">
        <v>102335087.95533232</v>
      </c>
      <c r="AQ9" s="36">
        <v>93514208.618846074</v>
      </c>
      <c r="AR9" s="36">
        <v>68268178.873030499</v>
      </c>
      <c r="AS9" s="36">
        <v>76472148.008813679</v>
      </c>
      <c r="AT9" s="36">
        <v>75089010.344929218</v>
      </c>
      <c r="AU9" s="36">
        <v>55904623.388604708</v>
      </c>
      <c r="AV9" s="36">
        <v>64757757.389419414</v>
      </c>
      <c r="AW9" s="36">
        <v>60970575.063492529</v>
      </c>
      <c r="AX9" s="36">
        <v>95459352.204508364</v>
      </c>
      <c r="AY9" s="36">
        <v>102452469.84356505</v>
      </c>
      <c r="AZ9" s="36">
        <v>102232124.25226539</v>
      </c>
      <c r="BA9" s="36">
        <v>61155472.30092486</v>
      </c>
      <c r="BB9" s="36">
        <v>68345052.728142709</v>
      </c>
      <c r="BC9" s="36">
        <v>63428161.594987541</v>
      </c>
      <c r="BD9" s="36">
        <v>79270905.33310324</v>
      </c>
      <c r="BE9" s="36">
        <v>81925674.43765676</v>
      </c>
      <c r="BF9" s="36">
        <v>83879022.711702943</v>
      </c>
      <c r="BG9" s="36">
        <v>69901664.581646338</v>
      </c>
      <c r="BH9" s="36">
        <v>71785295.546928704</v>
      </c>
      <c r="BI9" s="36">
        <v>68885235.078231275</v>
      </c>
      <c r="BJ9" s="36">
        <v>62435277.238163501</v>
      </c>
      <c r="BK9" s="36">
        <v>72478614.179195806</v>
      </c>
      <c r="BL9" s="36">
        <v>67864921.29566972</v>
      </c>
      <c r="BM9" s="36">
        <v>71160371.232865199</v>
      </c>
      <c r="BN9" s="36">
        <v>76493973.495735899</v>
      </c>
      <c r="BO9" s="36">
        <v>73939182.558288023</v>
      </c>
      <c r="BP9" s="36">
        <v>85427026.282666251</v>
      </c>
      <c r="BQ9" s="36">
        <v>91934783.510103658</v>
      </c>
      <c r="BR9" s="36">
        <v>85072260.319456026</v>
      </c>
      <c r="BS9" s="36">
        <v>55880875.85566923</v>
      </c>
      <c r="BT9" s="36">
        <v>61902402.802250922</v>
      </c>
      <c r="BU9" s="36">
        <v>62208106.207761168</v>
      </c>
      <c r="BV9" s="36">
        <v>55430823.678702638</v>
      </c>
      <c r="BW9" s="36">
        <v>61178701.895330802</v>
      </c>
      <c r="BX9" s="36">
        <v>65228405.911601365</v>
      </c>
      <c r="BY9" s="36">
        <v>45463003.309384592</v>
      </c>
      <c r="BZ9" s="36">
        <v>51221629.556054264</v>
      </c>
      <c r="CA9" s="36">
        <v>52963805.444821566</v>
      </c>
      <c r="CB9" s="36">
        <v>53345033.019092761</v>
      </c>
      <c r="CC9" s="36">
        <v>55240410.091260731</v>
      </c>
      <c r="CD9" s="36">
        <v>53710299.895622492</v>
      </c>
      <c r="CE9" s="36">
        <v>51454889.964991152</v>
      </c>
      <c r="CF9" s="36">
        <v>54777809.283485793</v>
      </c>
      <c r="CG9" s="36">
        <v>53025509.652041532</v>
      </c>
      <c r="CH9" s="36">
        <v>54407851.293862544</v>
      </c>
      <c r="CI9" s="36">
        <v>60639311.305629365</v>
      </c>
      <c r="CJ9" s="36">
        <v>63644682.224062808</v>
      </c>
      <c r="CK9" s="36">
        <v>45364311.184252948</v>
      </c>
      <c r="CL9" s="36">
        <v>49074509.874773867</v>
      </c>
      <c r="CM9" s="36">
        <v>45616072.419832967</v>
      </c>
    </row>
    <row r="10" spans="1:91" x14ac:dyDescent="0.2">
      <c r="A10" s="6" t="s">
        <v>27</v>
      </c>
      <c r="B10" s="36">
        <v>14681161.135644421</v>
      </c>
      <c r="C10" s="36">
        <v>16367786.79869633</v>
      </c>
      <c r="D10" s="36">
        <v>17944964.576578729</v>
      </c>
      <c r="E10" s="36">
        <v>9912138.500127567</v>
      </c>
      <c r="F10" s="36">
        <v>12715606.350153642</v>
      </c>
      <c r="G10" s="36">
        <v>11586692.489839924</v>
      </c>
      <c r="H10" s="36">
        <v>10114013.597624306</v>
      </c>
      <c r="I10" s="36">
        <v>11277132.178588158</v>
      </c>
      <c r="J10" s="36">
        <v>10827910.773111382</v>
      </c>
      <c r="K10" s="36">
        <v>6561744.5369461915</v>
      </c>
      <c r="L10" s="36">
        <v>9053558.1957980115</v>
      </c>
      <c r="M10" s="36">
        <v>6432949.368520299</v>
      </c>
      <c r="N10" s="36">
        <v>9694482.948973177</v>
      </c>
      <c r="O10" s="36">
        <v>11699065.438403709</v>
      </c>
      <c r="P10" s="36">
        <v>9577080.0979464594</v>
      </c>
      <c r="Q10" s="36">
        <v>6551401.3455615677</v>
      </c>
      <c r="R10" s="36">
        <v>9550926.6195903979</v>
      </c>
      <c r="S10" s="36">
        <v>8727140.1942804419</v>
      </c>
      <c r="T10" s="36">
        <v>10331609.608761301</v>
      </c>
      <c r="U10" s="36">
        <v>13508147.38848138</v>
      </c>
      <c r="V10" s="36">
        <v>12886365.693814723</v>
      </c>
      <c r="W10" s="36">
        <v>11343028.617457641</v>
      </c>
      <c r="X10" s="36">
        <v>14568124.38205152</v>
      </c>
      <c r="Y10" s="36">
        <v>13635503.651333563</v>
      </c>
      <c r="Z10" s="36">
        <v>10474788.672216926</v>
      </c>
      <c r="AA10" s="36">
        <v>12381030.340754226</v>
      </c>
      <c r="AB10" s="36">
        <v>13828089.457143728</v>
      </c>
      <c r="AC10" s="36">
        <v>11516567.173984397</v>
      </c>
      <c r="AD10" s="36">
        <v>15042002.621301882</v>
      </c>
      <c r="AE10" s="36">
        <v>13347622.883057047</v>
      </c>
      <c r="AF10" s="36">
        <v>22903314.600600757</v>
      </c>
      <c r="AG10" s="36">
        <v>25755366.822729167</v>
      </c>
      <c r="AH10" s="36">
        <v>24300731.972875055</v>
      </c>
      <c r="AI10" s="36">
        <v>17627500.68728536</v>
      </c>
      <c r="AJ10" s="36">
        <v>19112667.031676222</v>
      </c>
      <c r="AK10" s="36">
        <v>16589522.009603109</v>
      </c>
      <c r="AL10" s="36">
        <v>13155667.362137277</v>
      </c>
      <c r="AM10" s="36">
        <v>14021717.175700027</v>
      </c>
      <c r="AN10" s="36">
        <v>12700060.604048915</v>
      </c>
      <c r="AO10" s="36">
        <v>7911808.5744184433</v>
      </c>
      <c r="AP10" s="36">
        <v>9719290.3865570817</v>
      </c>
      <c r="AQ10" s="36">
        <v>7353988.2581520807</v>
      </c>
      <c r="AR10" s="36">
        <v>5990617.109272426</v>
      </c>
      <c r="AS10" s="36">
        <v>9440720.9262446314</v>
      </c>
      <c r="AT10" s="36">
        <v>7329477.546434788</v>
      </c>
      <c r="AU10" s="36">
        <v>12201491.938348752</v>
      </c>
      <c r="AV10" s="36">
        <v>14087206.730156697</v>
      </c>
      <c r="AW10" s="36">
        <v>12235704.10978109</v>
      </c>
      <c r="AX10" s="36">
        <v>10621054.304064047</v>
      </c>
      <c r="AY10" s="36">
        <v>13534382.420404471</v>
      </c>
      <c r="AZ10" s="36">
        <v>11516368.626719851</v>
      </c>
      <c r="BA10" s="36">
        <v>21389853.40506592</v>
      </c>
      <c r="BB10" s="36">
        <v>25302573.195661366</v>
      </c>
      <c r="BC10" s="36">
        <v>23326701.008371547</v>
      </c>
      <c r="BD10" s="36">
        <v>3206944.5572968712</v>
      </c>
      <c r="BE10" s="36">
        <v>5605754.5764487162</v>
      </c>
      <c r="BF10" s="36">
        <v>5116447.2227763757</v>
      </c>
      <c r="BG10" s="36">
        <v>5209463.3889993653</v>
      </c>
      <c r="BH10" s="36">
        <v>6951972.5468115984</v>
      </c>
      <c r="BI10" s="36">
        <v>5009261.2532655904</v>
      </c>
      <c r="BJ10" s="36">
        <v>12674814.887762042</v>
      </c>
      <c r="BK10" s="36">
        <v>14316118.61318654</v>
      </c>
      <c r="BL10" s="36">
        <v>13662553.722909702</v>
      </c>
      <c r="BM10" s="36">
        <v>11844172.418184595</v>
      </c>
      <c r="BN10" s="36">
        <v>13580839.867552169</v>
      </c>
      <c r="BO10" s="36">
        <v>14681212.252331235</v>
      </c>
      <c r="BP10" s="36">
        <v>4371578.7082736483</v>
      </c>
      <c r="BQ10" s="36">
        <v>6269995.571822213</v>
      </c>
      <c r="BR10" s="36">
        <v>4667365.8120135497</v>
      </c>
      <c r="BS10" s="36">
        <v>7084307.3735758439</v>
      </c>
      <c r="BT10" s="36">
        <v>9580195.0101197679</v>
      </c>
      <c r="BU10" s="36">
        <v>7720206.7881849241</v>
      </c>
      <c r="BV10" s="36">
        <v>9400635.0578006916</v>
      </c>
      <c r="BW10" s="36">
        <v>11700735.415690064</v>
      </c>
      <c r="BX10" s="36">
        <v>8142369.5544553511</v>
      </c>
      <c r="BY10" s="36">
        <v>11354153.561552504</v>
      </c>
      <c r="BZ10" s="36">
        <v>13533021.531615695</v>
      </c>
      <c r="CA10" s="36">
        <v>10674533.737732293</v>
      </c>
      <c r="CB10" s="36">
        <v>8486629.0462136529</v>
      </c>
      <c r="CC10" s="36">
        <v>10843475.310659962</v>
      </c>
      <c r="CD10" s="36">
        <v>8156674.2962176297</v>
      </c>
      <c r="CE10" s="36">
        <v>8323165.3537228387</v>
      </c>
      <c r="CF10" s="36">
        <v>11474936.448224384</v>
      </c>
      <c r="CG10" s="36">
        <v>8912919.3630130626</v>
      </c>
      <c r="CH10" s="36">
        <v>11003484.413482673</v>
      </c>
      <c r="CI10" s="36">
        <v>13494292.02404229</v>
      </c>
      <c r="CJ10" s="36">
        <v>14314592.546463724</v>
      </c>
      <c r="CK10" s="36">
        <v>9152943.4026337396</v>
      </c>
      <c r="CL10" s="36">
        <v>9843580.7377489004</v>
      </c>
      <c r="CM10" s="36">
        <v>8858565.106060138</v>
      </c>
    </row>
    <row r="11" spans="1:91" x14ac:dyDescent="0.2">
      <c r="A11" s="6" t="s">
        <v>28</v>
      </c>
      <c r="B11" s="36">
        <v>1858991.6813156353</v>
      </c>
      <c r="C11" s="36">
        <v>1958394.0861589191</v>
      </c>
      <c r="D11" s="36">
        <v>2033757.0922745652</v>
      </c>
      <c r="E11" s="36">
        <v>797710.4138336567</v>
      </c>
      <c r="F11" s="36">
        <v>981482.85511969449</v>
      </c>
      <c r="G11" s="36">
        <v>883857.57855522539</v>
      </c>
      <c r="H11" s="36">
        <v>1411914.9960907472</v>
      </c>
      <c r="I11" s="36">
        <v>1615085.2953679385</v>
      </c>
      <c r="J11" s="36">
        <v>1474207.9963801485</v>
      </c>
      <c r="K11" s="36">
        <v>1292076.4139680932</v>
      </c>
      <c r="L11" s="36">
        <v>1563321.1893471126</v>
      </c>
      <c r="M11" s="36">
        <v>1566584.0323812119</v>
      </c>
      <c r="N11" s="36">
        <v>1473172.7943527219</v>
      </c>
      <c r="O11" s="36">
        <v>1717194.2271380601</v>
      </c>
      <c r="P11" s="36">
        <v>1402948.9796668426</v>
      </c>
      <c r="Q11" s="36">
        <v>1440818.6588992584</v>
      </c>
      <c r="R11" s="36">
        <v>1772214.387566962</v>
      </c>
      <c r="S11" s="36">
        <v>1520125.1497935054</v>
      </c>
      <c r="T11" s="36">
        <v>1124590.2777199314</v>
      </c>
      <c r="U11" s="36">
        <v>1363470.3149773665</v>
      </c>
      <c r="V11" s="36">
        <v>1103966.2260860596</v>
      </c>
      <c r="W11" s="36">
        <v>1580383.7438324378</v>
      </c>
      <c r="X11" s="36">
        <v>1797766.5045055943</v>
      </c>
      <c r="Y11" s="36">
        <v>1871176.9843549016</v>
      </c>
      <c r="Z11" s="36">
        <v>1509922.0721715954</v>
      </c>
      <c r="AA11" s="36">
        <v>1694849.0216319906</v>
      </c>
      <c r="AB11" s="36">
        <v>1762049.1896629944</v>
      </c>
      <c r="AC11" s="36">
        <v>2194605.8243259629</v>
      </c>
      <c r="AD11" s="36">
        <v>2226620.8577314541</v>
      </c>
      <c r="AE11" s="36">
        <v>2197517.1499229623</v>
      </c>
      <c r="AF11" s="36">
        <v>2133905.543590459</v>
      </c>
      <c r="AG11" s="36">
        <v>2302426.2332984987</v>
      </c>
      <c r="AH11" s="36">
        <v>2040617.6981513002</v>
      </c>
      <c r="AI11" s="36">
        <v>1718497.7677031616</v>
      </c>
      <c r="AJ11" s="36">
        <v>1815341.814101812</v>
      </c>
      <c r="AK11" s="36">
        <v>1692765.3199524167</v>
      </c>
      <c r="AL11" s="36">
        <v>1912245.5637115533</v>
      </c>
      <c r="AM11" s="36">
        <v>2036683.6399843688</v>
      </c>
      <c r="AN11" s="36">
        <v>2012675.7955686869</v>
      </c>
      <c r="AO11" s="36">
        <v>2694710.3807148999</v>
      </c>
      <c r="AP11" s="36">
        <v>2870886.1612268491</v>
      </c>
      <c r="AQ11" s="36">
        <v>2972066.144423971</v>
      </c>
      <c r="AR11" s="36">
        <v>1939244.9715137603</v>
      </c>
      <c r="AS11" s="36">
        <v>2066140.8070718357</v>
      </c>
      <c r="AT11" s="36">
        <v>2060386.8204503777</v>
      </c>
      <c r="AU11" s="36">
        <v>1808991.498019581</v>
      </c>
      <c r="AV11" s="36">
        <v>2078216.2877959181</v>
      </c>
      <c r="AW11" s="36">
        <v>1788374.7960458202</v>
      </c>
      <c r="AX11" s="36">
        <v>1279994.3596978041</v>
      </c>
      <c r="AY11" s="36">
        <v>1563095.4439986676</v>
      </c>
      <c r="AZ11" s="36">
        <v>1288550.2464001158</v>
      </c>
      <c r="BA11" s="36">
        <v>1699487.8459159357</v>
      </c>
      <c r="BB11" s="36">
        <v>1896864.8238527933</v>
      </c>
      <c r="BC11" s="36">
        <v>1655044.5162021229</v>
      </c>
      <c r="BD11" s="36">
        <v>1095828.8430723301</v>
      </c>
      <c r="BE11" s="36">
        <v>1202954.0540535869</v>
      </c>
      <c r="BF11" s="36">
        <v>1237820.0612923969</v>
      </c>
      <c r="BG11" s="36">
        <v>1384161.4740779717</v>
      </c>
      <c r="BH11" s="36">
        <v>1644834.7827343186</v>
      </c>
      <c r="BI11" s="36">
        <v>1540337.5685629221</v>
      </c>
      <c r="BJ11" s="36">
        <v>1217249.4813224855</v>
      </c>
      <c r="BK11" s="36">
        <v>1358645.705376083</v>
      </c>
      <c r="BL11" s="36">
        <v>1296615.2474553157</v>
      </c>
      <c r="BM11" s="36">
        <v>1303566.9491426589</v>
      </c>
      <c r="BN11" s="36">
        <v>1469189.8469930247</v>
      </c>
      <c r="BO11" s="36">
        <v>1583331.1438931047</v>
      </c>
      <c r="BP11" s="36">
        <v>788594.45726224617</v>
      </c>
      <c r="BQ11" s="36">
        <v>890180.00667075871</v>
      </c>
      <c r="BR11" s="36">
        <v>910706.17051720072</v>
      </c>
      <c r="BS11" s="36">
        <v>1280866.7073681899</v>
      </c>
      <c r="BT11" s="36">
        <v>1378323.5620910886</v>
      </c>
      <c r="BU11" s="36">
        <v>1438910.9914852392</v>
      </c>
      <c r="BV11" s="36">
        <v>1879172.5506523976</v>
      </c>
      <c r="BW11" s="36">
        <v>2016975.3838745437</v>
      </c>
      <c r="BX11" s="36">
        <v>1932167.3808710708</v>
      </c>
      <c r="BY11" s="36">
        <v>1196395.2929642827</v>
      </c>
      <c r="BZ11" s="36">
        <v>1252377.405271309</v>
      </c>
      <c r="CA11" s="36">
        <v>1193557.4425064572</v>
      </c>
      <c r="CB11" s="36">
        <v>1462353.0603393228</v>
      </c>
      <c r="CC11" s="36">
        <v>1522284.9114958367</v>
      </c>
      <c r="CD11" s="36">
        <v>1501337.5501737932</v>
      </c>
      <c r="CE11" s="36">
        <v>994411.39909347822</v>
      </c>
      <c r="CF11" s="36">
        <v>1357890.9126201558</v>
      </c>
      <c r="CG11" s="36">
        <v>1181949.8910545551</v>
      </c>
      <c r="CH11" s="36">
        <v>1471174.4046322382</v>
      </c>
      <c r="CI11" s="36">
        <v>1736816.6342961125</v>
      </c>
      <c r="CJ11" s="36">
        <v>1697325.4734495578</v>
      </c>
      <c r="CK11" s="36">
        <v>1479553.1609168036</v>
      </c>
      <c r="CL11" s="36">
        <v>1593338.621930836</v>
      </c>
      <c r="CM11" s="36">
        <v>1376136.1927389053</v>
      </c>
    </row>
    <row r="12" spans="1:91" x14ac:dyDescent="0.2">
      <c r="A12" s="6" t="s">
        <v>29</v>
      </c>
      <c r="B12" s="36">
        <v>15294080.981320374</v>
      </c>
      <c r="C12" s="36">
        <v>17244859.913363725</v>
      </c>
      <c r="D12" s="36">
        <v>16259527.200013958</v>
      </c>
      <c r="E12" s="36">
        <v>14406257.560704904</v>
      </c>
      <c r="F12" s="36">
        <v>16058006.266549388</v>
      </c>
      <c r="G12" s="36">
        <v>14911288.480247175</v>
      </c>
      <c r="H12" s="36">
        <v>15509720.379765524</v>
      </c>
      <c r="I12" s="36">
        <v>16875849.844338879</v>
      </c>
      <c r="J12" s="36">
        <v>16425988.082401119</v>
      </c>
      <c r="K12" s="36">
        <v>10395234.26136196</v>
      </c>
      <c r="L12" s="36">
        <v>11883156.527367042</v>
      </c>
      <c r="M12" s="36">
        <v>10660106.477562753</v>
      </c>
      <c r="N12" s="36">
        <v>13032143.232748225</v>
      </c>
      <c r="O12" s="36">
        <v>13956634.104823634</v>
      </c>
      <c r="P12" s="36">
        <v>13550731.89613118</v>
      </c>
      <c r="Q12" s="36">
        <v>10840812.310137933</v>
      </c>
      <c r="R12" s="36">
        <v>11882853.67662772</v>
      </c>
      <c r="S12" s="36">
        <v>11994151.609393803</v>
      </c>
      <c r="T12" s="36">
        <v>10623096.143054534</v>
      </c>
      <c r="U12" s="36">
        <v>11863462.076433895</v>
      </c>
      <c r="V12" s="36">
        <v>11234053.030066138</v>
      </c>
      <c r="W12" s="36">
        <v>14033089.03658456</v>
      </c>
      <c r="X12" s="36">
        <v>15664154.847376319</v>
      </c>
      <c r="Y12" s="36">
        <v>15226063.073823789</v>
      </c>
      <c r="Z12" s="36">
        <v>8475498.9232499786</v>
      </c>
      <c r="AA12" s="36">
        <v>9460738.4474569559</v>
      </c>
      <c r="AB12" s="36">
        <v>9846774.7033460028</v>
      </c>
      <c r="AC12" s="36">
        <v>12966978.594784757</v>
      </c>
      <c r="AD12" s="36">
        <v>13926668.245749915</v>
      </c>
      <c r="AE12" s="36">
        <v>12469053.95968744</v>
      </c>
      <c r="AF12" s="36">
        <v>11716562.813902585</v>
      </c>
      <c r="AG12" s="36">
        <v>13104080.381505586</v>
      </c>
      <c r="AH12" s="36">
        <v>12049795.154532857</v>
      </c>
      <c r="AI12" s="36">
        <v>12152990.509746039</v>
      </c>
      <c r="AJ12" s="36">
        <v>13130241.563940279</v>
      </c>
      <c r="AK12" s="36">
        <v>12805810.601495229</v>
      </c>
      <c r="AL12" s="36">
        <v>15544395.01712401</v>
      </c>
      <c r="AM12" s="36">
        <v>16623612.697442293</v>
      </c>
      <c r="AN12" s="36">
        <v>16247481.425677486</v>
      </c>
      <c r="AO12" s="36">
        <v>13953427.112470774</v>
      </c>
      <c r="AP12" s="36">
        <v>14720600.572541818</v>
      </c>
      <c r="AQ12" s="36">
        <v>15451679.104151167</v>
      </c>
      <c r="AR12" s="36">
        <v>12064637.806704789</v>
      </c>
      <c r="AS12" s="36">
        <v>13041886.157245273</v>
      </c>
      <c r="AT12" s="36">
        <v>12836572.755180648</v>
      </c>
      <c r="AU12" s="36">
        <v>19042206.367185399</v>
      </c>
      <c r="AV12" s="36">
        <v>19257881.339191236</v>
      </c>
      <c r="AW12" s="36">
        <v>18902936.632164903</v>
      </c>
      <c r="AX12" s="36">
        <v>14891384.956680309</v>
      </c>
      <c r="AY12" s="36">
        <v>15890261.483417055</v>
      </c>
      <c r="AZ12" s="36">
        <v>16547618.594166948</v>
      </c>
      <c r="BA12" s="36">
        <v>18413585.135552108</v>
      </c>
      <c r="BB12" s="36">
        <v>19387429.898738749</v>
      </c>
      <c r="BC12" s="36">
        <v>19340033.725188501</v>
      </c>
      <c r="BD12" s="36">
        <v>13670364.128245084</v>
      </c>
      <c r="BE12" s="36">
        <v>14653874.108421786</v>
      </c>
      <c r="BF12" s="36">
        <v>14054920.318733381</v>
      </c>
      <c r="BG12" s="36">
        <v>15165077.390111037</v>
      </c>
      <c r="BH12" s="36">
        <v>15641560.354078243</v>
      </c>
      <c r="BI12" s="36">
        <v>16066560.184875837</v>
      </c>
      <c r="BJ12" s="36">
        <v>14848146.786067534</v>
      </c>
      <c r="BK12" s="36">
        <v>15964574.338850969</v>
      </c>
      <c r="BL12" s="36">
        <v>14406647.874494249</v>
      </c>
      <c r="BM12" s="36">
        <v>11618922.048874265</v>
      </c>
      <c r="BN12" s="36">
        <v>12120638.24550128</v>
      </c>
      <c r="BO12" s="36">
        <v>12015686.097784609</v>
      </c>
      <c r="BP12" s="36">
        <v>10384356.68102931</v>
      </c>
      <c r="BQ12" s="36">
        <v>11021153.246954199</v>
      </c>
      <c r="BR12" s="36">
        <v>10675505.370844249</v>
      </c>
      <c r="BS12" s="36">
        <v>11640856.35742905</v>
      </c>
      <c r="BT12" s="36">
        <v>12259877.768931443</v>
      </c>
      <c r="BU12" s="36">
        <v>11200301.669415025</v>
      </c>
      <c r="BV12" s="36">
        <v>9846082.0882574394</v>
      </c>
      <c r="BW12" s="36">
        <v>10233884.95646291</v>
      </c>
      <c r="BX12" s="36">
        <v>10556472.779118715</v>
      </c>
      <c r="BY12" s="36">
        <v>11442236.076307146</v>
      </c>
      <c r="BZ12" s="36">
        <v>12870006.4803354</v>
      </c>
      <c r="CA12" s="36">
        <v>12194263.436846577</v>
      </c>
      <c r="CB12" s="36">
        <v>12218367.46938251</v>
      </c>
      <c r="CC12" s="36">
        <v>13855790.563407904</v>
      </c>
      <c r="CD12" s="36">
        <v>12843892.807748223</v>
      </c>
      <c r="CE12" s="36">
        <v>15210480.248555398</v>
      </c>
      <c r="CF12" s="36">
        <v>16641434.066996804</v>
      </c>
      <c r="CG12" s="36">
        <v>15385191.072520787</v>
      </c>
      <c r="CH12" s="36">
        <v>8782584.7754967045</v>
      </c>
      <c r="CI12" s="36">
        <v>10157514.545356665</v>
      </c>
      <c r="CJ12" s="36">
        <v>10229320.077639397</v>
      </c>
      <c r="CK12" s="36">
        <v>9740716.4182598386</v>
      </c>
      <c r="CL12" s="36">
        <v>10688078.483404415</v>
      </c>
      <c r="CM12" s="36">
        <v>11434895.546468196</v>
      </c>
    </row>
    <row r="13" spans="1:91" x14ac:dyDescent="0.2">
      <c r="A13" s="6" t="s">
        <v>30</v>
      </c>
      <c r="B13" s="36">
        <v>6444041.2063601967</v>
      </c>
      <c r="C13" s="36">
        <v>6925100.9529612744</v>
      </c>
      <c r="D13" s="36">
        <v>7245475.4431096846</v>
      </c>
      <c r="E13" s="36">
        <v>7022698.5943613537</v>
      </c>
      <c r="F13" s="36">
        <v>7588862.7020232584</v>
      </c>
      <c r="G13" s="36">
        <v>7406617.4610992689</v>
      </c>
      <c r="H13" s="36">
        <v>9928737.3864146434</v>
      </c>
      <c r="I13" s="36">
        <v>10673442.604751119</v>
      </c>
      <c r="J13" s="36">
        <v>10135916.448014209</v>
      </c>
      <c r="K13" s="36">
        <v>5467343.8650410622</v>
      </c>
      <c r="L13" s="36">
        <v>6051699.471404328</v>
      </c>
      <c r="M13" s="36">
        <v>6153394.8536292175</v>
      </c>
      <c r="N13" s="36">
        <v>5525349.1734771347</v>
      </c>
      <c r="O13" s="36">
        <v>6243596.3914983477</v>
      </c>
      <c r="P13" s="36">
        <v>5902708.0164666306</v>
      </c>
      <c r="Q13" s="36">
        <v>4622146.8241888862</v>
      </c>
      <c r="R13" s="36">
        <v>5450113.1908607166</v>
      </c>
      <c r="S13" s="36">
        <v>4840936.0682770461</v>
      </c>
      <c r="T13" s="36">
        <v>5670608.9560913257</v>
      </c>
      <c r="U13" s="36">
        <v>6072752.3591207312</v>
      </c>
      <c r="V13" s="36">
        <v>6371731.4163829004</v>
      </c>
      <c r="W13" s="36">
        <v>7115879.5926993797</v>
      </c>
      <c r="X13" s="36">
        <v>7629314.3938911231</v>
      </c>
      <c r="Y13" s="36">
        <v>7298233.4334299369</v>
      </c>
      <c r="Z13" s="36">
        <v>4893945.0054566376</v>
      </c>
      <c r="AA13" s="36">
        <v>5313099.5026075654</v>
      </c>
      <c r="AB13" s="36">
        <v>5020774.5079388935</v>
      </c>
      <c r="AC13" s="36">
        <v>7577042.49540585</v>
      </c>
      <c r="AD13" s="36">
        <v>8166249.5896930452</v>
      </c>
      <c r="AE13" s="36">
        <v>7492348.2607650217</v>
      </c>
      <c r="AF13" s="36">
        <v>10438039.555747645</v>
      </c>
      <c r="AG13" s="36">
        <v>11359489.372630002</v>
      </c>
      <c r="AH13" s="36">
        <v>11638501.198885484</v>
      </c>
      <c r="AI13" s="36">
        <v>8336692.5916503277</v>
      </c>
      <c r="AJ13" s="36">
        <v>8903973.317199273</v>
      </c>
      <c r="AK13" s="36">
        <v>8833577.920341434</v>
      </c>
      <c r="AL13" s="36">
        <v>7628767.4807220511</v>
      </c>
      <c r="AM13" s="36">
        <v>8841524.5379347093</v>
      </c>
      <c r="AN13" s="36">
        <v>8225203.1016980112</v>
      </c>
      <c r="AO13" s="36">
        <v>8702962.7206827048</v>
      </c>
      <c r="AP13" s="36">
        <v>9415949.6476543825</v>
      </c>
      <c r="AQ13" s="36">
        <v>8020298.593221793</v>
      </c>
      <c r="AR13" s="36">
        <v>7825244.3177429717</v>
      </c>
      <c r="AS13" s="36">
        <v>8353240.7619989561</v>
      </c>
      <c r="AT13" s="36">
        <v>7465622.9015708016</v>
      </c>
      <c r="AU13" s="36">
        <v>9443552.1129677389</v>
      </c>
      <c r="AV13" s="36">
        <v>10004969.180477414</v>
      </c>
      <c r="AW13" s="36">
        <v>10081728.180058833</v>
      </c>
      <c r="AX13" s="36">
        <v>7237163.4271836942</v>
      </c>
      <c r="AY13" s="36">
        <v>8058643.6904360615</v>
      </c>
      <c r="AZ13" s="36">
        <v>8436332.0285164975</v>
      </c>
      <c r="BA13" s="36">
        <v>6916512.9076147676</v>
      </c>
      <c r="BB13" s="36">
        <v>7397380.22067938</v>
      </c>
      <c r="BC13" s="36">
        <v>6835624.8066458702</v>
      </c>
      <c r="BD13" s="36">
        <v>5493125.1195543893</v>
      </c>
      <c r="BE13" s="36">
        <v>6190358.3137377063</v>
      </c>
      <c r="BF13" s="36">
        <v>5309353.1786033837</v>
      </c>
      <c r="BG13" s="36">
        <v>6546409.4487662474</v>
      </c>
      <c r="BH13" s="36">
        <v>7413970.362437523</v>
      </c>
      <c r="BI13" s="36">
        <v>6943694.3828996131</v>
      </c>
      <c r="BJ13" s="36">
        <v>5628263.6641955012</v>
      </c>
      <c r="BK13" s="36">
        <v>6137647.3952228324</v>
      </c>
      <c r="BL13" s="36">
        <v>6318698.9476489006</v>
      </c>
      <c r="BM13" s="36">
        <v>6501524.3202291206</v>
      </c>
      <c r="BN13" s="36">
        <v>7412154.6889415868</v>
      </c>
      <c r="BO13" s="36">
        <v>6405769.9660896808</v>
      </c>
      <c r="BP13" s="36">
        <v>7335391.0499936873</v>
      </c>
      <c r="BQ13" s="36">
        <v>8293709.3950082408</v>
      </c>
      <c r="BR13" s="36">
        <v>7949638.81022128</v>
      </c>
      <c r="BS13" s="36">
        <v>4591648.702170454</v>
      </c>
      <c r="BT13" s="36">
        <v>5316659.6443635356</v>
      </c>
      <c r="BU13" s="36">
        <v>5554018.5763577912</v>
      </c>
      <c r="BV13" s="36">
        <v>8013439.5628304807</v>
      </c>
      <c r="BW13" s="36">
        <v>8169495.323113909</v>
      </c>
      <c r="BX13" s="36">
        <v>8269326.4092009682</v>
      </c>
      <c r="BY13" s="36">
        <v>5535912.7796416199</v>
      </c>
      <c r="BZ13" s="36">
        <v>6511452.223728355</v>
      </c>
      <c r="CA13" s="36">
        <v>6668298.4019747302</v>
      </c>
      <c r="CB13" s="36">
        <v>5412444.8841975555</v>
      </c>
      <c r="CC13" s="36">
        <v>6156115.0683069369</v>
      </c>
      <c r="CD13" s="36">
        <v>6082474.9541530022</v>
      </c>
      <c r="CE13" s="36">
        <v>3611901.1627628054</v>
      </c>
      <c r="CF13" s="36">
        <v>4293411.1867603632</v>
      </c>
      <c r="CG13" s="36">
        <v>3762984.6271116091</v>
      </c>
      <c r="CH13" s="36">
        <v>5591671.2353828177</v>
      </c>
      <c r="CI13" s="36">
        <v>6190803.5204360541</v>
      </c>
      <c r="CJ13" s="36">
        <v>5855395.3159725163</v>
      </c>
      <c r="CK13" s="36">
        <v>7770875.9307385981</v>
      </c>
      <c r="CL13" s="36">
        <v>8765850.1082888246</v>
      </c>
      <c r="CM13" s="36">
        <v>8634488.0645928234</v>
      </c>
    </row>
    <row r="14" spans="1:91" x14ac:dyDescent="0.2">
      <c r="A14" s="6" t="s">
        <v>31</v>
      </c>
      <c r="B14" s="36">
        <v>20985318.805625528</v>
      </c>
      <c r="C14" s="36">
        <v>23080624.495088082</v>
      </c>
      <c r="D14" s="36">
        <v>20741093.860231403</v>
      </c>
      <c r="E14" s="36">
        <v>17354591.169368118</v>
      </c>
      <c r="F14" s="36">
        <v>20546122.793209665</v>
      </c>
      <c r="G14" s="36">
        <v>19149596.535226591</v>
      </c>
      <c r="H14" s="36">
        <v>15692380.737825364</v>
      </c>
      <c r="I14" s="36">
        <v>18353941.161634006</v>
      </c>
      <c r="J14" s="36">
        <v>18318494.699410088</v>
      </c>
      <c r="K14" s="36">
        <v>11498293.163720515</v>
      </c>
      <c r="L14" s="36">
        <v>13218819.517938538</v>
      </c>
      <c r="M14" s="36">
        <v>12742268.190251214</v>
      </c>
      <c r="N14" s="36">
        <v>10019694.499516515</v>
      </c>
      <c r="O14" s="36">
        <v>11202681.146439528</v>
      </c>
      <c r="P14" s="36">
        <v>11765522.865640031</v>
      </c>
      <c r="Q14" s="36">
        <v>8414154.5782870986</v>
      </c>
      <c r="R14" s="36">
        <v>9264338.0817860235</v>
      </c>
      <c r="S14" s="36">
        <v>8587900.5870800707</v>
      </c>
      <c r="T14" s="36">
        <v>9565793.2284981012</v>
      </c>
      <c r="U14" s="36">
        <v>11320208.462807531</v>
      </c>
      <c r="V14" s="36">
        <v>11551801.577366328</v>
      </c>
      <c r="W14" s="36">
        <v>10682097.472972119</v>
      </c>
      <c r="X14" s="36">
        <v>12755629.236640496</v>
      </c>
      <c r="Y14" s="36">
        <v>10966131.390398758</v>
      </c>
      <c r="Z14" s="36">
        <v>13758941.337250259</v>
      </c>
      <c r="AA14" s="36">
        <v>14944328.589739127</v>
      </c>
      <c r="AB14" s="36">
        <v>15292465.220420381</v>
      </c>
      <c r="AC14" s="36">
        <v>24315317.333270088</v>
      </c>
      <c r="AD14" s="36">
        <v>25023927.093012433</v>
      </c>
      <c r="AE14" s="36">
        <v>24262174.437673394</v>
      </c>
      <c r="AF14" s="36">
        <v>23244715.070184819</v>
      </c>
      <c r="AG14" s="36">
        <v>25622207.564039774</v>
      </c>
      <c r="AH14" s="36">
        <v>27520647.27945745</v>
      </c>
      <c r="AI14" s="36">
        <v>19699247.360833332</v>
      </c>
      <c r="AJ14" s="36">
        <v>22743658.732564487</v>
      </c>
      <c r="AK14" s="36">
        <v>22631737.624579139</v>
      </c>
      <c r="AL14" s="36">
        <v>17806227.128836967</v>
      </c>
      <c r="AM14" s="36">
        <v>20728330.529009432</v>
      </c>
      <c r="AN14" s="36">
        <v>20984293.879902132</v>
      </c>
      <c r="AO14" s="36">
        <v>28892715.309970334</v>
      </c>
      <c r="AP14" s="36">
        <v>32960833.679762024</v>
      </c>
      <c r="AQ14" s="36">
        <v>31133925.212142315</v>
      </c>
      <c r="AR14" s="36">
        <v>15182891.229833912</v>
      </c>
      <c r="AS14" s="36">
        <v>17155410.97186859</v>
      </c>
      <c r="AT14" s="36">
        <v>16482838.331318542</v>
      </c>
      <c r="AU14" s="36">
        <v>15960949.183635086</v>
      </c>
      <c r="AV14" s="36">
        <v>17881548.759383675</v>
      </c>
      <c r="AW14" s="36">
        <v>15325514.327410627</v>
      </c>
      <c r="AX14" s="36">
        <v>12919054.677067583</v>
      </c>
      <c r="AY14" s="36">
        <v>15266967.731228733</v>
      </c>
      <c r="AZ14" s="36">
        <v>14172563.329026124</v>
      </c>
      <c r="BA14" s="36">
        <v>14470265.249352574</v>
      </c>
      <c r="BB14" s="36">
        <v>16560917.770756548</v>
      </c>
      <c r="BC14" s="36">
        <v>16319788.604833828</v>
      </c>
      <c r="BD14" s="36">
        <v>13375717.957690194</v>
      </c>
      <c r="BE14" s="36">
        <v>15711257.213856742</v>
      </c>
      <c r="BF14" s="36">
        <v>17860640.854557887</v>
      </c>
      <c r="BG14" s="36">
        <v>13710799.744760912</v>
      </c>
      <c r="BH14" s="36">
        <v>16361166.790981067</v>
      </c>
      <c r="BI14" s="36">
        <v>15203875.593204377</v>
      </c>
      <c r="BJ14" s="36">
        <v>10923367.360391989</v>
      </c>
      <c r="BK14" s="36">
        <v>12304121.126877487</v>
      </c>
      <c r="BL14" s="36">
        <v>12469042.366599247</v>
      </c>
      <c r="BM14" s="36">
        <v>7308046.2981031798</v>
      </c>
      <c r="BN14" s="36">
        <v>9309069.8198590409</v>
      </c>
      <c r="BO14" s="36">
        <v>7607819.2437898722</v>
      </c>
      <c r="BP14" s="36">
        <v>10212069.874982931</v>
      </c>
      <c r="BQ14" s="36">
        <v>11398172.843783604</v>
      </c>
      <c r="BR14" s="36">
        <v>11145416.187204236</v>
      </c>
      <c r="BS14" s="36">
        <v>10735048.896503257</v>
      </c>
      <c r="BT14" s="36">
        <v>12789649.531074177</v>
      </c>
      <c r="BU14" s="36">
        <v>10476793.134208534</v>
      </c>
      <c r="BV14" s="36">
        <v>9476553.8008942436</v>
      </c>
      <c r="BW14" s="36">
        <v>12938120.530875675</v>
      </c>
      <c r="BX14" s="36">
        <v>11272747.617782064</v>
      </c>
      <c r="BY14" s="36">
        <v>9198814.1189866681</v>
      </c>
      <c r="BZ14" s="36">
        <v>13586584.644701861</v>
      </c>
      <c r="CA14" s="36">
        <v>11406268.757889628</v>
      </c>
      <c r="CB14" s="36">
        <v>10142751.433637209</v>
      </c>
      <c r="CC14" s="36">
        <v>11438110.349822888</v>
      </c>
      <c r="CD14" s="36">
        <v>11832468.293092092</v>
      </c>
      <c r="CE14" s="36">
        <v>12990710.477402329</v>
      </c>
      <c r="CF14" s="36">
        <v>16336772.130994994</v>
      </c>
      <c r="CG14" s="36">
        <v>14864086.052265462</v>
      </c>
      <c r="CH14" s="36">
        <v>12133774.885867048</v>
      </c>
      <c r="CI14" s="36">
        <v>15421706.5082394</v>
      </c>
      <c r="CJ14" s="36">
        <v>15405453.197059631</v>
      </c>
      <c r="CK14" s="36">
        <v>16182659.974837424</v>
      </c>
      <c r="CL14" s="36">
        <v>18516687.070734009</v>
      </c>
      <c r="CM14" s="36">
        <v>19535799.55731573</v>
      </c>
    </row>
    <row r="15" spans="1:91" x14ac:dyDescent="0.2">
      <c r="A15" s="6" t="s">
        <v>32</v>
      </c>
      <c r="B15" s="36">
        <v>21307808.084248915</v>
      </c>
      <c r="C15" s="36">
        <v>22117993.230893567</v>
      </c>
      <c r="D15" s="36">
        <v>21872311.744240776</v>
      </c>
      <c r="E15" s="36">
        <v>27460609.438829441</v>
      </c>
      <c r="F15" s="36">
        <v>29614444.45675271</v>
      </c>
      <c r="G15" s="36">
        <v>29207081.644080199</v>
      </c>
      <c r="H15" s="36">
        <v>16871677.646812789</v>
      </c>
      <c r="I15" s="36">
        <v>19054831.389277913</v>
      </c>
      <c r="J15" s="36">
        <v>17455650.768527895</v>
      </c>
      <c r="K15" s="36">
        <v>16934726.086995803</v>
      </c>
      <c r="L15" s="36">
        <v>18775496.596530139</v>
      </c>
      <c r="M15" s="36">
        <v>19378191.830096327</v>
      </c>
      <c r="N15" s="36">
        <v>11041035.23257884</v>
      </c>
      <c r="O15" s="36">
        <v>12243336.626010899</v>
      </c>
      <c r="P15" s="36">
        <v>13010795.683512561</v>
      </c>
      <c r="Q15" s="36">
        <v>16307872.321040923</v>
      </c>
      <c r="R15" s="36">
        <v>17553829.332284272</v>
      </c>
      <c r="S15" s="36">
        <v>16952114.292748809</v>
      </c>
      <c r="T15" s="36">
        <v>15532868.466944102</v>
      </c>
      <c r="U15" s="36">
        <v>17209356.603502326</v>
      </c>
      <c r="V15" s="36">
        <v>18481064.492234223</v>
      </c>
      <c r="W15" s="36">
        <v>11772493.84997821</v>
      </c>
      <c r="X15" s="36">
        <v>12188619.561140236</v>
      </c>
      <c r="Y15" s="36">
        <v>12050173.298902888</v>
      </c>
      <c r="Z15" s="36">
        <v>10891606.116741765</v>
      </c>
      <c r="AA15" s="36">
        <v>12568559.326424019</v>
      </c>
      <c r="AB15" s="36">
        <v>13005660.022045719</v>
      </c>
      <c r="AC15" s="36">
        <v>19176267.992691614</v>
      </c>
      <c r="AD15" s="36">
        <v>20587288.501459155</v>
      </c>
      <c r="AE15" s="36">
        <v>19455770.800892491</v>
      </c>
      <c r="AF15" s="36">
        <v>14581216.055872364</v>
      </c>
      <c r="AG15" s="36">
        <v>15985943.768367335</v>
      </c>
      <c r="AH15" s="36">
        <v>14495552.641902387</v>
      </c>
      <c r="AI15" s="36">
        <v>21058209.990110859</v>
      </c>
      <c r="AJ15" s="36">
        <v>22513848.942316677</v>
      </c>
      <c r="AK15" s="36">
        <v>21154160.5571003</v>
      </c>
      <c r="AL15" s="36">
        <v>16686718.128458677</v>
      </c>
      <c r="AM15" s="36">
        <v>18816457.306120351</v>
      </c>
      <c r="AN15" s="36">
        <v>18882185.033986941</v>
      </c>
      <c r="AO15" s="36">
        <v>17638742.098047245</v>
      </c>
      <c r="AP15" s="36">
        <v>20285931.592893932</v>
      </c>
      <c r="AQ15" s="36">
        <v>20172991.063779529</v>
      </c>
      <c r="AR15" s="36">
        <v>18129826.811814249</v>
      </c>
      <c r="AS15" s="36">
        <v>20250773.107245166</v>
      </c>
      <c r="AT15" s="36">
        <v>17446987.04426926</v>
      </c>
      <c r="AU15" s="36">
        <v>18805417.771759305</v>
      </c>
      <c r="AV15" s="36">
        <v>20133184.384544104</v>
      </c>
      <c r="AW15" s="36">
        <v>19197358.548921749</v>
      </c>
      <c r="AX15" s="36">
        <v>21804178.027139626</v>
      </c>
      <c r="AY15" s="36">
        <v>24085394.198362969</v>
      </c>
      <c r="AZ15" s="36">
        <v>21625563.28959997</v>
      </c>
      <c r="BA15" s="36">
        <v>15329838.386299126</v>
      </c>
      <c r="BB15" s="36">
        <v>16999710.892809834</v>
      </c>
      <c r="BC15" s="36">
        <v>16994221.896029893</v>
      </c>
      <c r="BD15" s="36">
        <v>21988268.493147124</v>
      </c>
      <c r="BE15" s="36">
        <v>24182776.406047076</v>
      </c>
      <c r="BF15" s="36">
        <v>24274150.509576902</v>
      </c>
      <c r="BG15" s="36">
        <v>18373213.119448755</v>
      </c>
      <c r="BH15" s="36">
        <v>19964973.113609057</v>
      </c>
      <c r="BI15" s="36">
        <v>19497912.402799401</v>
      </c>
      <c r="BJ15" s="36">
        <v>16767996.631675852</v>
      </c>
      <c r="BK15" s="36">
        <v>19090897.425434168</v>
      </c>
      <c r="BL15" s="36">
        <v>16919630.660660777</v>
      </c>
      <c r="BM15" s="36">
        <v>14334347.171507824</v>
      </c>
      <c r="BN15" s="36">
        <v>15211194.911627119</v>
      </c>
      <c r="BO15" s="36">
        <v>14842522.989529392</v>
      </c>
      <c r="BP15" s="36">
        <v>10649167.210188325</v>
      </c>
      <c r="BQ15" s="36">
        <v>13499568.825184222</v>
      </c>
      <c r="BR15" s="36">
        <v>12507477.357067622</v>
      </c>
      <c r="BS15" s="36">
        <v>14607831.371805869</v>
      </c>
      <c r="BT15" s="36">
        <v>15872974.088410322</v>
      </c>
      <c r="BU15" s="36">
        <v>14169124.731239188</v>
      </c>
      <c r="BV15" s="36">
        <v>9443681.7822630331</v>
      </c>
      <c r="BW15" s="36">
        <v>12171541.089215524</v>
      </c>
      <c r="BX15" s="36">
        <v>10747812.244724009</v>
      </c>
      <c r="BY15" s="36">
        <v>14073782.433487153</v>
      </c>
      <c r="BZ15" s="36">
        <v>16587224.526388774</v>
      </c>
      <c r="CA15" s="36">
        <v>15440239.881829796</v>
      </c>
      <c r="CB15" s="36">
        <v>17265693.826237835</v>
      </c>
      <c r="CC15" s="36">
        <v>19915560.475971326</v>
      </c>
      <c r="CD15" s="36">
        <v>19929056.900219209</v>
      </c>
      <c r="CE15" s="36">
        <v>12036995.582931316</v>
      </c>
      <c r="CF15" s="36">
        <v>12549121.859984124</v>
      </c>
      <c r="CG15" s="36">
        <v>11613776.934991373</v>
      </c>
      <c r="CH15" s="36">
        <v>18784063.529975373</v>
      </c>
      <c r="CI15" s="36">
        <v>20589463.126946345</v>
      </c>
      <c r="CJ15" s="36">
        <v>18271734.452731729</v>
      </c>
      <c r="CK15" s="36">
        <v>16642103.626496339</v>
      </c>
      <c r="CL15" s="36">
        <v>19258565.165146466</v>
      </c>
      <c r="CM15" s="36">
        <v>18932031.363556821</v>
      </c>
    </row>
    <row r="16" spans="1:91" x14ac:dyDescent="0.2">
      <c r="A16" s="6" t="s">
        <v>33</v>
      </c>
      <c r="B16" s="36">
        <v>5102256.8669889588</v>
      </c>
      <c r="C16" s="36">
        <v>5335172.9689866556</v>
      </c>
      <c r="D16" s="36">
        <v>5196959.0594555764</v>
      </c>
      <c r="E16" s="36">
        <v>2265721.1417667083</v>
      </c>
      <c r="F16" s="36">
        <v>2613300.871886374</v>
      </c>
      <c r="G16" s="36">
        <v>2070483.2120812875</v>
      </c>
      <c r="H16" s="36">
        <v>5489712.8307976034</v>
      </c>
      <c r="I16" s="36">
        <v>6197787.0000370778</v>
      </c>
      <c r="J16" s="36">
        <v>5553788.0798037443</v>
      </c>
      <c r="K16" s="36">
        <v>17612025.72014828</v>
      </c>
      <c r="L16" s="36">
        <v>17982404.161066737</v>
      </c>
      <c r="M16" s="36">
        <v>17854165.798521686</v>
      </c>
      <c r="N16" s="36">
        <v>6591506.3262161305</v>
      </c>
      <c r="O16" s="36">
        <v>7267229.3365042368</v>
      </c>
      <c r="P16" s="36">
        <v>6184407.244338478</v>
      </c>
      <c r="Q16" s="36">
        <v>4726267.0591004547</v>
      </c>
      <c r="R16" s="36">
        <v>5837020.9978715004</v>
      </c>
      <c r="S16" s="36">
        <v>5416370.5780293727</v>
      </c>
      <c r="T16" s="36">
        <v>8598804.7224868555</v>
      </c>
      <c r="U16" s="36">
        <v>9229944.6913449317</v>
      </c>
      <c r="V16" s="36">
        <v>8445662.7832773104</v>
      </c>
      <c r="W16" s="36">
        <v>5686910.1487473901</v>
      </c>
      <c r="X16" s="36">
        <v>6123250.4163456298</v>
      </c>
      <c r="Y16" s="36">
        <v>6206614.5921484623</v>
      </c>
      <c r="Z16" s="36">
        <v>2643213.2136051455</v>
      </c>
      <c r="AA16" s="36">
        <v>3294470.5069520185</v>
      </c>
      <c r="AB16" s="36">
        <v>3283169.1353703449</v>
      </c>
      <c r="AC16" s="36">
        <v>3538486.2233793414</v>
      </c>
      <c r="AD16" s="36">
        <v>4043265.257870289</v>
      </c>
      <c r="AE16" s="36">
        <v>3217248.4715171452</v>
      </c>
      <c r="AF16" s="36">
        <v>3104910.4554687329</v>
      </c>
      <c r="AG16" s="36">
        <v>3955414.1026828247</v>
      </c>
      <c r="AH16" s="36">
        <v>3416765.327954697</v>
      </c>
      <c r="AI16" s="36">
        <v>7061613.7606015671</v>
      </c>
      <c r="AJ16" s="36">
        <v>7244945.8022730388</v>
      </c>
      <c r="AK16" s="36">
        <v>7034720.8954115305</v>
      </c>
      <c r="AL16" s="36">
        <v>6558952.3342329711</v>
      </c>
      <c r="AM16" s="36">
        <v>6920877.2670413172</v>
      </c>
      <c r="AN16" s="36">
        <v>6639541.1161692487</v>
      </c>
      <c r="AO16" s="36">
        <v>9624787.4931721333</v>
      </c>
      <c r="AP16" s="36">
        <v>10166856.612602044</v>
      </c>
      <c r="AQ16" s="36">
        <v>9096549.3910328783</v>
      </c>
      <c r="AR16" s="36">
        <v>6399376.3285377631</v>
      </c>
      <c r="AS16" s="36">
        <v>7006016.4812206356</v>
      </c>
      <c r="AT16" s="36">
        <v>5974659.4006518768</v>
      </c>
      <c r="AU16" s="36">
        <v>4137482.4644111902</v>
      </c>
      <c r="AV16" s="36">
        <v>5291021.8436938738</v>
      </c>
      <c r="AW16" s="36">
        <v>4687114.9788412405</v>
      </c>
      <c r="AX16" s="36">
        <v>4113496.9478338524</v>
      </c>
      <c r="AY16" s="36">
        <v>5015819.6604543617</v>
      </c>
      <c r="AZ16" s="36">
        <v>4759111.5792728206</v>
      </c>
      <c r="BA16" s="36">
        <v>12409057.587492101</v>
      </c>
      <c r="BB16" s="36">
        <v>13011660.85460891</v>
      </c>
      <c r="BC16" s="36">
        <v>12271196.153781248</v>
      </c>
      <c r="BD16" s="36">
        <v>9241318.9595346246</v>
      </c>
      <c r="BE16" s="36">
        <v>9666289.4005632605</v>
      </c>
      <c r="BF16" s="36">
        <v>9224404.7454968784</v>
      </c>
      <c r="BG16" s="36">
        <v>13519856.368369298</v>
      </c>
      <c r="BH16" s="36">
        <v>13996929.339134198</v>
      </c>
      <c r="BI16" s="36">
        <v>14422545.703438606</v>
      </c>
      <c r="BJ16" s="36">
        <v>3064310.840219819</v>
      </c>
      <c r="BK16" s="36">
        <v>3569975.6193991182</v>
      </c>
      <c r="BL16" s="36">
        <v>3023715.5089924615</v>
      </c>
      <c r="BM16" s="36">
        <v>3055922.2928531454</v>
      </c>
      <c r="BN16" s="36">
        <v>3508136.9099030737</v>
      </c>
      <c r="BO16" s="36">
        <v>3086397.0619094856</v>
      </c>
      <c r="BP16" s="36">
        <v>4846542.9320052005</v>
      </c>
      <c r="BQ16" s="36">
        <v>5640255.4003943019</v>
      </c>
      <c r="BR16" s="36">
        <v>4590459.1542383581</v>
      </c>
      <c r="BS16" s="36">
        <v>6169067.1319686426</v>
      </c>
      <c r="BT16" s="36">
        <v>6271947.5365484906</v>
      </c>
      <c r="BU16" s="36">
        <v>6202751.9508752683</v>
      </c>
      <c r="BV16" s="36">
        <v>2886965.1510542696</v>
      </c>
      <c r="BW16" s="36">
        <v>3493996.7486713994</v>
      </c>
      <c r="BX16" s="36">
        <v>3714996.198316806</v>
      </c>
      <c r="BY16" s="36">
        <v>326044.7697418129</v>
      </c>
      <c r="BZ16" s="36">
        <v>906754.28104810801</v>
      </c>
      <c r="CA16" s="36">
        <v>632538.05847069819</v>
      </c>
      <c r="CB16" s="36">
        <v>5204762.4910489377</v>
      </c>
      <c r="CC16" s="36">
        <v>6043728.4765889887</v>
      </c>
      <c r="CD16" s="36">
        <v>5090293.8998706639</v>
      </c>
      <c r="CE16" s="36">
        <v>4615544.4932536483</v>
      </c>
      <c r="CF16" s="36">
        <v>5324328.3852122622</v>
      </c>
      <c r="CG16" s="36">
        <v>4888652.4147184668</v>
      </c>
      <c r="CH16" s="36">
        <v>7992091.8552328516</v>
      </c>
      <c r="CI16" s="36">
        <v>8717217.7267148383</v>
      </c>
      <c r="CJ16" s="36">
        <v>8386758.2376451828</v>
      </c>
      <c r="CK16" s="36">
        <v>7830828.6676426632</v>
      </c>
      <c r="CL16" s="36">
        <v>8517496.9506173562</v>
      </c>
      <c r="CM16" s="36">
        <v>7426172.019199783</v>
      </c>
    </row>
    <row r="17" spans="1:91" x14ac:dyDescent="0.2">
      <c r="A17" s="6" t="s">
        <v>34</v>
      </c>
      <c r="B17" s="36">
        <v>2160597.0043051182</v>
      </c>
      <c r="C17" s="36">
        <v>2414257.2109013265</v>
      </c>
      <c r="D17" s="36">
        <v>2264471.8010597443</v>
      </c>
      <c r="E17" s="36">
        <v>1169780.2882497031</v>
      </c>
      <c r="F17" s="36">
        <v>1539345.2449399456</v>
      </c>
      <c r="G17" s="36">
        <v>1215308.9502828447</v>
      </c>
      <c r="H17" s="36">
        <v>4837958.9332627375</v>
      </c>
      <c r="I17" s="36">
        <v>5490678.1820345074</v>
      </c>
      <c r="J17" s="36">
        <v>5939033.5574656054</v>
      </c>
      <c r="K17" s="36">
        <v>2850995.2930540117</v>
      </c>
      <c r="L17" s="36">
        <v>3657282.8593122447</v>
      </c>
      <c r="M17" s="36">
        <v>2837273.9788261596</v>
      </c>
      <c r="N17" s="36">
        <v>1260116.5559408555</v>
      </c>
      <c r="O17" s="36">
        <v>2088291.2225071727</v>
      </c>
      <c r="P17" s="36">
        <v>1121229.2992471806</v>
      </c>
      <c r="Q17" s="36">
        <v>1392603.1945333367</v>
      </c>
      <c r="R17" s="36">
        <v>1747850.7910844202</v>
      </c>
      <c r="S17" s="36">
        <v>1784106.4191112823</v>
      </c>
      <c r="T17" s="36">
        <v>4249136.0467752125</v>
      </c>
      <c r="U17" s="36">
        <v>4501972.0801774291</v>
      </c>
      <c r="V17" s="36">
        <v>4115438.6498855287</v>
      </c>
      <c r="W17" s="36">
        <v>960725.00933426491</v>
      </c>
      <c r="X17" s="36">
        <v>1398878.0156661954</v>
      </c>
      <c r="Y17" s="36">
        <v>1364610.3076404498</v>
      </c>
      <c r="Z17" s="36">
        <v>878911.1725282243</v>
      </c>
      <c r="AA17" s="36">
        <v>1567592.5083486727</v>
      </c>
      <c r="AB17" s="36">
        <v>1311899.0915877698</v>
      </c>
      <c r="AC17" s="36">
        <v>2608875.6910990528</v>
      </c>
      <c r="AD17" s="36">
        <v>3451692.6031012908</v>
      </c>
      <c r="AE17" s="36">
        <v>2825118.2942626942</v>
      </c>
      <c r="AF17" s="36">
        <v>3048542.8269386943</v>
      </c>
      <c r="AG17" s="36">
        <v>3158762.9649048462</v>
      </c>
      <c r="AH17" s="36">
        <v>3040895.6788496156</v>
      </c>
      <c r="AI17" s="36">
        <v>3506942.8585682567</v>
      </c>
      <c r="AJ17" s="36">
        <v>4212441.1903870152</v>
      </c>
      <c r="AK17" s="36">
        <v>3490409.917454767</v>
      </c>
      <c r="AL17" s="36">
        <v>4431809.3924403265</v>
      </c>
      <c r="AM17" s="36">
        <v>5561646.6419299506</v>
      </c>
      <c r="AN17" s="36">
        <v>5015412.9739464</v>
      </c>
      <c r="AO17" s="36">
        <v>1411445.1489316658</v>
      </c>
      <c r="AP17" s="36">
        <v>2059206.0067861897</v>
      </c>
      <c r="AQ17" s="36">
        <v>1381576.1562156228</v>
      </c>
      <c r="AR17" s="36">
        <v>3080151.3709276468</v>
      </c>
      <c r="AS17" s="36">
        <v>3301342.6797868945</v>
      </c>
      <c r="AT17" s="36">
        <v>3001550.3385910019</v>
      </c>
      <c r="AU17" s="36">
        <v>1668882.0017142466</v>
      </c>
      <c r="AV17" s="36">
        <v>2454630.9470152641</v>
      </c>
      <c r="AW17" s="36">
        <v>2550225.5377764953</v>
      </c>
      <c r="AX17" s="36">
        <v>3087021.8986567007</v>
      </c>
      <c r="AY17" s="36">
        <v>3864936.286349324</v>
      </c>
      <c r="AZ17" s="36">
        <v>3446233.2613548092</v>
      </c>
      <c r="BA17" s="36">
        <v>3198360.8419247456</v>
      </c>
      <c r="BB17" s="36">
        <v>3420074.064509002</v>
      </c>
      <c r="BC17" s="36">
        <v>3107138.0238827341</v>
      </c>
      <c r="BD17" s="36">
        <v>1345349.9145477596</v>
      </c>
      <c r="BE17" s="36">
        <v>1732508.4712928191</v>
      </c>
      <c r="BF17" s="36">
        <v>1456029.7523545774</v>
      </c>
      <c r="BG17" s="36">
        <v>1443901.657347033</v>
      </c>
      <c r="BH17" s="36">
        <v>2031448.7054192179</v>
      </c>
      <c r="BI17" s="36">
        <v>2615866.0992227839</v>
      </c>
      <c r="BJ17" s="36">
        <v>4648590.8371422468</v>
      </c>
      <c r="BK17" s="36">
        <v>5033657.3697554562</v>
      </c>
      <c r="BL17" s="36">
        <v>4637374.7811098415</v>
      </c>
      <c r="BM17" s="36">
        <v>3244610.3435020731</v>
      </c>
      <c r="BN17" s="36">
        <v>4042036.3696011808</v>
      </c>
      <c r="BO17" s="36">
        <v>3789500.3040495478</v>
      </c>
      <c r="BP17" s="36">
        <v>4067228.1948302039</v>
      </c>
      <c r="BQ17" s="36">
        <v>4571367.5405414579</v>
      </c>
      <c r="BR17" s="36">
        <v>3890414.4777746061</v>
      </c>
      <c r="BS17" s="36">
        <v>1385306.1920629037</v>
      </c>
      <c r="BT17" s="36">
        <v>1971612.6449002381</v>
      </c>
      <c r="BU17" s="36">
        <v>1095140.9338834356</v>
      </c>
      <c r="BV17" s="36">
        <v>1744157.3588938685</v>
      </c>
      <c r="BW17" s="36">
        <v>2164264.5039237952</v>
      </c>
      <c r="BX17" s="36">
        <v>2552335.0188655704</v>
      </c>
      <c r="BY17" s="36">
        <v>2077056.4363099511</v>
      </c>
      <c r="BZ17" s="36">
        <v>2773005.3088415512</v>
      </c>
      <c r="CA17" s="36">
        <v>3080638.2585200672</v>
      </c>
      <c r="CB17" s="36">
        <v>2238857.0693514836</v>
      </c>
      <c r="CC17" s="36">
        <v>2807990.0360371862</v>
      </c>
      <c r="CD17" s="36">
        <v>2109854.6013252977</v>
      </c>
      <c r="CE17" s="36">
        <v>1179463.51340693</v>
      </c>
      <c r="CF17" s="36">
        <v>1751800.3165922228</v>
      </c>
      <c r="CG17" s="36">
        <v>1990746.4803159551</v>
      </c>
      <c r="CH17" s="36">
        <v>3660636.1158651896</v>
      </c>
      <c r="CI17" s="36">
        <v>4413042.6492691124</v>
      </c>
      <c r="CJ17" s="36">
        <v>3574989.4576258985</v>
      </c>
      <c r="CK17" s="36">
        <v>7214544.910115947</v>
      </c>
      <c r="CL17" s="36">
        <v>7610287.2458975818</v>
      </c>
      <c r="CM17" s="36">
        <v>7050235.515702216</v>
      </c>
    </row>
    <row r="18" spans="1:91" x14ac:dyDescent="0.2">
      <c r="A18" s="6" t="s">
        <v>35</v>
      </c>
      <c r="B18" s="36">
        <v>7947412.0421917448</v>
      </c>
      <c r="C18" s="36">
        <v>9284803.1538304891</v>
      </c>
      <c r="D18" s="36">
        <v>8407342.6378393862</v>
      </c>
      <c r="E18" s="36">
        <v>10719823.408798827</v>
      </c>
      <c r="F18" s="36">
        <v>12162149.642299326</v>
      </c>
      <c r="G18" s="36">
        <v>13040636.860862432</v>
      </c>
      <c r="H18" s="36">
        <v>11651126.02938628</v>
      </c>
      <c r="I18" s="36">
        <v>12766925.180474635</v>
      </c>
      <c r="J18" s="36">
        <v>13743742.471905876</v>
      </c>
      <c r="K18" s="36">
        <v>8424911.4902718291</v>
      </c>
      <c r="L18" s="36">
        <v>9551947.8494921289</v>
      </c>
      <c r="M18" s="36">
        <v>8690466.4589236043</v>
      </c>
      <c r="N18" s="36">
        <v>6718962.3293107264</v>
      </c>
      <c r="O18" s="36">
        <v>7576458.9057320822</v>
      </c>
      <c r="P18" s="36">
        <v>7968117.1886331048</v>
      </c>
      <c r="Q18" s="36">
        <v>7371949.093340002</v>
      </c>
      <c r="R18" s="36">
        <v>8654444.5080956705</v>
      </c>
      <c r="S18" s="36">
        <v>6305211.0115499236</v>
      </c>
      <c r="T18" s="36">
        <v>6765091.571900012</v>
      </c>
      <c r="U18" s="36">
        <v>8200766.4546801811</v>
      </c>
      <c r="V18" s="36">
        <v>7302206.3822369492</v>
      </c>
      <c r="W18" s="36">
        <v>8191691.3488144353</v>
      </c>
      <c r="X18" s="36">
        <v>9027185.8754914347</v>
      </c>
      <c r="Y18" s="36">
        <v>9752355.0576731581</v>
      </c>
      <c r="Z18" s="36">
        <v>4256980.2477577291</v>
      </c>
      <c r="AA18" s="36">
        <v>5710657.8199756043</v>
      </c>
      <c r="AB18" s="36">
        <v>5976001.3030948406</v>
      </c>
      <c r="AC18" s="36">
        <v>10526489.302344114</v>
      </c>
      <c r="AD18" s="36">
        <v>12088771.916637629</v>
      </c>
      <c r="AE18" s="36">
        <v>11268312.571507223</v>
      </c>
      <c r="AF18" s="36">
        <v>10661776.814865565</v>
      </c>
      <c r="AG18" s="36">
        <v>12507213.987133335</v>
      </c>
      <c r="AH18" s="36">
        <v>10983523.74455921</v>
      </c>
      <c r="AI18" s="36">
        <v>14989126.81548159</v>
      </c>
      <c r="AJ18" s="36">
        <v>16919532.914815318</v>
      </c>
      <c r="AK18" s="36">
        <v>16518621.376290713</v>
      </c>
      <c r="AL18" s="36">
        <v>9545641.536689207</v>
      </c>
      <c r="AM18" s="36">
        <v>10677297.149845269</v>
      </c>
      <c r="AN18" s="36">
        <v>8766420.6539431289</v>
      </c>
      <c r="AO18" s="36">
        <v>17279520.462417543</v>
      </c>
      <c r="AP18" s="36">
        <v>18991561.533206519</v>
      </c>
      <c r="AQ18" s="36">
        <v>18722329.677964304</v>
      </c>
      <c r="AR18" s="36">
        <v>8534475.3598265722</v>
      </c>
      <c r="AS18" s="36">
        <v>10127133.464449354</v>
      </c>
      <c r="AT18" s="36">
        <v>8651713.4175998867</v>
      </c>
      <c r="AU18" s="36">
        <v>11374229.947155755</v>
      </c>
      <c r="AV18" s="36">
        <v>12109178.532765727</v>
      </c>
      <c r="AW18" s="36">
        <v>11285936.516567945</v>
      </c>
      <c r="AX18" s="36">
        <v>8673544.2701723557</v>
      </c>
      <c r="AY18" s="36">
        <v>9332889.0570449606</v>
      </c>
      <c r="AZ18" s="36">
        <v>9438407.2474027947</v>
      </c>
      <c r="BA18" s="36">
        <v>9442213.5494646803</v>
      </c>
      <c r="BB18" s="36">
        <v>11482160.846901048</v>
      </c>
      <c r="BC18" s="36">
        <v>10201596.422912151</v>
      </c>
      <c r="BD18" s="36">
        <v>7515763.5639640223</v>
      </c>
      <c r="BE18" s="36">
        <v>8507583.1933218241</v>
      </c>
      <c r="BF18" s="36">
        <v>8188954.5603280347</v>
      </c>
      <c r="BG18" s="36">
        <v>9654962.5241244771</v>
      </c>
      <c r="BH18" s="36">
        <v>10403883.627111964</v>
      </c>
      <c r="BI18" s="36">
        <v>9831184.6680790223</v>
      </c>
      <c r="BJ18" s="36">
        <v>7196341.1885582581</v>
      </c>
      <c r="BK18" s="36">
        <v>8232241.1805159794</v>
      </c>
      <c r="BL18" s="36">
        <v>7537832.298843923</v>
      </c>
      <c r="BM18" s="36">
        <v>8206622.3790692082</v>
      </c>
      <c r="BN18" s="36">
        <v>8794396.2882062197</v>
      </c>
      <c r="BO18" s="36">
        <v>8401619.6011887118</v>
      </c>
      <c r="BP18" s="36">
        <v>8343661.7540942803</v>
      </c>
      <c r="BQ18" s="36">
        <v>9677711.0562461559</v>
      </c>
      <c r="BR18" s="36">
        <v>10439231.086010864</v>
      </c>
      <c r="BS18" s="36">
        <v>7104261.1779541578</v>
      </c>
      <c r="BT18" s="36">
        <v>8090850.7831764147</v>
      </c>
      <c r="BU18" s="36">
        <v>8400571.3089220989</v>
      </c>
      <c r="BV18" s="36">
        <v>6350865.2837886252</v>
      </c>
      <c r="BW18" s="36">
        <v>7388060.9119482934</v>
      </c>
      <c r="BX18" s="36">
        <v>7655666.925374072</v>
      </c>
      <c r="BY18" s="36">
        <v>7448592.3497329392</v>
      </c>
      <c r="BZ18" s="36">
        <v>9252814.5418652613</v>
      </c>
      <c r="CA18" s="36">
        <v>8019674.8322491217</v>
      </c>
      <c r="CB18" s="36">
        <v>5053450.9619843001</v>
      </c>
      <c r="CC18" s="36">
        <v>6712740.9258258818</v>
      </c>
      <c r="CD18" s="36">
        <v>7091422.7625600519</v>
      </c>
      <c r="CE18" s="36">
        <v>4142020.6136382269</v>
      </c>
      <c r="CF18" s="36">
        <v>6224232.3249461036</v>
      </c>
      <c r="CG18" s="36">
        <v>5174792.2086228188</v>
      </c>
      <c r="CH18" s="36">
        <v>8696697.2883234117</v>
      </c>
      <c r="CI18" s="36">
        <v>10302912.673866272</v>
      </c>
      <c r="CJ18" s="36">
        <v>9164350.4666202441</v>
      </c>
      <c r="CK18" s="36">
        <v>10514594.42251269</v>
      </c>
      <c r="CL18" s="36">
        <v>11521408.546854079</v>
      </c>
      <c r="CM18" s="36">
        <v>11166660.168735787</v>
      </c>
    </row>
    <row r="19" spans="1:91" x14ac:dyDescent="0.2">
      <c r="A19" s="6" t="s">
        <v>36</v>
      </c>
      <c r="B19" s="36">
        <v>755062911.67294526</v>
      </c>
      <c r="C19" s="36">
        <v>781242831.35263896</v>
      </c>
      <c r="D19" s="36">
        <v>781795122.27083349</v>
      </c>
      <c r="E19" s="36">
        <v>457439555.23869783</v>
      </c>
      <c r="F19" s="36">
        <v>515199384.36609656</v>
      </c>
      <c r="G19" s="36">
        <v>482602814.88884801</v>
      </c>
      <c r="H19" s="36">
        <v>635158170.79906094</v>
      </c>
      <c r="I19" s="36">
        <v>671628065.69185436</v>
      </c>
      <c r="J19" s="36">
        <v>603408367.40883887</v>
      </c>
      <c r="K19" s="36">
        <v>575629667.68340373</v>
      </c>
      <c r="L19" s="36">
        <v>599719154.64673805</v>
      </c>
      <c r="M19" s="36">
        <v>577557008.03618765</v>
      </c>
      <c r="N19" s="36">
        <v>594607239.57405758</v>
      </c>
      <c r="O19" s="36">
        <v>595674061.15434563</v>
      </c>
      <c r="P19" s="36">
        <v>594071517.73049581</v>
      </c>
      <c r="Q19" s="36">
        <v>546106859.22842038</v>
      </c>
      <c r="R19" s="36">
        <v>601345063.3152405</v>
      </c>
      <c r="S19" s="36">
        <v>580228413.74624002</v>
      </c>
      <c r="T19" s="36">
        <v>742334360.8711946</v>
      </c>
      <c r="U19" s="36">
        <v>786893039.50515699</v>
      </c>
      <c r="V19" s="36">
        <v>781555456.39974189</v>
      </c>
      <c r="W19" s="36">
        <v>769566966.29345429</v>
      </c>
      <c r="X19" s="36">
        <v>773550147.54421449</v>
      </c>
      <c r="Y19" s="36">
        <v>765773865.45666051</v>
      </c>
      <c r="Z19" s="36">
        <v>674852593.06327069</v>
      </c>
      <c r="AA19" s="36">
        <v>698713877.46039248</v>
      </c>
      <c r="AB19" s="36">
        <v>715309728.04994917</v>
      </c>
      <c r="AC19" s="36">
        <v>768881292.11813903</v>
      </c>
      <c r="AD19" s="36">
        <v>802899573.79245961</v>
      </c>
      <c r="AE19" s="36">
        <v>759553420.85330021</v>
      </c>
      <c r="AF19" s="36">
        <v>524957485.25375414</v>
      </c>
      <c r="AG19" s="36">
        <v>566756307.67175543</v>
      </c>
      <c r="AH19" s="36">
        <v>569034166.7158252</v>
      </c>
      <c r="AI19" s="36">
        <v>558723493.56553054</v>
      </c>
      <c r="AJ19" s="36">
        <v>623319047.36225557</v>
      </c>
      <c r="AK19" s="36">
        <v>582099940.18069625</v>
      </c>
      <c r="AL19" s="36">
        <v>638443814.18650079</v>
      </c>
      <c r="AM19" s="36">
        <v>667494305.73564255</v>
      </c>
      <c r="AN19" s="36">
        <v>639970300.53856385</v>
      </c>
      <c r="AO19" s="36">
        <v>743755370.82382107</v>
      </c>
      <c r="AP19" s="36">
        <v>747510658.18388176</v>
      </c>
      <c r="AQ19" s="36">
        <v>747376846.39884806</v>
      </c>
      <c r="AR19" s="36">
        <v>484516501.04641914</v>
      </c>
      <c r="AS19" s="36">
        <v>530818190.17611909</v>
      </c>
      <c r="AT19" s="36">
        <v>474553125.61612034</v>
      </c>
      <c r="AU19" s="36">
        <v>564875468.83604777</v>
      </c>
      <c r="AV19" s="36">
        <v>617526101.22065592</v>
      </c>
      <c r="AW19" s="36">
        <v>595164781.54509211</v>
      </c>
      <c r="AX19" s="36">
        <v>673881213.76202285</v>
      </c>
      <c r="AY19" s="36">
        <v>700277844.5382179</v>
      </c>
      <c r="AZ19" s="36">
        <v>682431044.72535813</v>
      </c>
      <c r="BA19" s="36">
        <v>552133152.5747968</v>
      </c>
      <c r="BB19" s="36">
        <v>561775573.15013731</v>
      </c>
      <c r="BC19" s="36">
        <v>556439266.87106192</v>
      </c>
      <c r="BD19" s="36">
        <v>523568034.52384704</v>
      </c>
      <c r="BE19" s="36">
        <v>552597074.06195295</v>
      </c>
      <c r="BF19" s="36">
        <v>566426064.64390528</v>
      </c>
      <c r="BG19" s="36">
        <v>797022613.20137119</v>
      </c>
      <c r="BH19" s="36">
        <v>837986650.00403273</v>
      </c>
      <c r="BI19" s="36">
        <v>804056055.3446964</v>
      </c>
      <c r="BJ19" s="36">
        <v>637581164.02652586</v>
      </c>
      <c r="BK19" s="36">
        <v>660778215.0831188</v>
      </c>
      <c r="BL19" s="36">
        <v>649502669.30936539</v>
      </c>
      <c r="BM19" s="36">
        <v>609939637.98469663</v>
      </c>
      <c r="BN19" s="36">
        <v>624223582.48458874</v>
      </c>
      <c r="BO19" s="36">
        <v>599361970.53073633</v>
      </c>
      <c r="BP19" s="36">
        <v>628348436.27209508</v>
      </c>
      <c r="BQ19" s="36">
        <v>642751293.38781238</v>
      </c>
      <c r="BR19" s="36">
        <v>634151173.40327191</v>
      </c>
      <c r="BS19" s="36">
        <v>490165515.66833121</v>
      </c>
      <c r="BT19" s="36">
        <v>532528438.52127165</v>
      </c>
      <c r="BU19" s="36">
        <v>505712298.37788731</v>
      </c>
      <c r="BV19" s="36">
        <v>685290278.68985355</v>
      </c>
      <c r="BW19" s="36">
        <v>719688541.47424042</v>
      </c>
      <c r="BX19" s="36">
        <v>657290113.43252409</v>
      </c>
      <c r="BY19" s="36">
        <v>675463772.45452178</v>
      </c>
      <c r="BZ19" s="36">
        <v>719341683.19892907</v>
      </c>
      <c r="CA19" s="36">
        <v>662665052.36880088</v>
      </c>
      <c r="CB19" s="36">
        <v>649907261.91891789</v>
      </c>
      <c r="CC19" s="36">
        <v>680548384.80847132</v>
      </c>
      <c r="CD19" s="36">
        <v>691006087.09023201</v>
      </c>
      <c r="CE19" s="36">
        <v>618529312.04230559</v>
      </c>
      <c r="CF19" s="36">
        <v>639433803.432657</v>
      </c>
      <c r="CG19" s="36">
        <v>617386840.77572274</v>
      </c>
      <c r="CH19" s="36">
        <v>730561375.91173971</v>
      </c>
      <c r="CI19" s="36">
        <v>760210030.3542105</v>
      </c>
      <c r="CJ19" s="36">
        <v>758615566.56165683</v>
      </c>
      <c r="CK19" s="36">
        <v>818202570.41290569</v>
      </c>
      <c r="CL19" s="36">
        <v>842237533.32305753</v>
      </c>
      <c r="CM19" s="36">
        <v>856764186.24144948</v>
      </c>
    </row>
    <row r="20" spans="1:91" x14ac:dyDescent="0.2">
      <c r="A20" s="6" t="s">
        <v>37</v>
      </c>
      <c r="B20" s="36">
        <v>35842699.828216672</v>
      </c>
      <c r="C20" s="36">
        <v>38099525.506986387</v>
      </c>
      <c r="D20" s="36">
        <v>35873910.649444617</v>
      </c>
      <c r="E20" s="36">
        <v>19862306.880356085</v>
      </c>
      <c r="F20" s="36">
        <v>21982628.409847926</v>
      </c>
      <c r="G20" s="36">
        <v>22425075.51960564</v>
      </c>
      <c r="H20" s="36">
        <v>42016534.236129999</v>
      </c>
      <c r="I20" s="36">
        <v>43590036.493951</v>
      </c>
      <c r="J20" s="36">
        <v>43857160.941030525</v>
      </c>
      <c r="K20" s="36">
        <v>32020177.388144925</v>
      </c>
      <c r="L20" s="36">
        <v>35867610.010067314</v>
      </c>
      <c r="M20" s="36">
        <v>35424757.095161185</v>
      </c>
      <c r="N20" s="36">
        <v>14092671.965584246</v>
      </c>
      <c r="O20" s="36">
        <v>17679149.262666848</v>
      </c>
      <c r="P20" s="36">
        <v>17441784.191642251</v>
      </c>
      <c r="Q20" s="36">
        <v>13286851.799584644</v>
      </c>
      <c r="R20" s="36">
        <v>16815025.505076647</v>
      </c>
      <c r="S20" s="36">
        <v>16984738.521027043</v>
      </c>
      <c r="T20" s="36">
        <v>31466083.447895937</v>
      </c>
      <c r="U20" s="36">
        <v>33774079.848452814</v>
      </c>
      <c r="V20" s="36">
        <v>31932336.241951227</v>
      </c>
      <c r="W20" s="36">
        <v>22187128.483019777</v>
      </c>
      <c r="X20" s="36">
        <v>26266135.217294727</v>
      </c>
      <c r="Y20" s="36">
        <v>24082206.849546183</v>
      </c>
      <c r="Z20" s="36">
        <v>24134114.316203728</v>
      </c>
      <c r="AA20" s="36">
        <v>25367742.887887854</v>
      </c>
      <c r="AB20" s="36">
        <v>26598163.741754737</v>
      </c>
      <c r="AC20" s="36">
        <v>41618828.05009345</v>
      </c>
      <c r="AD20" s="36">
        <v>43129911.323674783</v>
      </c>
      <c r="AE20" s="36">
        <v>41007821.825974271</v>
      </c>
      <c r="AF20" s="36">
        <v>34861365.63414029</v>
      </c>
      <c r="AG20" s="36">
        <v>37687075.260478675</v>
      </c>
      <c r="AH20" s="36">
        <v>36607653.472296178</v>
      </c>
      <c r="AI20" s="36">
        <v>32768039.393532224</v>
      </c>
      <c r="AJ20" s="36">
        <v>35774742.921880849</v>
      </c>
      <c r="AK20" s="36">
        <v>30669606.279710755</v>
      </c>
      <c r="AL20" s="36">
        <v>38987038.661431871</v>
      </c>
      <c r="AM20" s="36">
        <v>42237193.057469644</v>
      </c>
      <c r="AN20" s="36">
        <v>41131628.919444762</v>
      </c>
      <c r="AO20" s="36">
        <v>29728945.844911147</v>
      </c>
      <c r="AP20" s="36">
        <v>32058522.137835592</v>
      </c>
      <c r="AQ20" s="36">
        <v>28919664.710187733</v>
      </c>
      <c r="AR20" s="36">
        <v>29165627.635791462</v>
      </c>
      <c r="AS20" s="36">
        <v>31560542.290902779</v>
      </c>
      <c r="AT20" s="36">
        <v>32711396.655382901</v>
      </c>
      <c r="AU20" s="36">
        <v>18069293.276208278</v>
      </c>
      <c r="AV20" s="36">
        <v>23298095.971770085</v>
      </c>
      <c r="AW20" s="36">
        <v>20810673.885615267</v>
      </c>
      <c r="AX20" s="36">
        <v>22028348.880491555</v>
      </c>
      <c r="AY20" s="36">
        <v>22682821.463108879</v>
      </c>
      <c r="AZ20" s="36">
        <v>22192947.925556954</v>
      </c>
      <c r="BA20" s="36">
        <v>17202645.76971966</v>
      </c>
      <c r="BB20" s="36">
        <v>20070761.413251586</v>
      </c>
      <c r="BC20" s="36">
        <v>15002261.549645491</v>
      </c>
      <c r="BD20" s="36">
        <v>14690011.144918984</v>
      </c>
      <c r="BE20" s="36">
        <v>17010833.219575416</v>
      </c>
      <c r="BF20" s="36">
        <v>19096166.545856979</v>
      </c>
      <c r="BG20" s="36">
        <v>16670444.685609259</v>
      </c>
      <c r="BH20" s="36">
        <v>20316384.59777981</v>
      </c>
      <c r="BI20" s="36">
        <v>19617703.503765158</v>
      </c>
      <c r="BJ20" s="36">
        <v>30130106.122365251</v>
      </c>
      <c r="BK20" s="36">
        <v>33374716.235696167</v>
      </c>
      <c r="BL20" s="36">
        <v>34238797.15608868</v>
      </c>
      <c r="BM20" s="36">
        <v>33073863.623724159</v>
      </c>
      <c r="BN20" s="36">
        <v>34717928.491274491</v>
      </c>
      <c r="BO20" s="36">
        <v>34080365.324248448</v>
      </c>
      <c r="BP20" s="36">
        <v>26946223.308915507</v>
      </c>
      <c r="BQ20" s="36">
        <v>29452012.222084284</v>
      </c>
      <c r="BR20" s="36">
        <v>25802813.237439379</v>
      </c>
      <c r="BS20" s="36">
        <v>25381238.222536691</v>
      </c>
      <c r="BT20" s="36">
        <v>27181992.240115669</v>
      </c>
      <c r="BU20" s="36">
        <v>24522596.357541498</v>
      </c>
      <c r="BV20" s="36">
        <v>15141644.124907486</v>
      </c>
      <c r="BW20" s="36">
        <v>18705869.166277893</v>
      </c>
      <c r="BX20" s="36">
        <v>14986669.010553837</v>
      </c>
      <c r="BY20" s="36">
        <v>29840800.979371417</v>
      </c>
      <c r="BZ20" s="36">
        <v>32115506.811310403</v>
      </c>
      <c r="CA20" s="36">
        <v>28261727.67529536</v>
      </c>
      <c r="CB20" s="36">
        <v>23680820.230753064</v>
      </c>
      <c r="CC20" s="36">
        <v>26681953.320371062</v>
      </c>
      <c r="CD20" s="36">
        <v>23221962.07916832</v>
      </c>
      <c r="CE20" s="36">
        <v>14813078.245274374</v>
      </c>
      <c r="CF20" s="36">
        <v>18161195.78829379</v>
      </c>
      <c r="CG20" s="36">
        <v>14712447.993894007</v>
      </c>
      <c r="CH20" s="36">
        <v>24723533.265106507</v>
      </c>
      <c r="CI20" s="36">
        <v>26760689.877591107</v>
      </c>
      <c r="CJ20" s="36">
        <v>27559235.476158801</v>
      </c>
      <c r="CK20" s="36">
        <v>25825303.472707503</v>
      </c>
      <c r="CL20" s="36">
        <v>27596842.467698034</v>
      </c>
      <c r="CM20" s="36">
        <v>28691569.798886012</v>
      </c>
    </row>
    <row r="21" spans="1:91" x14ac:dyDescent="0.2">
      <c r="A21" s="6" t="s">
        <v>38</v>
      </c>
      <c r="B21" s="36">
        <v>96648437.988824636</v>
      </c>
      <c r="C21" s="36">
        <v>100152273.83136009</v>
      </c>
      <c r="D21" s="36">
        <v>97657633.584301993</v>
      </c>
      <c r="E21" s="36">
        <v>74212233.309488937</v>
      </c>
      <c r="F21" s="36">
        <v>79550171.939400852</v>
      </c>
      <c r="G21" s="36">
        <v>75621395.529702485</v>
      </c>
      <c r="H21" s="36">
        <v>89651490.18712458</v>
      </c>
      <c r="I21" s="36">
        <v>92697967.386159658</v>
      </c>
      <c r="J21" s="36">
        <v>94380958.957427889</v>
      </c>
      <c r="K21" s="36">
        <v>86072664.00354445</v>
      </c>
      <c r="L21" s="36">
        <v>90800672.122529224</v>
      </c>
      <c r="M21" s="36">
        <v>84249066.884291276</v>
      </c>
      <c r="N21" s="36">
        <v>57702091.688393965</v>
      </c>
      <c r="O21" s="36">
        <v>60190645.02665066</v>
      </c>
      <c r="P21" s="36">
        <v>58399993.90529155</v>
      </c>
      <c r="Q21" s="36">
        <v>49327003.69423262</v>
      </c>
      <c r="R21" s="36">
        <v>57182302.085977823</v>
      </c>
      <c r="S21" s="36">
        <v>54450090.107108504</v>
      </c>
      <c r="T21" s="36">
        <v>86833565.294370875</v>
      </c>
      <c r="U21" s="36">
        <v>90100369.232883528</v>
      </c>
      <c r="V21" s="36">
        <v>84970804.909180805</v>
      </c>
      <c r="W21" s="36">
        <v>48495881.996890768</v>
      </c>
      <c r="X21" s="36">
        <v>53464519.409245126</v>
      </c>
      <c r="Y21" s="36">
        <v>56315162.528153531</v>
      </c>
      <c r="Z21" s="36">
        <v>50879880.949583396</v>
      </c>
      <c r="AA21" s="36">
        <v>55520765.100428484</v>
      </c>
      <c r="AB21" s="36">
        <v>54325818.342775665</v>
      </c>
      <c r="AC21" s="36">
        <v>89639411.914219037</v>
      </c>
      <c r="AD21" s="36">
        <v>94557281.272374272</v>
      </c>
      <c r="AE21" s="36">
        <v>90077006.167582035</v>
      </c>
      <c r="AF21" s="36">
        <v>79657445.305284172</v>
      </c>
      <c r="AG21" s="36">
        <v>86487938.704572618</v>
      </c>
      <c r="AH21" s="36">
        <v>80818799.266790956</v>
      </c>
      <c r="AI21" s="36">
        <v>81980972.959840864</v>
      </c>
      <c r="AJ21" s="36">
        <v>86631008.527825832</v>
      </c>
      <c r="AK21" s="36">
        <v>88342257.372894675</v>
      </c>
      <c r="AL21" s="36">
        <v>85803276.95398581</v>
      </c>
      <c r="AM21" s="36">
        <v>89606930.044634849</v>
      </c>
      <c r="AN21" s="36">
        <v>86139806.199722141</v>
      </c>
      <c r="AO21" s="36">
        <v>84981903.802218273</v>
      </c>
      <c r="AP21" s="36">
        <v>89844435.986403421</v>
      </c>
      <c r="AQ21" s="36">
        <v>89966599.276619002</v>
      </c>
      <c r="AR21" s="36">
        <v>90335864.334554166</v>
      </c>
      <c r="AS21" s="36">
        <v>91649099.580187902</v>
      </c>
      <c r="AT21" s="36">
        <v>91057968.310002133</v>
      </c>
      <c r="AU21" s="36">
        <v>66664244.476156451</v>
      </c>
      <c r="AV21" s="36">
        <v>70089637.5907709</v>
      </c>
      <c r="AW21" s="36">
        <v>69984864.488880605</v>
      </c>
      <c r="AX21" s="36">
        <v>97618053.657852933</v>
      </c>
      <c r="AY21" s="36">
        <v>97966497.179524943</v>
      </c>
      <c r="AZ21" s="36">
        <v>97593019.826047793</v>
      </c>
      <c r="BA21" s="36">
        <v>63562541.414523333</v>
      </c>
      <c r="BB21" s="36">
        <v>67060295.894104689</v>
      </c>
      <c r="BC21" s="36">
        <v>62322668.616611451</v>
      </c>
      <c r="BD21" s="36">
        <v>86645857.572930172</v>
      </c>
      <c r="BE21" s="36">
        <v>90987054.8927553</v>
      </c>
      <c r="BF21" s="36">
        <v>86274603.398280054</v>
      </c>
      <c r="BG21" s="36">
        <v>82493543.684471354</v>
      </c>
      <c r="BH21" s="36">
        <v>87934539.777503699</v>
      </c>
      <c r="BI21" s="36">
        <v>90745977.904060394</v>
      </c>
      <c r="BJ21" s="36">
        <v>83342631.492183864</v>
      </c>
      <c r="BK21" s="36">
        <v>88511438.417184129</v>
      </c>
      <c r="BL21" s="36">
        <v>84447905.512058482</v>
      </c>
      <c r="BM21" s="36">
        <v>81842039.500702143</v>
      </c>
      <c r="BN21" s="36">
        <v>88194090.2641204</v>
      </c>
      <c r="BO21" s="36">
        <v>83274813.435218126</v>
      </c>
      <c r="BP21" s="36">
        <v>86275051.66198948</v>
      </c>
      <c r="BQ21" s="36">
        <v>92805541.545681223</v>
      </c>
      <c r="BR21" s="36">
        <v>89312429.823594108</v>
      </c>
      <c r="BS21" s="36">
        <v>74892618.411026612</v>
      </c>
      <c r="BT21" s="36">
        <v>80247706.424259275</v>
      </c>
      <c r="BU21" s="36">
        <v>74505035.141248256</v>
      </c>
      <c r="BV21" s="36">
        <v>51866733.044160068</v>
      </c>
      <c r="BW21" s="36">
        <v>58107991.558886521</v>
      </c>
      <c r="BX21" s="36">
        <v>51891504.663479455</v>
      </c>
      <c r="BY21" s="36">
        <v>71276334.873486191</v>
      </c>
      <c r="BZ21" s="36">
        <v>74738274.998275802</v>
      </c>
      <c r="CA21" s="36">
        <v>68732568.009034023</v>
      </c>
      <c r="CB21" s="36">
        <v>62184333.614750944</v>
      </c>
      <c r="CC21" s="36">
        <v>65515736.645317748</v>
      </c>
      <c r="CD21" s="36">
        <v>64673935.605988517</v>
      </c>
      <c r="CE21" s="36">
        <v>47540508.241596758</v>
      </c>
      <c r="CF21" s="36">
        <v>53555374.718701132</v>
      </c>
      <c r="CG21" s="36">
        <v>54538323.72782632</v>
      </c>
      <c r="CH21" s="36">
        <v>70069350.888002574</v>
      </c>
      <c r="CI21" s="36">
        <v>74983575.146720231</v>
      </c>
      <c r="CJ21" s="36">
        <v>66481543.009384274</v>
      </c>
      <c r="CK21" s="36">
        <v>80222441.983275965</v>
      </c>
      <c r="CL21" s="36">
        <v>85336334.328700036</v>
      </c>
      <c r="CM21" s="36">
        <v>85903478.66141054</v>
      </c>
    </row>
    <row r="22" spans="1:91" x14ac:dyDescent="0.2">
      <c r="A22" s="6" t="s">
        <v>39</v>
      </c>
      <c r="B22" s="36">
        <v>20231652.230391979</v>
      </c>
      <c r="C22" s="36">
        <v>20454676.692043871</v>
      </c>
      <c r="D22" s="36">
        <v>20466656.1092925</v>
      </c>
      <c r="E22" s="36">
        <v>30441943.236706454</v>
      </c>
      <c r="F22" s="36">
        <v>31754859.16176426</v>
      </c>
      <c r="G22" s="36">
        <v>29992353.034485806</v>
      </c>
      <c r="H22" s="36">
        <v>18963016.338129587</v>
      </c>
      <c r="I22" s="36">
        <v>21834889.83346542</v>
      </c>
      <c r="J22" s="36">
        <v>20596210.13997592</v>
      </c>
      <c r="K22" s="36">
        <v>17871773.538612954</v>
      </c>
      <c r="L22" s="36">
        <v>18859723.563401937</v>
      </c>
      <c r="M22" s="36">
        <v>17066061.666570239</v>
      </c>
      <c r="N22" s="36">
        <v>15604557.718587186</v>
      </c>
      <c r="O22" s="36">
        <v>17864424.671057779</v>
      </c>
      <c r="P22" s="36">
        <v>15346132.371580616</v>
      </c>
      <c r="Q22" s="36">
        <v>11802789.890696181</v>
      </c>
      <c r="R22" s="36">
        <v>14701775.798240066</v>
      </c>
      <c r="S22" s="36">
        <v>13603333.019952118</v>
      </c>
      <c r="T22" s="36">
        <v>20083414.562588766</v>
      </c>
      <c r="U22" s="36">
        <v>20968747.92105161</v>
      </c>
      <c r="V22" s="36">
        <v>21147253.099826414</v>
      </c>
      <c r="W22" s="36">
        <v>12019111.227285149</v>
      </c>
      <c r="X22" s="36">
        <v>13442043.315551698</v>
      </c>
      <c r="Y22" s="36">
        <v>12711795.99298054</v>
      </c>
      <c r="Z22" s="36">
        <v>16356220.737626014</v>
      </c>
      <c r="AA22" s="36">
        <v>16740658.154316604</v>
      </c>
      <c r="AB22" s="36">
        <v>16809008.658745915</v>
      </c>
      <c r="AC22" s="36">
        <v>20176126.309867457</v>
      </c>
      <c r="AD22" s="36">
        <v>21923178.143418748</v>
      </c>
      <c r="AE22" s="36">
        <v>20140826.269700494</v>
      </c>
      <c r="AF22" s="36">
        <v>16901600.502590533</v>
      </c>
      <c r="AG22" s="36">
        <v>18681860.400102153</v>
      </c>
      <c r="AH22" s="36">
        <v>17109032.723172024</v>
      </c>
      <c r="AI22" s="36">
        <v>17453710.633252662</v>
      </c>
      <c r="AJ22" s="36">
        <v>19741551.663417712</v>
      </c>
      <c r="AK22" s="36">
        <v>19717296.28574346</v>
      </c>
      <c r="AL22" s="36">
        <v>18939625.317029204</v>
      </c>
      <c r="AM22" s="36">
        <v>21066994.270591345</v>
      </c>
      <c r="AN22" s="36">
        <v>20999373.64190245</v>
      </c>
      <c r="AO22" s="36">
        <v>18551272.111919507</v>
      </c>
      <c r="AP22" s="36">
        <v>18849978.616485722</v>
      </c>
      <c r="AQ22" s="36">
        <v>18873354.853294633</v>
      </c>
      <c r="AR22" s="36">
        <v>17580893.548148479</v>
      </c>
      <c r="AS22" s="36">
        <v>20322142.543129735</v>
      </c>
      <c r="AT22" s="36">
        <v>19177636.147209086</v>
      </c>
      <c r="AU22" s="36">
        <v>16081122.497569604</v>
      </c>
      <c r="AV22" s="36">
        <v>16377197.881863175</v>
      </c>
      <c r="AW22" s="36">
        <v>16029659.432114223</v>
      </c>
      <c r="AX22" s="36">
        <v>15515686.099287784</v>
      </c>
      <c r="AY22" s="36">
        <v>18092240.640214141</v>
      </c>
      <c r="AZ22" s="36">
        <v>16875778.475086968</v>
      </c>
      <c r="BA22" s="36">
        <v>15343639.001145203</v>
      </c>
      <c r="BB22" s="36">
        <v>16884884.562349357</v>
      </c>
      <c r="BC22" s="36">
        <v>18016385.319727726</v>
      </c>
      <c r="BD22" s="36">
        <v>16714286.089602707</v>
      </c>
      <c r="BE22" s="36">
        <v>18195739.205720484</v>
      </c>
      <c r="BF22" s="36">
        <v>16293411.454269826</v>
      </c>
      <c r="BG22" s="36">
        <v>16431286.182679208</v>
      </c>
      <c r="BH22" s="36">
        <v>17649187.555133939</v>
      </c>
      <c r="BI22" s="36">
        <v>16433391.930797793</v>
      </c>
      <c r="BJ22" s="36">
        <v>14319221.306346491</v>
      </c>
      <c r="BK22" s="36">
        <v>17134913.030569535</v>
      </c>
      <c r="BL22" s="36">
        <v>16508139.421735544</v>
      </c>
      <c r="BM22" s="36">
        <v>16157121.894258823</v>
      </c>
      <c r="BN22" s="36">
        <v>18696343.086780641</v>
      </c>
      <c r="BO22" s="36">
        <v>17205496.037228864</v>
      </c>
      <c r="BP22" s="36">
        <v>16196270.49151432</v>
      </c>
      <c r="BQ22" s="36">
        <v>19526083.133515615</v>
      </c>
      <c r="BR22" s="36">
        <v>17858009.616635446</v>
      </c>
      <c r="BS22" s="36">
        <v>16977080.486329138</v>
      </c>
      <c r="BT22" s="36">
        <v>18442151.156295229</v>
      </c>
      <c r="BU22" s="36">
        <v>18146654.549510922</v>
      </c>
      <c r="BV22" s="36">
        <v>13963529.492476646</v>
      </c>
      <c r="BW22" s="36">
        <v>16262890.376221554</v>
      </c>
      <c r="BX22" s="36">
        <v>16349271.885020683</v>
      </c>
      <c r="BY22" s="36">
        <v>13647558.265498977</v>
      </c>
      <c r="BZ22" s="36">
        <v>14715350.122755941</v>
      </c>
      <c r="CA22" s="36">
        <v>15065842.607972525</v>
      </c>
      <c r="CB22" s="36">
        <v>16346518.223669892</v>
      </c>
      <c r="CC22" s="36">
        <v>17889139.174029313</v>
      </c>
      <c r="CD22" s="36">
        <v>16102956.472324744</v>
      </c>
      <c r="CE22" s="36">
        <v>14498394.764349755</v>
      </c>
      <c r="CF22" s="36">
        <v>15996237.626027362</v>
      </c>
      <c r="CG22" s="36">
        <v>15313830.459867159</v>
      </c>
      <c r="CH22" s="36">
        <v>16848351.486978341</v>
      </c>
      <c r="CI22" s="36">
        <v>18644224.065357774</v>
      </c>
      <c r="CJ22" s="36">
        <v>18271396.428797901</v>
      </c>
      <c r="CK22" s="36">
        <v>16022234.438483788</v>
      </c>
      <c r="CL22" s="36">
        <v>17250303.390986193</v>
      </c>
      <c r="CM22" s="36">
        <v>17400510.840390887</v>
      </c>
    </row>
    <row r="23" spans="1:91" x14ac:dyDescent="0.2">
      <c r="A23" s="6" t="s">
        <v>40</v>
      </c>
      <c r="B23" s="36">
        <v>526439196.16109234</v>
      </c>
      <c r="C23" s="36">
        <v>560103681.75599957</v>
      </c>
      <c r="D23" s="36">
        <v>528464088.0037384</v>
      </c>
      <c r="E23" s="36">
        <v>310947917.25718772</v>
      </c>
      <c r="F23" s="36">
        <v>331367234.88422269</v>
      </c>
      <c r="G23" s="36">
        <v>339467489.8679058</v>
      </c>
      <c r="H23" s="36">
        <v>434880524.21859968</v>
      </c>
      <c r="I23" s="36">
        <v>475162740.72208315</v>
      </c>
      <c r="J23" s="36">
        <v>450966683.4874807</v>
      </c>
      <c r="K23" s="36">
        <v>465796414.98216981</v>
      </c>
      <c r="L23" s="36">
        <v>475571520.09645981</v>
      </c>
      <c r="M23" s="36">
        <v>461505790.97103006</v>
      </c>
      <c r="N23" s="36">
        <v>290255884.68570089</v>
      </c>
      <c r="O23" s="36">
        <v>320382693.80019438</v>
      </c>
      <c r="P23" s="36">
        <v>296917670.39749658</v>
      </c>
      <c r="Q23" s="36">
        <v>322251583.57380557</v>
      </c>
      <c r="R23" s="36">
        <v>353886546.85550314</v>
      </c>
      <c r="S23" s="36">
        <v>316746419.80455869</v>
      </c>
      <c r="T23" s="36">
        <v>514338279.98987031</v>
      </c>
      <c r="U23" s="36">
        <v>534344709.12224495</v>
      </c>
      <c r="V23" s="36">
        <v>528994664.65178859</v>
      </c>
      <c r="W23" s="36">
        <v>288802909.14470255</v>
      </c>
      <c r="X23" s="36">
        <v>335378180.93211573</v>
      </c>
      <c r="Y23" s="36">
        <v>314050859.12839967</v>
      </c>
      <c r="Z23" s="36">
        <v>297324613.65651244</v>
      </c>
      <c r="AA23" s="36">
        <v>325937636.13498634</v>
      </c>
      <c r="AB23" s="36">
        <v>328478114.56964713</v>
      </c>
      <c r="AC23" s="36">
        <v>516146794.42446309</v>
      </c>
      <c r="AD23" s="36">
        <v>550135860.05666041</v>
      </c>
      <c r="AE23" s="36">
        <v>518553198.58590388</v>
      </c>
      <c r="AF23" s="36">
        <v>490073346.38922608</v>
      </c>
      <c r="AG23" s="36">
        <v>495926574.31656742</v>
      </c>
      <c r="AH23" s="36">
        <v>495826681.60889447</v>
      </c>
      <c r="AI23" s="36">
        <v>471198849.32951534</v>
      </c>
      <c r="AJ23" s="36">
        <v>484652958.41931605</v>
      </c>
      <c r="AK23" s="36">
        <v>476872115.94647229</v>
      </c>
      <c r="AL23" s="36">
        <v>484463398.52661318</v>
      </c>
      <c r="AM23" s="36">
        <v>522551173.15549034</v>
      </c>
      <c r="AN23" s="36">
        <v>498444229.08488709</v>
      </c>
      <c r="AO23" s="36">
        <v>515866796.91949487</v>
      </c>
      <c r="AP23" s="36">
        <v>546535004.9024297</v>
      </c>
      <c r="AQ23" s="36">
        <v>526176357.2781893</v>
      </c>
      <c r="AR23" s="36">
        <v>517694103.06540233</v>
      </c>
      <c r="AS23" s="36">
        <v>555433754.51516283</v>
      </c>
      <c r="AT23" s="36">
        <v>549463736.20439088</v>
      </c>
      <c r="AU23" s="36">
        <v>354123284.72729474</v>
      </c>
      <c r="AV23" s="36">
        <v>392926159.94102007</v>
      </c>
      <c r="AW23" s="36">
        <v>366381599.78781146</v>
      </c>
      <c r="AX23" s="36">
        <v>492970664.88724905</v>
      </c>
      <c r="AY23" s="36">
        <v>536717784.36460638</v>
      </c>
      <c r="AZ23" s="36">
        <v>510002483.45460749</v>
      </c>
      <c r="BA23" s="36">
        <v>355604543.2893908</v>
      </c>
      <c r="BB23" s="36">
        <v>363889507.37804556</v>
      </c>
      <c r="BC23" s="36">
        <v>366443154.72058272</v>
      </c>
      <c r="BD23" s="36">
        <v>421805805.48691016</v>
      </c>
      <c r="BE23" s="36">
        <v>442851295.78609586</v>
      </c>
      <c r="BF23" s="36">
        <v>463452987.81993937</v>
      </c>
      <c r="BG23" s="36">
        <v>397917597.24989927</v>
      </c>
      <c r="BH23" s="36">
        <v>440344760.43229175</v>
      </c>
      <c r="BI23" s="36">
        <v>427072162.65106523</v>
      </c>
      <c r="BJ23" s="36">
        <v>464322774.0509159</v>
      </c>
      <c r="BK23" s="36">
        <v>484174131.05073977</v>
      </c>
      <c r="BL23" s="36">
        <v>444667554.49896908</v>
      </c>
      <c r="BM23" s="36">
        <v>469563178.47349882</v>
      </c>
      <c r="BN23" s="36">
        <v>494264522.96386766</v>
      </c>
      <c r="BO23" s="36">
        <v>502351375.19233322</v>
      </c>
      <c r="BP23" s="36">
        <v>500039578.83166802</v>
      </c>
      <c r="BQ23" s="36">
        <v>524557715.44153678</v>
      </c>
      <c r="BR23" s="36">
        <v>478962813.89667225</v>
      </c>
      <c r="BS23" s="36">
        <v>431823358.37917042</v>
      </c>
      <c r="BT23" s="36">
        <v>457534456.78902048</v>
      </c>
      <c r="BU23" s="36">
        <v>436041503.74470598</v>
      </c>
      <c r="BV23" s="36">
        <v>315904107.49702317</v>
      </c>
      <c r="BW23" s="36">
        <v>329377167.96566224</v>
      </c>
      <c r="BX23" s="36">
        <v>338580281.21584177</v>
      </c>
      <c r="BY23" s="36">
        <v>387912203.55871212</v>
      </c>
      <c r="BZ23" s="36">
        <v>410072396.23791176</v>
      </c>
      <c r="CA23" s="36">
        <v>389488842.07740885</v>
      </c>
      <c r="CB23" s="36">
        <v>372173362.84422302</v>
      </c>
      <c r="CC23" s="36">
        <v>389327861.22308248</v>
      </c>
      <c r="CD23" s="36">
        <v>360530225.42107683</v>
      </c>
      <c r="CE23" s="36">
        <v>287350760.24024498</v>
      </c>
      <c r="CF23" s="36">
        <v>297244081.8696205</v>
      </c>
      <c r="CG23" s="36">
        <v>303974572.85622424</v>
      </c>
      <c r="CH23" s="36">
        <v>369644810.258555</v>
      </c>
      <c r="CI23" s="36">
        <v>380302127.18762994</v>
      </c>
      <c r="CJ23" s="36">
        <v>359464483.20767641</v>
      </c>
      <c r="CK23" s="36">
        <v>404652999.3537879</v>
      </c>
      <c r="CL23" s="36">
        <v>444485305.76791024</v>
      </c>
      <c r="CM23" s="36">
        <v>420738553.66843724</v>
      </c>
    </row>
    <row r="24" spans="1:91" x14ac:dyDescent="0.2">
      <c r="A24" s="6" t="s">
        <v>41</v>
      </c>
      <c r="B24" s="36">
        <v>41324535.52480723</v>
      </c>
      <c r="C24" s="36">
        <v>43314446.353124134</v>
      </c>
      <c r="D24" s="36">
        <v>43917511.438017376</v>
      </c>
      <c r="E24" s="36">
        <v>65676755.612742417</v>
      </c>
      <c r="F24" s="36">
        <v>67511279.775031611</v>
      </c>
      <c r="G24" s="36">
        <v>67254381.680553809</v>
      </c>
      <c r="H24" s="36">
        <v>43287161.507526778</v>
      </c>
      <c r="I24" s="36">
        <v>46804828.375144243</v>
      </c>
      <c r="J24" s="36">
        <v>41942466.849070042</v>
      </c>
      <c r="K24" s="36">
        <v>50675295.235839032</v>
      </c>
      <c r="L24" s="36">
        <v>51146423.740547799</v>
      </c>
      <c r="M24" s="36">
        <v>50811764.022050507</v>
      </c>
      <c r="N24" s="36">
        <v>32966518.696518458</v>
      </c>
      <c r="O24" s="36">
        <v>37619862.245957546</v>
      </c>
      <c r="P24" s="36">
        <v>38936789.035322078</v>
      </c>
      <c r="Q24" s="36">
        <v>50670162.952415958</v>
      </c>
      <c r="R24" s="36">
        <v>53323863.411943488</v>
      </c>
      <c r="S24" s="36">
        <v>54910539.885424577</v>
      </c>
      <c r="T24" s="36">
        <v>46126427.80579365</v>
      </c>
      <c r="U24" s="36">
        <v>49977220.414422639</v>
      </c>
      <c r="V24" s="36">
        <v>44449149.755791776</v>
      </c>
      <c r="W24" s="36">
        <v>31021281.20198518</v>
      </c>
      <c r="X24" s="36">
        <v>33562725.788236916</v>
      </c>
      <c r="Y24" s="36">
        <v>30339680.311018974</v>
      </c>
      <c r="Z24" s="36">
        <v>39143198.981482826</v>
      </c>
      <c r="AA24" s="36">
        <v>40972697.601265758</v>
      </c>
      <c r="AB24" s="36">
        <v>37604731.945656687</v>
      </c>
      <c r="AC24" s="36">
        <v>45587842.144335404</v>
      </c>
      <c r="AD24" s="36">
        <v>49282203.564479731</v>
      </c>
      <c r="AE24" s="36">
        <v>45154562.470948897</v>
      </c>
      <c r="AF24" s="36">
        <v>42704857.124652535</v>
      </c>
      <c r="AG24" s="36">
        <v>45167559.453017294</v>
      </c>
      <c r="AH24" s="36">
        <v>41829476.647486746</v>
      </c>
      <c r="AI24" s="36">
        <v>55318291.509060733</v>
      </c>
      <c r="AJ24" s="36">
        <v>58811577.620033875</v>
      </c>
      <c r="AK24" s="36">
        <v>52223107.261357889</v>
      </c>
      <c r="AL24" s="36">
        <v>54929908.009960532</v>
      </c>
      <c r="AM24" s="36">
        <v>57849813.989721149</v>
      </c>
      <c r="AN24" s="36">
        <v>55595683.89074409</v>
      </c>
      <c r="AO24" s="36">
        <v>62808315.895848013</v>
      </c>
      <c r="AP24" s="36">
        <v>64865972.534419365</v>
      </c>
      <c r="AQ24" s="36">
        <v>61194026.887982778</v>
      </c>
      <c r="AR24" s="36">
        <v>41528703.275905617</v>
      </c>
      <c r="AS24" s="36">
        <v>47172712.585074514</v>
      </c>
      <c r="AT24" s="36">
        <v>42635423.427214473</v>
      </c>
      <c r="AU24" s="36">
        <v>52317061.363909282</v>
      </c>
      <c r="AV24" s="36">
        <v>56236092.853935495</v>
      </c>
      <c r="AW24" s="36">
        <v>49683192.762448773</v>
      </c>
      <c r="AX24" s="36">
        <v>42775451.205963351</v>
      </c>
      <c r="AY24" s="36">
        <v>49462855.146149516</v>
      </c>
      <c r="AZ24" s="36">
        <v>45848882.419528931</v>
      </c>
      <c r="BA24" s="36">
        <v>33935729.033421859</v>
      </c>
      <c r="BB24" s="36">
        <v>35310111.768614791</v>
      </c>
      <c r="BC24" s="36">
        <v>34050064.523754172</v>
      </c>
      <c r="BD24" s="36">
        <v>49318060.838836811</v>
      </c>
      <c r="BE24" s="36">
        <v>51140992.031239837</v>
      </c>
      <c r="BF24" s="36">
        <v>51334928.111877054</v>
      </c>
      <c r="BG24" s="36">
        <v>38585211.97140637</v>
      </c>
      <c r="BH24" s="36">
        <v>40282143.412551232</v>
      </c>
      <c r="BI24" s="36">
        <v>37414514.18127168</v>
      </c>
      <c r="BJ24" s="36">
        <v>38037068.939142063</v>
      </c>
      <c r="BK24" s="36">
        <v>40316236.052284732</v>
      </c>
      <c r="BL24" s="36">
        <v>42407798.825867921</v>
      </c>
      <c r="BM24" s="36">
        <v>47130027.069713265</v>
      </c>
      <c r="BN24" s="36">
        <v>51641109.638957061</v>
      </c>
      <c r="BO24" s="36">
        <v>47870442.452492677</v>
      </c>
      <c r="BP24" s="36">
        <v>38581715.893934831</v>
      </c>
      <c r="BQ24" s="36">
        <v>43621356.071154431</v>
      </c>
      <c r="BR24" s="36">
        <v>38701588.237297893</v>
      </c>
      <c r="BS24" s="36">
        <v>46614700.752531469</v>
      </c>
      <c r="BT24" s="36">
        <v>48190250.860934533</v>
      </c>
      <c r="BU24" s="36">
        <v>46736718.310053132</v>
      </c>
      <c r="BV24" s="36">
        <v>27621623.778439637</v>
      </c>
      <c r="BW24" s="36">
        <v>31597176.022336155</v>
      </c>
      <c r="BX24" s="36">
        <v>33764959.961449325</v>
      </c>
      <c r="BY24" s="36">
        <v>40707322.08495272</v>
      </c>
      <c r="BZ24" s="36">
        <v>42371468.893073305</v>
      </c>
      <c r="CA24" s="36">
        <v>43739517.440204963</v>
      </c>
      <c r="CB24" s="36">
        <v>49031901.291360989</v>
      </c>
      <c r="CC24" s="36">
        <v>50294105.5155937</v>
      </c>
      <c r="CD24" s="36">
        <v>49612281.723757498</v>
      </c>
      <c r="CE24" s="36">
        <v>32024733.482622523</v>
      </c>
      <c r="CF24" s="36">
        <v>32961711.845183171</v>
      </c>
      <c r="CG24" s="36">
        <v>32608028.295880444</v>
      </c>
      <c r="CH24" s="36">
        <v>51020664.0265266</v>
      </c>
      <c r="CI24" s="36">
        <v>55058052.753071263</v>
      </c>
      <c r="CJ24" s="36">
        <v>52063742.541472599</v>
      </c>
      <c r="CK24" s="36">
        <v>39738546.226423033</v>
      </c>
      <c r="CL24" s="36">
        <v>42176936.276544005</v>
      </c>
      <c r="CM24" s="36">
        <v>40686573.052359581</v>
      </c>
    </row>
    <row r="25" spans="1:91" x14ac:dyDescent="0.2">
      <c r="A25" s="6" t="s">
        <v>42</v>
      </c>
      <c r="B25" s="36">
        <v>101632996.85656235</v>
      </c>
      <c r="C25" s="36">
        <v>109914280.93514714</v>
      </c>
      <c r="D25" s="36">
        <v>114207526.10219842</v>
      </c>
      <c r="E25" s="36">
        <v>117461452.26909925</v>
      </c>
      <c r="F25" s="36">
        <v>125620377.20980434</v>
      </c>
      <c r="G25" s="36">
        <v>127664492.34204896</v>
      </c>
      <c r="H25" s="36">
        <v>137066151.219594</v>
      </c>
      <c r="I25" s="36">
        <v>138670054.11734542</v>
      </c>
      <c r="J25" s="36">
        <v>139952133.24075434</v>
      </c>
      <c r="K25" s="36">
        <v>104415262.96684955</v>
      </c>
      <c r="L25" s="36">
        <v>116615908.7527699</v>
      </c>
      <c r="M25" s="36">
        <v>108787109.2081999</v>
      </c>
      <c r="N25" s="36">
        <v>87621476.104117095</v>
      </c>
      <c r="O25" s="36">
        <v>93541420.649974644</v>
      </c>
      <c r="P25" s="36">
        <v>95770956.326130033</v>
      </c>
      <c r="Q25" s="36">
        <v>93889389.064831495</v>
      </c>
      <c r="R25" s="36">
        <v>98263722.526486367</v>
      </c>
      <c r="S25" s="36">
        <v>91911487.808026403</v>
      </c>
      <c r="T25" s="36">
        <v>87754655.593311518</v>
      </c>
      <c r="U25" s="36">
        <v>93926859.748062596</v>
      </c>
      <c r="V25" s="36">
        <v>99714119.75993596</v>
      </c>
      <c r="W25" s="36">
        <v>121626415.60178488</v>
      </c>
      <c r="X25" s="36">
        <v>130526209.69390093</v>
      </c>
      <c r="Y25" s="36">
        <v>124218062.94472916</v>
      </c>
      <c r="Z25" s="36">
        <v>80116727.463962048</v>
      </c>
      <c r="AA25" s="36">
        <v>88151714.172899216</v>
      </c>
      <c r="AB25" s="36">
        <v>92968072.743654966</v>
      </c>
      <c r="AC25" s="36">
        <v>115291387.69985966</v>
      </c>
      <c r="AD25" s="36">
        <v>123857838.39104539</v>
      </c>
      <c r="AE25" s="36">
        <v>114685417.10588866</v>
      </c>
      <c r="AF25" s="36">
        <v>151688327.26858181</v>
      </c>
      <c r="AG25" s="36">
        <v>153016594.5032602</v>
      </c>
      <c r="AH25" s="36">
        <v>152347469.43766451</v>
      </c>
      <c r="AI25" s="36">
        <v>120840394.6175724</v>
      </c>
      <c r="AJ25" s="36">
        <v>130823558.21046706</v>
      </c>
      <c r="AK25" s="36">
        <v>126441043.43263961</v>
      </c>
      <c r="AL25" s="36">
        <v>125522933.20369318</v>
      </c>
      <c r="AM25" s="36">
        <v>128356587.18723844</v>
      </c>
      <c r="AN25" s="36">
        <v>124058639.05052958</v>
      </c>
      <c r="AO25" s="36">
        <v>130590224.19904055</v>
      </c>
      <c r="AP25" s="36">
        <v>138849938.32446277</v>
      </c>
      <c r="AQ25" s="36">
        <v>127414073.91191512</v>
      </c>
      <c r="AR25" s="36">
        <v>127354362.76248266</v>
      </c>
      <c r="AS25" s="36">
        <v>131905410.90046813</v>
      </c>
      <c r="AT25" s="36">
        <v>128563203.45226257</v>
      </c>
      <c r="AU25" s="36">
        <v>126090904.58822314</v>
      </c>
      <c r="AV25" s="36">
        <v>134269210.96496022</v>
      </c>
      <c r="AW25" s="36">
        <v>130359188.4479053</v>
      </c>
      <c r="AX25" s="36">
        <v>121075608.7100843</v>
      </c>
      <c r="AY25" s="36">
        <v>131762339.51104572</v>
      </c>
      <c r="AZ25" s="36">
        <v>122275500.020008</v>
      </c>
      <c r="BA25" s="36">
        <v>112520824.78772306</v>
      </c>
      <c r="BB25" s="36">
        <v>126126820.07126151</v>
      </c>
      <c r="BC25" s="36">
        <v>118882755.29774465</v>
      </c>
      <c r="BD25" s="36">
        <v>111384703.94995326</v>
      </c>
      <c r="BE25" s="36">
        <v>114218983.65089831</v>
      </c>
      <c r="BF25" s="36">
        <v>115094014.45351145</v>
      </c>
      <c r="BG25" s="36">
        <v>111337494.20078039</v>
      </c>
      <c r="BH25" s="36">
        <v>116744967.36405858</v>
      </c>
      <c r="BI25" s="36">
        <v>106501367.66847804</v>
      </c>
      <c r="BJ25" s="36">
        <v>94756604.260841921</v>
      </c>
      <c r="BK25" s="36">
        <v>101017918.99348141</v>
      </c>
      <c r="BL25" s="36">
        <v>98645868.693807945</v>
      </c>
      <c r="BM25" s="36">
        <v>95931142.849932283</v>
      </c>
      <c r="BN25" s="36">
        <v>100511124.83382486</v>
      </c>
      <c r="BO25" s="36">
        <v>97689843.822504982</v>
      </c>
      <c r="BP25" s="36">
        <v>120726590.99721283</v>
      </c>
      <c r="BQ25" s="36">
        <v>125986207.9802274</v>
      </c>
      <c r="BR25" s="36">
        <v>117388051.03361465</v>
      </c>
      <c r="BS25" s="36">
        <v>87275725.569858044</v>
      </c>
      <c r="BT25" s="36">
        <v>99089018.454753965</v>
      </c>
      <c r="BU25" s="36">
        <v>93231109.088054717</v>
      </c>
      <c r="BV25" s="36">
        <v>124773820.17286052</v>
      </c>
      <c r="BW25" s="36">
        <v>129947562.49334322</v>
      </c>
      <c r="BX25" s="36">
        <v>124779251.75021668</v>
      </c>
      <c r="BY25" s="36">
        <v>104820962.68747583</v>
      </c>
      <c r="BZ25" s="36">
        <v>113841674.7334493</v>
      </c>
      <c r="CA25" s="36">
        <v>111528865.04025365</v>
      </c>
      <c r="CB25" s="36">
        <v>94611594.021435365</v>
      </c>
      <c r="CC25" s="36">
        <v>100363701.04614241</v>
      </c>
      <c r="CD25" s="36">
        <v>95695730.762963697</v>
      </c>
      <c r="CE25" s="36">
        <v>76264788.97466819</v>
      </c>
      <c r="CF25" s="36">
        <v>86994302.962147489</v>
      </c>
      <c r="CG25" s="36">
        <v>83389416.269594833</v>
      </c>
      <c r="CH25" s="36">
        <v>90280971.978007764</v>
      </c>
      <c r="CI25" s="36">
        <v>95180696.682359815</v>
      </c>
      <c r="CJ25" s="36">
        <v>96228349.381805509</v>
      </c>
      <c r="CK25" s="36">
        <v>125324281.91675296</v>
      </c>
      <c r="CL25" s="36">
        <v>131324628.16567057</v>
      </c>
      <c r="CM25" s="36">
        <v>119611530.96242389</v>
      </c>
    </row>
    <row r="26" spans="1:91" x14ac:dyDescent="0.2">
      <c r="A26" s="6" t="s">
        <v>43</v>
      </c>
      <c r="B26" s="36">
        <v>18012576.08982344</v>
      </c>
      <c r="C26" s="36">
        <v>19119702.67146245</v>
      </c>
      <c r="D26" s="36">
        <v>17427977.89297336</v>
      </c>
      <c r="E26" s="36">
        <v>13987043.41219078</v>
      </c>
      <c r="F26" s="36">
        <v>15072989.214471566</v>
      </c>
      <c r="G26" s="36">
        <v>14968678.571113667</v>
      </c>
      <c r="H26" s="36">
        <v>16147915.100059722</v>
      </c>
      <c r="I26" s="36">
        <v>17344923.843944561</v>
      </c>
      <c r="J26" s="36">
        <v>17614891.539310206</v>
      </c>
      <c r="K26" s="36">
        <v>11890815.67297522</v>
      </c>
      <c r="L26" s="36">
        <v>12400766.668510446</v>
      </c>
      <c r="M26" s="36">
        <v>12156740.389705693</v>
      </c>
      <c r="N26" s="36">
        <v>10994651.660413709</v>
      </c>
      <c r="O26" s="36">
        <v>11201775.119318074</v>
      </c>
      <c r="P26" s="36">
        <v>11383169.134499816</v>
      </c>
      <c r="Q26" s="36">
        <v>9579780.8594152071</v>
      </c>
      <c r="R26" s="36">
        <v>10750006.233522389</v>
      </c>
      <c r="S26" s="36">
        <v>9978167.1694267616</v>
      </c>
      <c r="T26" s="36">
        <v>14191701.220732247</v>
      </c>
      <c r="U26" s="36">
        <v>14992597.022932887</v>
      </c>
      <c r="V26" s="36">
        <v>13861660.731742181</v>
      </c>
      <c r="W26" s="36">
        <v>13121994.304199809</v>
      </c>
      <c r="X26" s="36">
        <v>14923291.399653368</v>
      </c>
      <c r="Y26" s="36">
        <v>14063848.132998809</v>
      </c>
      <c r="Z26" s="36">
        <v>13542930.815644311</v>
      </c>
      <c r="AA26" s="36">
        <v>14036023.670286892</v>
      </c>
      <c r="AB26" s="36">
        <v>14195808.686735498</v>
      </c>
      <c r="AC26" s="36">
        <v>16243157.202195715</v>
      </c>
      <c r="AD26" s="36">
        <v>17726861.00904502</v>
      </c>
      <c r="AE26" s="36">
        <v>16930749.828430906</v>
      </c>
      <c r="AF26" s="36">
        <v>16109555.803453891</v>
      </c>
      <c r="AG26" s="36">
        <v>16618492.419143086</v>
      </c>
      <c r="AH26" s="36">
        <v>17026221.23224885</v>
      </c>
      <c r="AI26" s="36">
        <v>15598038.371540941</v>
      </c>
      <c r="AJ26" s="36">
        <v>16441983.565503506</v>
      </c>
      <c r="AK26" s="36">
        <v>15380197.944678867</v>
      </c>
      <c r="AL26" s="36">
        <v>16299313.357832341</v>
      </c>
      <c r="AM26" s="36">
        <v>16861416.953286462</v>
      </c>
      <c r="AN26" s="36">
        <v>16646363.699648939</v>
      </c>
      <c r="AO26" s="36">
        <v>16475112.029579416</v>
      </c>
      <c r="AP26" s="36">
        <v>16849451.24436168</v>
      </c>
      <c r="AQ26" s="36">
        <v>16370127.030854616</v>
      </c>
      <c r="AR26" s="36">
        <v>16605162.222649056</v>
      </c>
      <c r="AS26" s="36">
        <v>17635252.33291889</v>
      </c>
      <c r="AT26" s="36">
        <v>18285989.782155015</v>
      </c>
      <c r="AU26" s="36">
        <v>16402170.399779039</v>
      </c>
      <c r="AV26" s="36">
        <v>16934439.071307909</v>
      </c>
      <c r="AW26" s="36">
        <v>17261444.137705494</v>
      </c>
      <c r="AX26" s="36">
        <v>18035217.170007844</v>
      </c>
      <c r="AY26" s="36">
        <v>19103419.737639751</v>
      </c>
      <c r="AZ26" s="36">
        <v>18448138.984711979</v>
      </c>
      <c r="BA26" s="36">
        <v>16550117.552596042</v>
      </c>
      <c r="BB26" s="36">
        <v>17326825.868826889</v>
      </c>
      <c r="BC26" s="36">
        <v>16431364.728306681</v>
      </c>
      <c r="BD26" s="36">
        <v>18068920.582636941</v>
      </c>
      <c r="BE26" s="36">
        <v>18685560.959993899</v>
      </c>
      <c r="BF26" s="36">
        <v>18945100.758769169</v>
      </c>
      <c r="BG26" s="36">
        <v>18777450.370863445</v>
      </c>
      <c r="BH26" s="36">
        <v>19239455.009174503</v>
      </c>
      <c r="BI26" s="36">
        <v>19005128.10006845</v>
      </c>
      <c r="BJ26" s="36">
        <v>14714588.696539532</v>
      </c>
      <c r="BK26" s="36">
        <v>15651106.795377219</v>
      </c>
      <c r="BL26" s="36">
        <v>16419812.906388851</v>
      </c>
      <c r="BM26" s="36">
        <v>9597961.2344570681</v>
      </c>
      <c r="BN26" s="36">
        <v>10101347.271648219</v>
      </c>
      <c r="BO26" s="36">
        <v>9157557.4700330291</v>
      </c>
      <c r="BP26" s="36">
        <v>13476125.25050284</v>
      </c>
      <c r="BQ26" s="36">
        <v>14037256.721627444</v>
      </c>
      <c r="BR26" s="36">
        <v>14423628.627523541</v>
      </c>
      <c r="BS26" s="36">
        <v>10987012.785613991</v>
      </c>
      <c r="BT26" s="36">
        <v>11737662.556522219</v>
      </c>
      <c r="BU26" s="36">
        <v>11491098.162944177</v>
      </c>
      <c r="BV26" s="36">
        <v>10898482.364430135</v>
      </c>
      <c r="BW26" s="36">
        <v>12336393.686020862</v>
      </c>
      <c r="BX26" s="36">
        <v>11220000.734404471</v>
      </c>
      <c r="BY26" s="36">
        <v>10906123.064249793</v>
      </c>
      <c r="BZ26" s="36">
        <v>12349852.43881822</v>
      </c>
      <c r="CA26" s="36">
        <v>11124886.962781977</v>
      </c>
      <c r="CB26" s="36">
        <v>13185249.381459899</v>
      </c>
      <c r="CC26" s="36">
        <v>14585654.82232308</v>
      </c>
      <c r="CD26" s="36">
        <v>13625709.045926873</v>
      </c>
      <c r="CE26" s="36">
        <v>14812889.440754976</v>
      </c>
      <c r="CF26" s="36">
        <v>15127130.803198293</v>
      </c>
      <c r="CG26" s="36">
        <v>14890643.733872581</v>
      </c>
      <c r="CH26" s="36">
        <v>13201209.566315435</v>
      </c>
      <c r="CI26" s="36">
        <v>13703141.298559627</v>
      </c>
      <c r="CJ26" s="36">
        <v>13965331.777562911</v>
      </c>
      <c r="CK26" s="36">
        <v>13254172.146596298</v>
      </c>
      <c r="CL26" s="36">
        <v>14044442.854105812</v>
      </c>
      <c r="CM26" s="36">
        <v>13028818.6817814</v>
      </c>
    </row>
    <row r="27" spans="1:91" x14ac:dyDescent="0.2">
      <c r="A27" s="6" t="s">
        <v>44</v>
      </c>
      <c r="B27" s="36">
        <v>5032747.9434698746</v>
      </c>
      <c r="C27" s="36">
        <v>7260064.0958601134</v>
      </c>
      <c r="D27" s="36">
        <v>7226665.4082580982</v>
      </c>
      <c r="E27" s="36">
        <v>7241003.6197252069</v>
      </c>
      <c r="F27" s="36">
        <v>9142398.2634774204</v>
      </c>
      <c r="G27" s="36">
        <v>6963384.0372220352</v>
      </c>
      <c r="H27" s="36">
        <v>14725966.226024242</v>
      </c>
      <c r="I27" s="36">
        <v>17512628.354364857</v>
      </c>
      <c r="J27" s="36">
        <v>15995600.355687328</v>
      </c>
      <c r="K27" s="36">
        <v>5654921.0292870533</v>
      </c>
      <c r="L27" s="36">
        <v>7208401.2322888244</v>
      </c>
      <c r="M27" s="36">
        <v>6794506.5330239795</v>
      </c>
      <c r="N27" s="36">
        <v>5353789.2052836223</v>
      </c>
      <c r="O27" s="36">
        <v>7594365.1508392002</v>
      </c>
      <c r="P27" s="36">
        <v>5582845.4706349242</v>
      </c>
      <c r="Q27" s="36">
        <v>7048373.5864523537</v>
      </c>
      <c r="R27" s="36">
        <v>8211304.8374091228</v>
      </c>
      <c r="S27" s="36">
        <v>9308578.1803482398</v>
      </c>
      <c r="T27" s="36">
        <v>7849493.1548730182</v>
      </c>
      <c r="U27" s="36">
        <v>10879486.873072473</v>
      </c>
      <c r="V27" s="36">
        <v>9397091.1957308929</v>
      </c>
      <c r="W27" s="36">
        <v>11702021.983277494</v>
      </c>
      <c r="X27" s="36">
        <v>13742960.63022426</v>
      </c>
      <c r="Y27" s="36">
        <v>13611065.314257627</v>
      </c>
      <c r="Z27" s="36">
        <v>9206729.4416442867</v>
      </c>
      <c r="AA27" s="36">
        <v>11004954.031419856</v>
      </c>
      <c r="AB27" s="36">
        <v>8612223.702991778</v>
      </c>
      <c r="AC27" s="36">
        <v>6667868.073134697</v>
      </c>
      <c r="AD27" s="36">
        <v>7564721.4521120107</v>
      </c>
      <c r="AE27" s="36">
        <v>7951675.8927365476</v>
      </c>
      <c r="AF27" s="36">
        <v>13454788.551440775</v>
      </c>
      <c r="AG27" s="36">
        <v>14318390.130999697</v>
      </c>
      <c r="AH27" s="36">
        <v>15052927.712692963</v>
      </c>
      <c r="AI27" s="36">
        <v>10317772.301325331</v>
      </c>
      <c r="AJ27" s="36">
        <v>11088083.664749088</v>
      </c>
      <c r="AK27" s="36">
        <v>10558440.199200479</v>
      </c>
      <c r="AL27" s="36">
        <v>11626427.666487373</v>
      </c>
      <c r="AM27" s="36">
        <v>12365116.916798661</v>
      </c>
      <c r="AN27" s="36">
        <v>12999822.87312766</v>
      </c>
      <c r="AO27" s="36">
        <v>18293716.240321562</v>
      </c>
      <c r="AP27" s="36">
        <v>19684409.980787076</v>
      </c>
      <c r="AQ27" s="36">
        <v>18797792.537098095</v>
      </c>
      <c r="AR27" s="36">
        <v>9004045.0189801678</v>
      </c>
      <c r="AS27" s="36">
        <v>11235614.228791645</v>
      </c>
      <c r="AT27" s="36">
        <v>10101692.533244723</v>
      </c>
      <c r="AU27" s="36">
        <v>10312381.613947274</v>
      </c>
      <c r="AV27" s="36">
        <v>12082902.824132772</v>
      </c>
      <c r="AW27" s="36">
        <v>12087327.451388253</v>
      </c>
      <c r="AX27" s="36">
        <v>7048257.1511739334</v>
      </c>
      <c r="AY27" s="36">
        <v>7639371.2289058268</v>
      </c>
      <c r="AZ27" s="36">
        <v>6652497.5117979683</v>
      </c>
      <c r="BA27" s="36">
        <v>6497189.8116808981</v>
      </c>
      <c r="BB27" s="36">
        <v>7283847.4627880584</v>
      </c>
      <c r="BC27" s="36">
        <v>5992180.6067009214</v>
      </c>
      <c r="BD27" s="36">
        <v>12042196.145165224</v>
      </c>
      <c r="BE27" s="36">
        <v>13954929.790442884</v>
      </c>
      <c r="BF27" s="36">
        <v>12825655.076416757</v>
      </c>
      <c r="BG27" s="36">
        <v>13069474.990837779</v>
      </c>
      <c r="BH27" s="36">
        <v>14437299.394430652</v>
      </c>
      <c r="BI27" s="36">
        <v>14691576.555151675</v>
      </c>
      <c r="BJ27" s="36">
        <v>7380095.0147022437</v>
      </c>
      <c r="BK27" s="36">
        <v>7602350.6941832947</v>
      </c>
      <c r="BL27" s="36">
        <v>7306079.1712855892</v>
      </c>
      <c r="BM27" s="36">
        <v>5648953.592687171</v>
      </c>
      <c r="BN27" s="36">
        <v>8191243.2216326352</v>
      </c>
      <c r="BO27" s="36">
        <v>6834916.9574766178</v>
      </c>
      <c r="BP27" s="36">
        <v>14069628.876714705</v>
      </c>
      <c r="BQ27" s="36">
        <v>14677338.707810264</v>
      </c>
      <c r="BR27" s="36">
        <v>14163144.51732887</v>
      </c>
      <c r="BS27" s="36">
        <v>1891252.9685090831</v>
      </c>
      <c r="BT27" s="36">
        <v>4660303.4207211649</v>
      </c>
      <c r="BU27" s="36">
        <v>3633872.1280331193</v>
      </c>
      <c r="BV27" s="36">
        <v>3187898.5747088841</v>
      </c>
      <c r="BW27" s="36">
        <v>4647480.4626231473</v>
      </c>
      <c r="BX27" s="36">
        <v>5933890.0065270737</v>
      </c>
      <c r="BY27" s="36">
        <v>2389175.8487687605</v>
      </c>
      <c r="BZ27" s="36">
        <v>3916778.2789067952</v>
      </c>
      <c r="CA27" s="36">
        <v>4437675.590957351</v>
      </c>
      <c r="CB27" s="36">
        <v>1785139.280429977</v>
      </c>
      <c r="CC27" s="36">
        <v>4167934.1415687567</v>
      </c>
      <c r="CD27" s="36">
        <v>3050909.5791394468</v>
      </c>
      <c r="CE27" s="36">
        <v>10932108.13664305</v>
      </c>
      <c r="CF27" s="36">
        <v>13188059.888865065</v>
      </c>
      <c r="CG27" s="36">
        <v>12852820.14682718</v>
      </c>
      <c r="CH27" s="36">
        <v>6410702.1291215578</v>
      </c>
      <c r="CI27" s="36">
        <v>8446448.1373271346</v>
      </c>
      <c r="CJ27" s="36">
        <v>6570816.1957134157</v>
      </c>
      <c r="CK27" s="36">
        <v>8613450.6825911906</v>
      </c>
      <c r="CL27" s="36">
        <v>10297241.662915843</v>
      </c>
      <c r="CM27" s="36">
        <v>10570112.264641343</v>
      </c>
    </row>
    <row r="28" spans="1:91" x14ac:dyDescent="0.2">
      <c r="A28" s="6" t="s">
        <v>45</v>
      </c>
      <c r="B28" s="36">
        <v>108294730.21339256</v>
      </c>
      <c r="C28" s="36">
        <v>112060330.29579692</v>
      </c>
      <c r="D28" s="36">
        <v>104991691.92784239</v>
      </c>
      <c r="E28" s="36">
        <v>89839328.633085713</v>
      </c>
      <c r="F28" s="36">
        <v>92407764.283145458</v>
      </c>
      <c r="G28" s="36">
        <v>89781364.828176647</v>
      </c>
      <c r="H28" s="36">
        <v>108691301.08054052</v>
      </c>
      <c r="I28" s="36">
        <v>112705299.54519223</v>
      </c>
      <c r="J28" s="36">
        <v>107547895.78824498</v>
      </c>
      <c r="K28" s="36">
        <v>95955719.564402223</v>
      </c>
      <c r="L28" s="36">
        <v>98874951.769498274</v>
      </c>
      <c r="M28" s="36">
        <v>96238479.103710964</v>
      </c>
      <c r="N28" s="36">
        <v>65710273.435039669</v>
      </c>
      <c r="O28" s="36">
        <v>73032040.5881982</v>
      </c>
      <c r="P28" s="36">
        <v>71138291.367664829</v>
      </c>
      <c r="Q28" s="36">
        <v>60429835.853074551</v>
      </c>
      <c r="R28" s="36">
        <v>67621500.026057765</v>
      </c>
      <c r="S28" s="36">
        <v>64570089.113825873</v>
      </c>
      <c r="T28" s="36">
        <v>100844579.25591068</v>
      </c>
      <c r="U28" s="36">
        <v>109177262.4368251</v>
      </c>
      <c r="V28" s="36">
        <v>104281543.36371982</v>
      </c>
      <c r="W28" s="36">
        <v>63253349.039796486</v>
      </c>
      <c r="X28" s="36">
        <v>67998583.50836952</v>
      </c>
      <c r="Y28" s="36">
        <v>63315593.326145351</v>
      </c>
      <c r="Z28" s="36">
        <v>59761340.376393363</v>
      </c>
      <c r="AA28" s="36">
        <v>65424824.69193574</v>
      </c>
      <c r="AB28" s="36">
        <v>66254948.482783072</v>
      </c>
      <c r="AC28" s="36">
        <v>101788430.13550662</v>
      </c>
      <c r="AD28" s="36">
        <v>110515419.55629376</v>
      </c>
      <c r="AE28" s="36">
        <v>105791155.22722217</v>
      </c>
      <c r="AF28" s="36">
        <v>94720490.712741807</v>
      </c>
      <c r="AG28" s="36">
        <v>96559694.293866396</v>
      </c>
      <c r="AH28" s="36">
        <v>94978135.74704802</v>
      </c>
      <c r="AI28" s="36">
        <v>95689177.534525171</v>
      </c>
      <c r="AJ28" s="36">
        <v>100152516.6027073</v>
      </c>
      <c r="AK28" s="36">
        <v>98500990.737456769</v>
      </c>
      <c r="AL28" s="36">
        <v>101296115.20386235</v>
      </c>
      <c r="AM28" s="36">
        <v>104898059.86624166</v>
      </c>
      <c r="AN28" s="36">
        <v>101087393.36748073</v>
      </c>
      <c r="AO28" s="36">
        <v>100074162.0198562</v>
      </c>
      <c r="AP28" s="36">
        <v>102325407.46283218</v>
      </c>
      <c r="AQ28" s="36">
        <v>104234345.34687147</v>
      </c>
      <c r="AR28" s="36">
        <v>99124704.665727332</v>
      </c>
      <c r="AS28" s="36">
        <v>99785473.339132398</v>
      </c>
      <c r="AT28" s="36">
        <v>98670076.356241554</v>
      </c>
      <c r="AU28" s="36">
        <v>81150542.275015056</v>
      </c>
      <c r="AV28" s="36">
        <v>85420123.301344976</v>
      </c>
      <c r="AW28" s="36">
        <v>81222660.372518614</v>
      </c>
      <c r="AX28" s="36">
        <v>104561798.10944946</v>
      </c>
      <c r="AY28" s="36">
        <v>110128933.62355512</v>
      </c>
      <c r="AZ28" s="36">
        <v>106719611.01213807</v>
      </c>
      <c r="BA28" s="36">
        <v>76300500.802302688</v>
      </c>
      <c r="BB28" s="36">
        <v>82670415.563531831</v>
      </c>
      <c r="BC28" s="36">
        <v>79377276.475824133</v>
      </c>
      <c r="BD28" s="36">
        <v>92413816.746433392</v>
      </c>
      <c r="BE28" s="36">
        <v>98364799.936604261</v>
      </c>
      <c r="BF28" s="36">
        <v>90230297.226148963</v>
      </c>
      <c r="BG28" s="36">
        <v>92628100.145702153</v>
      </c>
      <c r="BH28" s="36">
        <v>99780202.803224593</v>
      </c>
      <c r="BI28" s="36">
        <v>98118153.503711462</v>
      </c>
      <c r="BJ28" s="36">
        <v>89666388.720084459</v>
      </c>
      <c r="BK28" s="36">
        <v>95841888.517662048</v>
      </c>
      <c r="BL28" s="36">
        <v>87956324.597855419</v>
      </c>
      <c r="BM28" s="36">
        <v>98215286.082178891</v>
      </c>
      <c r="BN28" s="36">
        <v>102781782.63272533</v>
      </c>
      <c r="BO28" s="36">
        <v>97852584.134643167</v>
      </c>
      <c r="BP28" s="36">
        <v>96300110.045306191</v>
      </c>
      <c r="BQ28" s="36">
        <v>104492049.10783532</v>
      </c>
      <c r="BR28" s="36">
        <v>101752987.71823123</v>
      </c>
      <c r="BS28" s="36">
        <v>85797435.273405328</v>
      </c>
      <c r="BT28" s="36">
        <v>89887614.142359316</v>
      </c>
      <c r="BU28" s="36">
        <v>89665236.374089658</v>
      </c>
      <c r="BV28" s="36">
        <v>58539998.856076576</v>
      </c>
      <c r="BW28" s="36">
        <v>61908161.789377734</v>
      </c>
      <c r="BX28" s="36">
        <v>64439242.059069082</v>
      </c>
      <c r="BY28" s="36">
        <v>85189248.356244788</v>
      </c>
      <c r="BZ28" s="36">
        <v>89721295.205668107</v>
      </c>
      <c r="CA28" s="36">
        <v>84447368.781161949</v>
      </c>
      <c r="CB28" s="36">
        <v>81399992.606584683</v>
      </c>
      <c r="CC28" s="36">
        <v>86533856.445773914</v>
      </c>
      <c r="CD28" s="36">
        <v>78422088.788402125</v>
      </c>
      <c r="CE28" s="36">
        <v>60841770.196988769</v>
      </c>
      <c r="CF28" s="36">
        <v>63096777.583344825</v>
      </c>
      <c r="CG28" s="36">
        <v>64479597.432956658</v>
      </c>
      <c r="CH28" s="36">
        <v>80049416.619632348</v>
      </c>
      <c r="CI28" s="36">
        <v>83685451.603611559</v>
      </c>
      <c r="CJ28" s="36">
        <v>76712654.31205824</v>
      </c>
      <c r="CK28" s="36">
        <v>90878342.742620096</v>
      </c>
      <c r="CL28" s="36">
        <v>95404966.625624254</v>
      </c>
      <c r="CM28" s="36">
        <v>94846764.834473297</v>
      </c>
    </row>
    <row r="29" spans="1:91" x14ac:dyDescent="0.2">
      <c r="A29" s="6" t="s">
        <v>46</v>
      </c>
      <c r="B29" s="36">
        <v>3563261.5386031773</v>
      </c>
      <c r="C29" s="36">
        <v>5467217.35042514</v>
      </c>
      <c r="D29" s="36">
        <v>7330291.699549471</v>
      </c>
      <c r="E29" s="36">
        <v>5441880.8687588982</v>
      </c>
      <c r="F29" s="36">
        <v>7892958.5823259037</v>
      </c>
      <c r="G29" s="36">
        <v>3430608.9010366108</v>
      </c>
      <c r="H29" s="36">
        <v>9821591.4947458096</v>
      </c>
      <c r="I29" s="36">
        <v>14719226.246811036</v>
      </c>
      <c r="J29" s="36">
        <v>9586833.6164633855</v>
      </c>
      <c r="K29" s="36">
        <v>14900004.652546592</v>
      </c>
      <c r="L29" s="36">
        <v>17065244.558649346</v>
      </c>
      <c r="M29" s="36">
        <v>13150155.617191337</v>
      </c>
      <c r="N29" s="36">
        <v>40233526.296266139</v>
      </c>
      <c r="O29" s="36">
        <v>42123784.722565591</v>
      </c>
      <c r="P29" s="36">
        <v>42256937.369798183</v>
      </c>
      <c r="Q29" s="36">
        <v>1122094.762940228</v>
      </c>
      <c r="R29" s="36">
        <v>3811168.618748615</v>
      </c>
      <c r="S29" s="36">
        <v>6105346.9314340614</v>
      </c>
      <c r="T29" s="36">
        <v>12595674.267905893</v>
      </c>
      <c r="U29" s="36">
        <v>15851714.369873047</v>
      </c>
      <c r="V29" s="36">
        <v>10105429.761025324</v>
      </c>
      <c r="W29" s="36">
        <v>7179956.380669795</v>
      </c>
      <c r="X29" s="36">
        <v>12591719.536147898</v>
      </c>
      <c r="Y29" s="36">
        <v>11163418.308660207</v>
      </c>
      <c r="Z29" s="36">
        <v>28773569.12263862</v>
      </c>
      <c r="AA29" s="36">
        <v>30709641.748598222</v>
      </c>
      <c r="AB29" s="36">
        <v>30552661.422109414</v>
      </c>
      <c r="AC29" s="36">
        <v>3039230.6751291687</v>
      </c>
      <c r="AD29" s="36">
        <v>6841025.2700851699</v>
      </c>
      <c r="AE29" s="36">
        <v>7815975.4707500571</v>
      </c>
      <c r="AF29" s="36">
        <v>12025132.14800711</v>
      </c>
      <c r="AG29" s="36">
        <v>16742959.01869208</v>
      </c>
      <c r="AH29" s="36">
        <v>16141023.657161083</v>
      </c>
      <c r="AI29" s="36">
        <v>7886621.4746877309</v>
      </c>
      <c r="AJ29" s="36">
        <v>10677357.883735435</v>
      </c>
      <c r="AK29" s="36">
        <v>8422254.905154882</v>
      </c>
      <c r="AL29" s="36">
        <v>23093453.698837217</v>
      </c>
      <c r="AM29" s="36">
        <v>29673774.483502869</v>
      </c>
      <c r="AN29" s="36">
        <v>27060052.458284628</v>
      </c>
      <c r="AO29" s="36">
        <v>9691843.2325337585</v>
      </c>
      <c r="AP29" s="36">
        <v>14687210.263815543</v>
      </c>
      <c r="AQ29" s="36">
        <v>15354720.220804969</v>
      </c>
      <c r="AR29" s="36">
        <v>5001456.7780276416</v>
      </c>
      <c r="AS29" s="36">
        <v>9522129.7338203602</v>
      </c>
      <c r="AT29" s="36">
        <v>9729433.8166494109</v>
      </c>
      <c r="AU29" s="36">
        <v>4240073.7473296039</v>
      </c>
      <c r="AV29" s="36">
        <v>9981722.6602197755</v>
      </c>
      <c r="AW29" s="36">
        <v>8659442.802957477</v>
      </c>
      <c r="AX29" s="36">
        <v>8862213.4677525088</v>
      </c>
      <c r="AY29" s="36">
        <v>14109601.601967501</v>
      </c>
      <c r="AZ29" s="36">
        <v>14305602.874141609</v>
      </c>
      <c r="BA29" s="36">
        <v>20213158.552021347</v>
      </c>
      <c r="BB29" s="36">
        <v>25884112.717018928</v>
      </c>
      <c r="BC29" s="36">
        <v>21930625.951596674</v>
      </c>
      <c r="BD29" s="36">
        <v>7634431.2776443763</v>
      </c>
      <c r="BE29" s="36">
        <v>13758444.650661156</v>
      </c>
      <c r="BF29" s="36">
        <v>11084483.562639695</v>
      </c>
      <c r="BG29" s="36">
        <v>25860978.754210316</v>
      </c>
      <c r="BH29" s="36">
        <v>27645130.707904052</v>
      </c>
      <c r="BI29" s="36">
        <v>26883114.226632234</v>
      </c>
      <c r="BJ29" s="36">
        <v>4056105.1668303818</v>
      </c>
      <c r="BK29" s="36">
        <v>6128878.071272294</v>
      </c>
      <c r="BL29" s="36">
        <v>3552825.7302951897</v>
      </c>
      <c r="BM29" s="36">
        <v>27293889.339527823</v>
      </c>
      <c r="BN29" s="36">
        <v>31069157.557119586</v>
      </c>
      <c r="BO29" s="36">
        <v>32962888.009805843</v>
      </c>
      <c r="BP29" s="36">
        <v>13083113.857161582</v>
      </c>
      <c r="BQ29" s="36">
        <v>18032610.249920074</v>
      </c>
      <c r="BR29" s="36">
        <v>14137738.639735449</v>
      </c>
      <c r="BS29" s="36">
        <v>1058931.0038874475</v>
      </c>
      <c r="BT29" s="36">
        <v>6127522.5565863103</v>
      </c>
      <c r="BU29" s="36">
        <v>4961850.481242992</v>
      </c>
      <c r="BV29" s="36">
        <v>3652670.8535072296</v>
      </c>
      <c r="BW29" s="36">
        <v>6405410.1978892349</v>
      </c>
      <c r="BX29" s="36">
        <v>8100968.3256873097</v>
      </c>
      <c r="BY29" s="36">
        <v>6085136.6084956154</v>
      </c>
      <c r="BZ29" s="36">
        <v>9153776.6179687753</v>
      </c>
      <c r="CA29" s="36">
        <v>10386134.298715528</v>
      </c>
      <c r="CB29" s="36">
        <v>4817819.8390737437</v>
      </c>
      <c r="CC29" s="36">
        <v>7235982.530433598</v>
      </c>
      <c r="CD29" s="36">
        <v>5208690.0869030142</v>
      </c>
      <c r="CE29" s="36">
        <v>7180068.9317331584</v>
      </c>
      <c r="CF29" s="36">
        <v>8995276.000792494</v>
      </c>
      <c r="CG29" s="36">
        <v>8187243.3987678941</v>
      </c>
      <c r="CH29" s="36">
        <v>16173477.279769391</v>
      </c>
      <c r="CI29" s="36">
        <v>21052053.36633214</v>
      </c>
      <c r="CJ29" s="36">
        <v>18733430.737218875</v>
      </c>
      <c r="CK29" s="36">
        <v>8199155.9130020812</v>
      </c>
      <c r="CL29" s="36">
        <v>8648333.463941602</v>
      </c>
      <c r="CM29" s="36">
        <v>8911397.1043192167</v>
      </c>
    </row>
    <row r="30" spans="1:91" x14ac:dyDescent="0.2">
      <c r="A30" s="6" t="s">
        <v>47</v>
      </c>
      <c r="B30" s="36">
        <v>48392074.084834531</v>
      </c>
      <c r="C30" s="36">
        <v>51633838.141945392</v>
      </c>
      <c r="D30" s="36">
        <v>47545408.895559058</v>
      </c>
      <c r="E30" s="36">
        <v>61218877.159665413</v>
      </c>
      <c r="F30" s="36">
        <v>62126639.358848676</v>
      </c>
      <c r="G30" s="36">
        <v>61221800.654870555</v>
      </c>
      <c r="H30" s="36">
        <v>68750923.168627724</v>
      </c>
      <c r="I30" s="36">
        <v>72558571.765177339</v>
      </c>
      <c r="J30" s="36">
        <v>70523336.564508349</v>
      </c>
      <c r="K30" s="36">
        <v>50636957.981495306</v>
      </c>
      <c r="L30" s="36">
        <v>54631566.44653932</v>
      </c>
      <c r="M30" s="36">
        <v>51095723.499040879</v>
      </c>
      <c r="N30" s="36">
        <v>49109158.887959987</v>
      </c>
      <c r="O30" s="36">
        <v>52842112.026027329</v>
      </c>
      <c r="P30" s="36">
        <v>51031975.96604567</v>
      </c>
      <c r="Q30" s="36">
        <v>67965220.93484655</v>
      </c>
      <c r="R30" s="36">
        <v>69279105.453994825</v>
      </c>
      <c r="S30" s="36">
        <v>69833707.166184977</v>
      </c>
      <c r="T30" s="36">
        <v>52362575.125270031</v>
      </c>
      <c r="U30" s="36">
        <v>53974675.879803039</v>
      </c>
      <c r="V30" s="36">
        <v>53850266.497229092</v>
      </c>
      <c r="W30" s="36">
        <v>52434572.126578614</v>
      </c>
      <c r="X30" s="36">
        <v>55605639.770486683</v>
      </c>
      <c r="Y30" s="36">
        <v>51175734.879717752</v>
      </c>
      <c r="Z30" s="36">
        <v>48901555.480828494</v>
      </c>
      <c r="AA30" s="36">
        <v>53313970.220587939</v>
      </c>
      <c r="AB30" s="36">
        <v>50799313.665147722</v>
      </c>
      <c r="AC30" s="36">
        <v>60270740.18718686</v>
      </c>
      <c r="AD30" s="36">
        <v>62671486.140073836</v>
      </c>
      <c r="AE30" s="36">
        <v>58532406.277599722</v>
      </c>
      <c r="AF30" s="36">
        <v>62012714.727888323</v>
      </c>
      <c r="AG30" s="36">
        <v>65386812.527310066</v>
      </c>
      <c r="AH30" s="36">
        <v>63275097.288590409</v>
      </c>
      <c r="AI30" s="36">
        <v>63457211.260779776</v>
      </c>
      <c r="AJ30" s="36">
        <v>65808110.368745282</v>
      </c>
      <c r="AK30" s="36">
        <v>62351142.225064531</v>
      </c>
      <c r="AL30" s="36">
        <v>66347215.571777672</v>
      </c>
      <c r="AM30" s="36">
        <v>69399949.335711703</v>
      </c>
      <c r="AN30" s="36">
        <v>65077733.327318415</v>
      </c>
      <c r="AO30" s="36">
        <v>55740350.67395857</v>
      </c>
      <c r="AP30" s="36">
        <v>60113160.810514428</v>
      </c>
      <c r="AQ30" s="36">
        <v>58162792.485398524</v>
      </c>
      <c r="AR30" s="36">
        <v>47741711.755722001</v>
      </c>
      <c r="AS30" s="36">
        <v>50943131.86365547</v>
      </c>
      <c r="AT30" s="36">
        <v>47617847.899151497</v>
      </c>
      <c r="AU30" s="36">
        <v>59632017.088108525</v>
      </c>
      <c r="AV30" s="36">
        <v>61702807.624327369</v>
      </c>
      <c r="AW30" s="36">
        <v>61434937.687586881</v>
      </c>
      <c r="AX30" s="36">
        <v>60088549.430245437</v>
      </c>
      <c r="AY30" s="36">
        <v>63179665.605350181</v>
      </c>
      <c r="AZ30" s="36">
        <v>64586408.716395602</v>
      </c>
      <c r="BA30" s="36">
        <v>54399307.17365627</v>
      </c>
      <c r="BB30" s="36">
        <v>59175393.897720024</v>
      </c>
      <c r="BC30" s="36">
        <v>56234493.656481475</v>
      </c>
      <c r="BD30" s="36">
        <v>53189321.784635298</v>
      </c>
      <c r="BE30" s="36">
        <v>57244058.329523727</v>
      </c>
      <c r="BF30" s="36">
        <v>54155337.727922276</v>
      </c>
      <c r="BG30" s="36">
        <v>60438165.797385976</v>
      </c>
      <c r="BH30" s="36">
        <v>61648882.156412028</v>
      </c>
      <c r="BI30" s="36">
        <v>61197601.503429882</v>
      </c>
      <c r="BJ30" s="36">
        <v>51857831.010719188</v>
      </c>
      <c r="BK30" s="36">
        <v>53469539.201616041</v>
      </c>
      <c r="BL30" s="36">
        <v>52386333.999727525</v>
      </c>
      <c r="BM30" s="36">
        <v>58138926.257000379</v>
      </c>
      <c r="BN30" s="36">
        <v>60906636.921556383</v>
      </c>
      <c r="BO30" s="36">
        <v>62161846.775737762</v>
      </c>
      <c r="BP30" s="36">
        <v>56160714.607101634</v>
      </c>
      <c r="BQ30" s="36">
        <v>60842413.554245472</v>
      </c>
      <c r="BR30" s="36">
        <v>57951209.429109648</v>
      </c>
      <c r="BS30" s="36">
        <v>46227847.08814881</v>
      </c>
      <c r="BT30" s="36">
        <v>48875920.340169139</v>
      </c>
      <c r="BU30" s="36">
        <v>48810341.555433773</v>
      </c>
      <c r="BV30" s="36">
        <v>50252148.636013918</v>
      </c>
      <c r="BW30" s="36">
        <v>52119043.899670847</v>
      </c>
      <c r="BX30" s="36">
        <v>51126595.884590559</v>
      </c>
      <c r="BY30" s="36">
        <v>53415076.938729018</v>
      </c>
      <c r="BZ30" s="36">
        <v>55866709.821578823</v>
      </c>
      <c r="CA30" s="36">
        <v>57239290.467484184</v>
      </c>
      <c r="CB30" s="36">
        <v>53616281.872404858</v>
      </c>
      <c r="CC30" s="36">
        <v>54329770.113661177</v>
      </c>
      <c r="CD30" s="36">
        <v>53548284.035020985</v>
      </c>
      <c r="CE30" s="36">
        <v>42535638.587689757</v>
      </c>
      <c r="CF30" s="36">
        <v>46704193.943970419</v>
      </c>
      <c r="CG30" s="36">
        <v>44524787.381065138</v>
      </c>
      <c r="CH30" s="36">
        <v>59447971.491238654</v>
      </c>
      <c r="CI30" s="36">
        <v>61521192.658868529</v>
      </c>
      <c r="CJ30" s="36">
        <v>57787813.780004703</v>
      </c>
      <c r="CK30" s="36">
        <v>56015740.811780371</v>
      </c>
      <c r="CL30" s="36">
        <v>60893443.164326608</v>
      </c>
      <c r="CM30" s="36">
        <v>58919819.253636539</v>
      </c>
    </row>
    <row r="31" spans="1:91" x14ac:dyDescent="0.2">
      <c r="A31" s="6" t="s">
        <v>48</v>
      </c>
      <c r="B31" s="36">
        <v>24974473.628527358</v>
      </c>
      <c r="C31" s="36">
        <v>26294613.093406789</v>
      </c>
      <c r="D31" s="36">
        <v>25719180.179044403</v>
      </c>
      <c r="E31" s="36">
        <v>31550338.336021431</v>
      </c>
      <c r="F31" s="36">
        <v>33859113.566752404</v>
      </c>
      <c r="G31" s="36">
        <v>31162517.692771576</v>
      </c>
      <c r="H31" s="36">
        <v>30449143.395407181</v>
      </c>
      <c r="I31" s="36">
        <v>31824750.855337337</v>
      </c>
      <c r="J31" s="36">
        <v>30147254.942462504</v>
      </c>
      <c r="K31" s="36">
        <v>27199022.480856173</v>
      </c>
      <c r="L31" s="36">
        <v>28861357.545041401</v>
      </c>
      <c r="M31" s="36">
        <v>27337147.503325943</v>
      </c>
      <c r="N31" s="36">
        <v>16546630.366203912</v>
      </c>
      <c r="O31" s="36">
        <v>20685657.1009368</v>
      </c>
      <c r="P31" s="36">
        <v>18619336.948820628</v>
      </c>
      <c r="Q31" s="36">
        <v>21482244.897707123</v>
      </c>
      <c r="R31" s="36">
        <v>24742293.417757496</v>
      </c>
      <c r="S31" s="36">
        <v>24564295.791957989</v>
      </c>
      <c r="T31" s="36">
        <v>17603890.540719192</v>
      </c>
      <c r="U31" s="36">
        <v>21837147.113603368</v>
      </c>
      <c r="V31" s="36">
        <v>19993599.011132002</v>
      </c>
      <c r="W31" s="36">
        <v>8809062.7606528867</v>
      </c>
      <c r="X31" s="36">
        <v>11217299.27841283</v>
      </c>
      <c r="Y31" s="36">
        <v>9387243.3796932586</v>
      </c>
      <c r="Z31" s="36">
        <v>19983531.205605794</v>
      </c>
      <c r="AA31" s="36">
        <v>22100491.291629143</v>
      </c>
      <c r="AB31" s="36">
        <v>20000483.105025075</v>
      </c>
      <c r="AC31" s="36">
        <v>23899734.724055499</v>
      </c>
      <c r="AD31" s="36">
        <v>26523193.620093383</v>
      </c>
      <c r="AE31" s="36">
        <v>22728320.802593283</v>
      </c>
      <c r="AF31" s="36">
        <v>26925986.166387379</v>
      </c>
      <c r="AG31" s="36">
        <v>30673185.577776305</v>
      </c>
      <c r="AH31" s="36">
        <v>29915560.239610948</v>
      </c>
      <c r="AI31" s="36">
        <v>23690432.617380589</v>
      </c>
      <c r="AJ31" s="36">
        <v>26831624.913476806</v>
      </c>
      <c r="AK31" s="36">
        <v>24597832.139842112</v>
      </c>
      <c r="AL31" s="36">
        <v>27783409.697957408</v>
      </c>
      <c r="AM31" s="36">
        <v>28695843.641126253</v>
      </c>
      <c r="AN31" s="36">
        <v>29025900.507068329</v>
      </c>
      <c r="AO31" s="36">
        <v>24097145.810154721</v>
      </c>
      <c r="AP31" s="36">
        <v>26275148.95812469</v>
      </c>
      <c r="AQ31" s="36">
        <v>23460430.550845899</v>
      </c>
      <c r="AR31" s="36">
        <v>19518939.989359736</v>
      </c>
      <c r="AS31" s="36">
        <v>23761372.295349956</v>
      </c>
      <c r="AT31" s="36">
        <v>22128707.081797838</v>
      </c>
      <c r="AU31" s="36">
        <v>18846943.06495931</v>
      </c>
      <c r="AV31" s="36">
        <v>22364180.442352083</v>
      </c>
      <c r="AW31" s="36">
        <v>21445840.539790746</v>
      </c>
      <c r="AX31" s="36">
        <v>26094667.23104329</v>
      </c>
      <c r="AY31" s="36">
        <v>28563166.757520508</v>
      </c>
      <c r="AZ31" s="36">
        <v>27162554.177461807</v>
      </c>
      <c r="BA31" s="36">
        <v>19660173.404756531</v>
      </c>
      <c r="BB31" s="36">
        <v>22064134.112749338</v>
      </c>
      <c r="BC31" s="36">
        <v>17879063.223469019</v>
      </c>
      <c r="BD31" s="36">
        <v>21809122.975924265</v>
      </c>
      <c r="BE31" s="36">
        <v>23285390.969129305</v>
      </c>
      <c r="BF31" s="36">
        <v>22292974.074516598</v>
      </c>
      <c r="BG31" s="36">
        <v>15774285.525975835</v>
      </c>
      <c r="BH31" s="36">
        <v>18234596.844844587</v>
      </c>
      <c r="BI31" s="36">
        <v>16990282.894792609</v>
      </c>
      <c r="BJ31" s="36">
        <v>19486255.070736125</v>
      </c>
      <c r="BK31" s="36">
        <v>20887492.597608358</v>
      </c>
      <c r="BL31" s="36">
        <v>21183409.303310767</v>
      </c>
      <c r="BM31" s="36">
        <v>29891335.851371843</v>
      </c>
      <c r="BN31" s="36">
        <v>32509089.58767096</v>
      </c>
      <c r="BO31" s="36">
        <v>29577245.208804928</v>
      </c>
      <c r="BP31" s="36">
        <v>31419878.731437944</v>
      </c>
      <c r="BQ31" s="36">
        <v>35494875.161755368</v>
      </c>
      <c r="BR31" s="36">
        <v>34161631.873779252</v>
      </c>
      <c r="BS31" s="36">
        <v>26852531.76345915</v>
      </c>
      <c r="BT31" s="36">
        <v>28719597.330645829</v>
      </c>
      <c r="BU31" s="36">
        <v>27544092.951522499</v>
      </c>
      <c r="BV31" s="36">
        <v>19126370.974062935</v>
      </c>
      <c r="BW31" s="36">
        <v>20488840.609310977</v>
      </c>
      <c r="BX31" s="36">
        <v>21383860.282593109</v>
      </c>
      <c r="BY31" s="36">
        <v>15864712.888144299</v>
      </c>
      <c r="BZ31" s="36">
        <v>18097478.664447196</v>
      </c>
      <c r="CA31" s="36">
        <v>17342106.025747828</v>
      </c>
      <c r="CB31" s="36">
        <v>18316008.701653071</v>
      </c>
      <c r="CC31" s="36">
        <v>21076288.334180687</v>
      </c>
      <c r="CD31" s="36">
        <v>18818520.793751959</v>
      </c>
      <c r="CE31" s="36">
        <v>12519389.946227843</v>
      </c>
      <c r="CF31" s="36">
        <v>15263243.304802697</v>
      </c>
      <c r="CG31" s="36">
        <v>16568702.374266561</v>
      </c>
      <c r="CH31" s="36">
        <v>17629998.226896808</v>
      </c>
      <c r="CI31" s="36">
        <v>18723507.429267887</v>
      </c>
      <c r="CJ31" s="36">
        <v>17491504.658724021</v>
      </c>
      <c r="CK31" s="36">
        <v>14262943.384468954</v>
      </c>
      <c r="CL31" s="36">
        <v>17766264.584362417</v>
      </c>
      <c r="CM31" s="36">
        <v>14574226.655564819</v>
      </c>
    </row>
    <row r="32" spans="1:91" x14ac:dyDescent="0.2">
      <c r="A32" s="6" t="s">
        <v>49</v>
      </c>
      <c r="B32" s="36">
        <v>429080165.19950998</v>
      </c>
      <c r="C32" s="36">
        <v>475243161.1612699</v>
      </c>
      <c r="D32" s="36">
        <v>459648132.0531894</v>
      </c>
      <c r="E32" s="36">
        <v>353070260.11319083</v>
      </c>
      <c r="F32" s="36">
        <v>384214987.61178291</v>
      </c>
      <c r="G32" s="36">
        <v>353289110.27624905</v>
      </c>
      <c r="H32" s="36">
        <v>252684668.22581249</v>
      </c>
      <c r="I32" s="36">
        <v>299489707.06164461</v>
      </c>
      <c r="J32" s="36">
        <v>286274655.61216801</v>
      </c>
      <c r="K32" s="36">
        <v>268464703.26708877</v>
      </c>
      <c r="L32" s="36">
        <v>309659870.14748651</v>
      </c>
      <c r="M32" s="36">
        <v>302747213.48059493</v>
      </c>
      <c r="N32" s="36">
        <v>181872992.62224999</v>
      </c>
      <c r="O32" s="36">
        <v>193551181.8076911</v>
      </c>
      <c r="P32" s="36">
        <v>179331884.8661046</v>
      </c>
      <c r="Q32" s="36">
        <v>240592711.50956416</v>
      </c>
      <c r="R32" s="36">
        <v>274826440.50762886</v>
      </c>
      <c r="S32" s="36">
        <v>247979608.45152432</v>
      </c>
      <c r="T32" s="36">
        <v>265496092.25558618</v>
      </c>
      <c r="U32" s="36">
        <v>268406944.98849356</v>
      </c>
      <c r="V32" s="36">
        <v>263750879.73937273</v>
      </c>
      <c r="W32" s="36">
        <v>297320756.6396178</v>
      </c>
      <c r="X32" s="36">
        <v>335471728.33733249</v>
      </c>
      <c r="Y32" s="36">
        <v>312985675.20792496</v>
      </c>
      <c r="Z32" s="36">
        <v>281021125.7288512</v>
      </c>
      <c r="AA32" s="36">
        <v>309176343.46236455</v>
      </c>
      <c r="AB32" s="36">
        <v>281866950.99857688</v>
      </c>
      <c r="AC32" s="36">
        <v>306897989.28967863</v>
      </c>
      <c r="AD32" s="36">
        <v>327877365.29009426</v>
      </c>
      <c r="AE32" s="36">
        <v>308514011.08878529</v>
      </c>
      <c r="AF32" s="36">
        <v>337327204.96046549</v>
      </c>
      <c r="AG32" s="36">
        <v>338252209.2457428</v>
      </c>
      <c r="AH32" s="36">
        <v>336641677.93234944</v>
      </c>
      <c r="AI32" s="36">
        <v>309899207.6473487</v>
      </c>
      <c r="AJ32" s="36">
        <v>344409928.68074888</v>
      </c>
      <c r="AK32" s="36">
        <v>307397901.65637332</v>
      </c>
      <c r="AL32" s="36">
        <v>338889845.80164123</v>
      </c>
      <c r="AM32" s="36">
        <v>371278700.07442528</v>
      </c>
      <c r="AN32" s="36">
        <v>351801137.66874892</v>
      </c>
      <c r="AO32" s="36">
        <v>341838039.16140246</v>
      </c>
      <c r="AP32" s="36">
        <v>356035470.81672299</v>
      </c>
      <c r="AQ32" s="36">
        <v>347178027.54688227</v>
      </c>
      <c r="AR32" s="36">
        <v>293008591.56308538</v>
      </c>
      <c r="AS32" s="36">
        <v>317593204.81661624</v>
      </c>
      <c r="AT32" s="36">
        <v>342038595.9001072</v>
      </c>
      <c r="AU32" s="36">
        <v>323716517.4380582</v>
      </c>
      <c r="AV32" s="36">
        <v>350948327.39972347</v>
      </c>
      <c r="AW32" s="36">
        <v>348812469.59399778</v>
      </c>
      <c r="AX32" s="36">
        <v>313465594.59343618</v>
      </c>
      <c r="AY32" s="36">
        <v>338165578.39308298</v>
      </c>
      <c r="AZ32" s="36">
        <v>316157653.79407156</v>
      </c>
      <c r="BA32" s="36">
        <v>268537609.67505211</v>
      </c>
      <c r="BB32" s="36">
        <v>310540062.00880134</v>
      </c>
      <c r="BC32" s="36">
        <v>275354577.73971975</v>
      </c>
      <c r="BD32" s="36">
        <v>361958984.51390058</v>
      </c>
      <c r="BE32" s="36">
        <v>381759901.80463725</v>
      </c>
      <c r="BF32" s="36">
        <v>363482955.04381078</v>
      </c>
      <c r="BG32" s="36">
        <v>327374912.89478594</v>
      </c>
      <c r="BH32" s="36">
        <v>356048432.89154351</v>
      </c>
      <c r="BI32" s="36">
        <v>331273861.47991288</v>
      </c>
      <c r="BJ32" s="36">
        <v>281652672.78866041</v>
      </c>
      <c r="BK32" s="36">
        <v>295858934.1181972</v>
      </c>
      <c r="BL32" s="36">
        <v>293065114.55298936</v>
      </c>
      <c r="BM32" s="36">
        <v>265508470.47113657</v>
      </c>
      <c r="BN32" s="36">
        <v>293246405.45824695</v>
      </c>
      <c r="BO32" s="36">
        <v>288463303.91004622</v>
      </c>
      <c r="BP32" s="36">
        <v>315026553.03803682</v>
      </c>
      <c r="BQ32" s="36">
        <v>341379731.43366003</v>
      </c>
      <c r="BR32" s="36">
        <v>294515041.69161904</v>
      </c>
      <c r="BS32" s="36">
        <v>270948006.36539751</v>
      </c>
      <c r="BT32" s="36">
        <v>285497952.38828456</v>
      </c>
      <c r="BU32" s="36">
        <v>284275422.21213615</v>
      </c>
      <c r="BV32" s="36">
        <v>208018606.89192152</v>
      </c>
      <c r="BW32" s="36">
        <v>233491597.6995022</v>
      </c>
      <c r="BX32" s="36">
        <v>241609357.36385587</v>
      </c>
      <c r="BY32" s="36">
        <v>224608323.46724156</v>
      </c>
      <c r="BZ32" s="36">
        <v>242208821.42940959</v>
      </c>
      <c r="CA32" s="36">
        <v>238552868.12269011</v>
      </c>
      <c r="CB32" s="36">
        <v>243329318.1463266</v>
      </c>
      <c r="CC32" s="36">
        <v>266389207.29719639</v>
      </c>
      <c r="CD32" s="36">
        <v>256682421.62464184</v>
      </c>
      <c r="CE32" s="36">
        <v>250624420.92989534</v>
      </c>
      <c r="CF32" s="36">
        <v>270398177.53584522</v>
      </c>
      <c r="CG32" s="36">
        <v>286022875.03999215</v>
      </c>
      <c r="CH32" s="36">
        <v>285846049.98575991</v>
      </c>
      <c r="CI32" s="36">
        <v>301294248.19013292</v>
      </c>
      <c r="CJ32" s="36">
        <v>287466998.14845008</v>
      </c>
      <c r="CK32" s="36">
        <v>308430290.42342293</v>
      </c>
      <c r="CL32" s="36">
        <v>334789954.33190703</v>
      </c>
      <c r="CM32" s="36">
        <v>283128034.70721328</v>
      </c>
    </row>
    <row r="33" spans="1:91" x14ac:dyDescent="0.2">
      <c r="A33" s="6" t="s">
        <v>50</v>
      </c>
      <c r="B33" s="36">
        <v>12003129.507395716</v>
      </c>
      <c r="C33" s="36">
        <v>13104213.616010698</v>
      </c>
      <c r="D33" s="36">
        <v>12111567.041889323</v>
      </c>
      <c r="E33" s="36">
        <v>10668747.385553854</v>
      </c>
      <c r="F33" s="36">
        <v>11114423.994677989</v>
      </c>
      <c r="G33" s="36">
        <v>10640040.167953501</v>
      </c>
      <c r="H33" s="36">
        <v>6879282.9391804282</v>
      </c>
      <c r="I33" s="36">
        <v>8462443.2148751672</v>
      </c>
      <c r="J33" s="36">
        <v>7775302.7329069525</v>
      </c>
      <c r="K33" s="36">
        <v>5312171.1100310832</v>
      </c>
      <c r="L33" s="36">
        <v>6544211.4676236073</v>
      </c>
      <c r="M33" s="36">
        <v>6288810.0252834326</v>
      </c>
      <c r="N33" s="36">
        <v>3548449.2711031036</v>
      </c>
      <c r="O33" s="36">
        <v>4712723.2396442601</v>
      </c>
      <c r="P33" s="36">
        <v>3828355.1991316294</v>
      </c>
      <c r="Q33" s="36">
        <v>4394711.7330843955</v>
      </c>
      <c r="R33" s="36">
        <v>4675010.6786086243</v>
      </c>
      <c r="S33" s="36">
        <v>4761227.8805545177</v>
      </c>
      <c r="T33" s="36">
        <v>5078255.4490837213</v>
      </c>
      <c r="U33" s="36">
        <v>6037152.7519240445</v>
      </c>
      <c r="V33" s="36">
        <v>6072257.39306984</v>
      </c>
      <c r="W33" s="36">
        <v>3904783.8406166569</v>
      </c>
      <c r="X33" s="36">
        <v>4714965.9354156395</v>
      </c>
      <c r="Y33" s="36">
        <v>4974272.3759214869</v>
      </c>
      <c r="Z33" s="36">
        <v>5380411.5449943515</v>
      </c>
      <c r="AA33" s="36">
        <v>6309083.1611304451</v>
      </c>
      <c r="AB33" s="36">
        <v>6654581.2502881605</v>
      </c>
      <c r="AC33" s="36">
        <v>9654760.071789315</v>
      </c>
      <c r="AD33" s="36">
        <v>10841042.07188773</v>
      </c>
      <c r="AE33" s="36">
        <v>10231782.717570627</v>
      </c>
      <c r="AF33" s="36">
        <v>6961150.8350298917</v>
      </c>
      <c r="AG33" s="36">
        <v>8078959.8734541871</v>
      </c>
      <c r="AH33" s="36">
        <v>8041817.2029802576</v>
      </c>
      <c r="AI33" s="36">
        <v>10900237.432098156</v>
      </c>
      <c r="AJ33" s="36">
        <v>11903876.238125198</v>
      </c>
      <c r="AK33" s="36">
        <v>10552528.74308078</v>
      </c>
      <c r="AL33" s="36">
        <v>5932157.276154533</v>
      </c>
      <c r="AM33" s="36">
        <v>7152538.5778092872</v>
      </c>
      <c r="AN33" s="36">
        <v>6480100.219414359</v>
      </c>
      <c r="AO33" s="36">
        <v>9758601.0067482349</v>
      </c>
      <c r="AP33" s="36">
        <v>10450663.224231817</v>
      </c>
      <c r="AQ33" s="36">
        <v>10396170.236262791</v>
      </c>
      <c r="AR33" s="36">
        <v>6610593.8551400388</v>
      </c>
      <c r="AS33" s="36">
        <v>7822504.5688430369</v>
      </c>
      <c r="AT33" s="36">
        <v>6855573.5522838496</v>
      </c>
      <c r="AU33" s="36">
        <v>4714087.9414259521</v>
      </c>
      <c r="AV33" s="36">
        <v>6356610.2801919226</v>
      </c>
      <c r="AW33" s="36">
        <v>5544159.3874151912</v>
      </c>
      <c r="AX33" s="36">
        <v>5862103.0852553574</v>
      </c>
      <c r="AY33" s="36">
        <v>7210933.9036656106</v>
      </c>
      <c r="AZ33" s="36">
        <v>6895084.082909408</v>
      </c>
      <c r="BA33" s="36">
        <v>9023314.8683103528</v>
      </c>
      <c r="BB33" s="36">
        <v>9753648.1119264364</v>
      </c>
      <c r="BC33" s="36">
        <v>8961889.7871120423</v>
      </c>
      <c r="BD33" s="36">
        <v>8350666.6914363503</v>
      </c>
      <c r="BE33" s="36">
        <v>8544027.1152937859</v>
      </c>
      <c r="BF33" s="36">
        <v>8567049.462335825</v>
      </c>
      <c r="BG33" s="36">
        <v>10453827.156726154</v>
      </c>
      <c r="BH33" s="36">
        <v>10739443.76228353</v>
      </c>
      <c r="BI33" s="36">
        <v>10624185.395753425</v>
      </c>
      <c r="BJ33" s="36">
        <v>7112600.8206552286</v>
      </c>
      <c r="BK33" s="36">
        <v>7694801.1347986348</v>
      </c>
      <c r="BL33" s="36">
        <v>7837048.894281121</v>
      </c>
      <c r="BM33" s="36">
        <v>6774145.4582600929</v>
      </c>
      <c r="BN33" s="36">
        <v>7902371.2825450627</v>
      </c>
      <c r="BO33" s="36">
        <v>6415265.2230363572</v>
      </c>
      <c r="BP33" s="36">
        <v>6221464.1148976935</v>
      </c>
      <c r="BQ33" s="36">
        <v>7181637.427704623</v>
      </c>
      <c r="BR33" s="36">
        <v>6444119.8733447101</v>
      </c>
      <c r="BS33" s="36">
        <v>3394038.0480733691</v>
      </c>
      <c r="BT33" s="36">
        <v>4794657.9605364734</v>
      </c>
      <c r="BU33" s="36">
        <v>3579412.5428007878</v>
      </c>
      <c r="BV33" s="36">
        <v>4294505.0652773399</v>
      </c>
      <c r="BW33" s="36">
        <v>5227182.7117514163</v>
      </c>
      <c r="BX33" s="36">
        <v>3783063.9922367968</v>
      </c>
      <c r="BY33" s="36">
        <v>4405566.7171733063</v>
      </c>
      <c r="BZ33" s="36">
        <v>5473971.8136110017</v>
      </c>
      <c r="CA33" s="36">
        <v>5506299.7458456689</v>
      </c>
      <c r="CB33" s="36">
        <v>3600501.3521239283</v>
      </c>
      <c r="CC33" s="36">
        <v>3915860.832359002</v>
      </c>
      <c r="CD33" s="36">
        <v>3430790.5487175547</v>
      </c>
      <c r="CE33" s="36">
        <v>4653741.5001444584</v>
      </c>
      <c r="CF33" s="36">
        <v>5636908.1856311066</v>
      </c>
      <c r="CG33" s="36">
        <v>5150181.0046520839</v>
      </c>
      <c r="CH33" s="36">
        <v>3863059.5005637351</v>
      </c>
      <c r="CI33" s="36">
        <v>5395760.7899615485</v>
      </c>
      <c r="CJ33" s="36">
        <v>4446064.3077403046</v>
      </c>
      <c r="CK33" s="36">
        <v>4842334.4811250297</v>
      </c>
      <c r="CL33" s="36">
        <v>5568949.6172913099</v>
      </c>
      <c r="CM33" s="36">
        <v>5721726.2398609845</v>
      </c>
    </row>
    <row r="34" spans="1:91" x14ac:dyDescent="0.2">
      <c r="A34" s="6" t="s">
        <v>51</v>
      </c>
      <c r="B34" s="36">
        <v>36952803.489965267</v>
      </c>
      <c r="C34" s="36">
        <v>40234838.63068489</v>
      </c>
      <c r="D34" s="36">
        <v>36521318.323912494</v>
      </c>
      <c r="E34" s="36">
        <v>35312470.25244303</v>
      </c>
      <c r="F34" s="36">
        <v>37380229.032555945</v>
      </c>
      <c r="G34" s="36">
        <v>38531489.610041998</v>
      </c>
      <c r="H34" s="36">
        <v>39570819.284304082</v>
      </c>
      <c r="I34" s="36">
        <v>42232833.077823222</v>
      </c>
      <c r="J34" s="36">
        <v>41704443.340840161</v>
      </c>
      <c r="K34" s="36">
        <v>36756456.578834347</v>
      </c>
      <c r="L34" s="36">
        <v>38884065.65957886</v>
      </c>
      <c r="M34" s="36">
        <v>35823628.849881023</v>
      </c>
      <c r="N34" s="36">
        <v>33036633.929471668</v>
      </c>
      <c r="O34" s="36">
        <v>33742067.64301338</v>
      </c>
      <c r="P34" s="36">
        <v>33101300.869203813</v>
      </c>
      <c r="Q34" s="36">
        <v>36117007.821392454</v>
      </c>
      <c r="R34" s="36">
        <v>38639596.536198162</v>
      </c>
      <c r="S34" s="36">
        <v>39732349.381564207</v>
      </c>
      <c r="T34" s="36">
        <v>31732365.088994626</v>
      </c>
      <c r="U34" s="36">
        <v>34957628.971247278</v>
      </c>
      <c r="V34" s="36">
        <v>34175314.609563626</v>
      </c>
      <c r="W34" s="36">
        <v>35736959.380351685</v>
      </c>
      <c r="X34" s="36">
        <v>37862122.736106783</v>
      </c>
      <c r="Y34" s="36">
        <v>36801704.688213378</v>
      </c>
      <c r="Z34" s="36">
        <v>30446088.148906615</v>
      </c>
      <c r="AA34" s="36">
        <v>31571865.921698976</v>
      </c>
      <c r="AB34" s="36">
        <v>31346923.177452143</v>
      </c>
      <c r="AC34" s="36">
        <v>42344488.255744115</v>
      </c>
      <c r="AD34" s="36">
        <v>43918205.687224261</v>
      </c>
      <c r="AE34" s="36">
        <v>41500879.233379193</v>
      </c>
      <c r="AF34" s="36">
        <v>53757093.567323484</v>
      </c>
      <c r="AG34" s="36">
        <v>57335005.9212837</v>
      </c>
      <c r="AH34" s="36">
        <v>54797995.883397125</v>
      </c>
      <c r="AI34" s="36">
        <v>34560445.312411062</v>
      </c>
      <c r="AJ34" s="36">
        <v>37930691.761674717</v>
      </c>
      <c r="AK34" s="36">
        <v>36696568.147868499</v>
      </c>
      <c r="AL34" s="36">
        <v>44806204.70057863</v>
      </c>
      <c r="AM34" s="36">
        <v>48826512.87148951</v>
      </c>
      <c r="AN34" s="36">
        <v>47343134.731292322</v>
      </c>
      <c r="AO34" s="36">
        <v>32837597.635466132</v>
      </c>
      <c r="AP34" s="36">
        <v>34818068.393190891</v>
      </c>
      <c r="AQ34" s="36">
        <v>34321363.171699211</v>
      </c>
      <c r="AR34" s="36">
        <v>36502842.712561369</v>
      </c>
      <c r="AS34" s="36">
        <v>38532922.591054685</v>
      </c>
      <c r="AT34" s="36">
        <v>37974671.95352634</v>
      </c>
      <c r="AU34" s="36">
        <v>36336707.34586221</v>
      </c>
      <c r="AV34" s="36">
        <v>37605164.499138944</v>
      </c>
      <c r="AW34" s="36">
        <v>35122101.094796486</v>
      </c>
      <c r="AX34" s="36">
        <v>48202014.405790173</v>
      </c>
      <c r="AY34" s="36">
        <v>51306831.079679579</v>
      </c>
      <c r="AZ34" s="36">
        <v>51254568.786042839</v>
      </c>
      <c r="BA34" s="36">
        <v>39959674.731796935</v>
      </c>
      <c r="BB34" s="36">
        <v>41792826.218243688</v>
      </c>
      <c r="BC34" s="36">
        <v>39164972.965878665</v>
      </c>
      <c r="BD34" s="36">
        <v>36165768.041073658</v>
      </c>
      <c r="BE34" s="36">
        <v>38352004.898806386</v>
      </c>
      <c r="BF34" s="36">
        <v>35867491.80469624</v>
      </c>
      <c r="BG34" s="36">
        <v>40686888.518559068</v>
      </c>
      <c r="BH34" s="36">
        <v>43877255.289455831</v>
      </c>
      <c r="BI34" s="36">
        <v>41323908.654152378</v>
      </c>
      <c r="BJ34" s="36">
        <v>39783158.078105479</v>
      </c>
      <c r="BK34" s="36">
        <v>43006612.013356894</v>
      </c>
      <c r="BL34" s="36">
        <v>43236592.975353807</v>
      </c>
      <c r="BM34" s="36">
        <v>36988699.227995589</v>
      </c>
      <c r="BN34" s="36">
        <v>39915287.893904202</v>
      </c>
      <c r="BO34" s="36">
        <v>38029887.570929818</v>
      </c>
      <c r="BP34" s="36">
        <v>35804705.845625199</v>
      </c>
      <c r="BQ34" s="36">
        <v>38961644.608693637</v>
      </c>
      <c r="BR34" s="36">
        <v>37764318.516443096</v>
      </c>
      <c r="BS34" s="36">
        <v>41832465.135212615</v>
      </c>
      <c r="BT34" s="36">
        <v>42651744.889257975</v>
      </c>
      <c r="BU34" s="36">
        <v>42744060.245475121</v>
      </c>
      <c r="BV34" s="36">
        <v>33866709.066373296</v>
      </c>
      <c r="BW34" s="36">
        <v>35778983.785603575</v>
      </c>
      <c r="BX34" s="36">
        <v>33395241.356988527</v>
      </c>
      <c r="BY34" s="36">
        <v>32583498.398895912</v>
      </c>
      <c r="BZ34" s="36">
        <v>35019438.245144069</v>
      </c>
      <c r="CA34" s="36">
        <v>35224276.350079775</v>
      </c>
      <c r="CB34" s="36">
        <v>40023401.520040579</v>
      </c>
      <c r="CC34" s="36">
        <v>41393378.195664786</v>
      </c>
      <c r="CD34" s="36">
        <v>42595684.91398222</v>
      </c>
      <c r="CE34" s="36">
        <v>29000497.86386263</v>
      </c>
      <c r="CF34" s="36">
        <v>31664422.084216904</v>
      </c>
      <c r="CG34" s="36">
        <v>33155791.524942372</v>
      </c>
      <c r="CH34" s="36">
        <v>36389668.41115991</v>
      </c>
      <c r="CI34" s="36">
        <v>36730820.947373174</v>
      </c>
      <c r="CJ34" s="36">
        <v>36401720.890674241</v>
      </c>
      <c r="CK34" s="36">
        <v>37721265.846382178</v>
      </c>
      <c r="CL34" s="36">
        <v>38578880.565003477</v>
      </c>
      <c r="CM34" s="36">
        <v>39138845.087219186</v>
      </c>
    </row>
    <row r="35" spans="1:91" x14ac:dyDescent="0.2">
      <c r="A35" s="6" t="s">
        <v>52</v>
      </c>
      <c r="B35" s="36">
        <v>50116620.092226706</v>
      </c>
      <c r="C35" s="36">
        <v>53315415.988732755</v>
      </c>
      <c r="D35" s="36">
        <v>52929057.291230947</v>
      </c>
      <c r="E35" s="36">
        <v>56080465.580037661</v>
      </c>
      <c r="F35" s="36">
        <v>58137505.51748649</v>
      </c>
      <c r="G35" s="36">
        <v>56209504.68911805</v>
      </c>
      <c r="H35" s="36">
        <v>50523516.246056117</v>
      </c>
      <c r="I35" s="36">
        <v>51141728.849902891</v>
      </c>
      <c r="J35" s="36">
        <v>50567901.289602704</v>
      </c>
      <c r="K35" s="36">
        <v>49661126.632648975</v>
      </c>
      <c r="L35" s="36">
        <v>51241537.925276808</v>
      </c>
      <c r="M35" s="36">
        <v>51752271.383873709</v>
      </c>
      <c r="N35" s="36">
        <v>43566034.345094517</v>
      </c>
      <c r="O35" s="36">
        <v>49198242.630554736</v>
      </c>
      <c r="P35" s="36">
        <v>46806613.255754456</v>
      </c>
      <c r="Q35" s="36">
        <v>47836679.662331536</v>
      </c>
      <c r="R35" s="36">
        <v>51262336.767548978</v>
      </c>
      <c r="S35" s="36">
        <v>47498220.015750632</v>
      </c>
      <c r="T35" s="36">
        <v>44190081.739122711</v>
      </c>
      <c r="U35" s="36">
        <v>47430493.542775065</v>
      </c>
      <c r="V35" s="36">
        <v>48127260.463026345</v>
      </c>
      <c r="W35" s="36">
        <v>45196507.417347185</v>
      </c>
      <c r="X35" s="36">
        <v>46292394.056496374</v>
      </c>
      <c r="Y35" s="36">
        <v>46181505.896741815</v>
      </c>
      <c r="Z35" s="36">
        <v>42491175.83300104</v>
      </c>
      <c r="AA35" s="36">
        <v>45534268.641175002</v>
      </c>
      <c r="AB35" s="36">
        <v>41200414.563417345</v>
      </c>
      <c r="AC35" s="36">
        <v>49129519.935717873</v>
      </c>
      <c r="AD35" s="36">
        <v>52832722.45640751</v>
      </c>
      <c r="AE35" s="36">
        <v>51223540.796576329</v>
      </c>
      <c r="AF35" s="36">
        <v>70379541.799810544</v>
      </c>
      <c r="AG35" s="36">
        <v>73409650.588800177</v>
      </c>
      <c r="AH35" s="36">
        <v>71153257.42992343</v>
      </c>
      <c r="AI35" s="36">
        <v>42839213.317531712</v>
      </c>
      <c r="AJ35" s="36">
        <v>44906159.464600116</v>
      </c>
      <c r="AK35" s="36">
        <v>46132020.421664059</v>
      </c>
      <c r="AL35" s="36">
        <v>65267554.332974061</v>
      </c>
      <c r="AM35" s="36">
        <v>68520703.175085142</v>
      </c>
      <c r="AN35" s="36">
        <v>65138902.664002419</v>
      </c>
      <c r="AO35" s="36">
        <v>45431358.022838086</v>
      </c>
      <c r="AP35" s="36">
        <v>50201943.452152237</v>
      </c>
      <c r="AQ35" s="36">
        <v>46517085.308361098</v>
      </c>
      <c r="AR35" s="36">
        <v>46367908.082152955</v>
      </c>
      <c r="AS35" s="36">
        <v>52021018.818604574</v>
      </c>
      <c r="AT35" s="36">
        <v>49857226.865804031</v>
      </c>
      <c r="AU35" s="36">
        <v>46888944.570392244</v>
      </c>
      <c r="AV35" s="36">
        <v>50227719.088290639</v>
      </c>
      <c r="AW35" s="36">
        <v>44726581.198390417</v>
      </c>
      <c r="AX35" s="36">
        <v>67764009.203792199</v>
      </c>
      <c r="AY35" s="36">
        <v>68509148.245889917</v>
      </c>
      <c r="AZ35" s="36">
        <v>67306885.411968872</v>
      </c>
      <c r="BA35" s="36">
        <v>55456613.867561281</v>
      </c>
      <c r="BB35" s="36">
        <v>57537089.767523013</v>
      </c>
      <c r="BC35" s="36">
        <v>54010929.92690403</v>
      </c>
      <c r="BD35" s="36">
        <v>49622310.704158425</v>
      </c>
      <c r="BE35" s="36">
        <v>50857462.589790322</v>
      </c>
      <c r="BF35" s="36">
        <v>50231021.616531931</v>
      </c>
      <c r="BG35" s="36">
        <v>49705036.34146627</v>
      </c>
      <c r="BH35" s="36">
        <v>54966222.970883705</v>
      </c>
      <c r="BI35" s="36">
        <v>51648610.582942359</v>
      </c>
      <c r="BJ35" s="36">
        <v>51923744.392315991</v>
      </c>
      <c r="BK35" s="36">
        <v>55850436.982055768</v>
      </c>
      <c r="BL35" s="36">
        <v>50978219.317249164</v>
      </c>
      <c r="BM35" s="36">
        <v>50793353.294656768</v>
      </c>
      <c r="BN35" s="36">
        <v>55760451.972224772</v>
      </c>
      <c r="BO35" s="36">
        <v>52754542.887455538</v>
      </c>
      <c r="BP35" s="36">
        <v>53727081.524326742</v>
      </c>
      <c r="BQ35" s="36">
        <v>56691319.163262106</v>
      </c>
      <c r="BR35" s="36">
        <v>54216710.698151611</v>
      </c>
      <c r="BS35" s="36">
        <v>55464335.149889953</v>
      </c>
      <c r="BT35" s="36">
        <v>60150901.663496748</v>
      </c>
      <c r="BU35" s="36">
        <v>58544256.972418293</v>
      </c>
      <c r="BV35" s="36">
        <v>43471246.980998911</v>
      </c>
      <c r="BW35" s="36">
        <v>46077789.093934774</v>
      </c>
      <c r="BX35" s="36">
        <v>47888855.118051499</v>
      </c>
      <c r="BY35" s="36">
        <v>47506443.372296475</v>
      </c>
      <c r="BZ35" s="36">
        <v>50709960.044562563</v>
      </c>
      <c r="CA35" s="36">
        <v>48888382.543931112</v>
      </c>
      <c r="CB35" s="36">
        <v>52018577.321478844</v>
      </c>
      <c r="CC35" s="36">
        <v>54488996.157828614</v>
      </c>
      <c r="CD35" s="36">
        <v>54419717.840974525</v>
      </c>
      <c r="CE35" s="36">
        <v>39120547.764413767</v>
      </c>
      <c r="CF35" s="36">
        <v>43003004.801291145</v>
      </c>
      <c r="CG35" s="36">
        <v>39452996.10415145</v>
      </c>
      <c r="CH35" s="36">
        <v>46428167.528681934</v>
      </c>
      <c r="CI35" s="36">
        <v>49576106.778551228</v>
      </c>
      <c r="CJ35" s="36">
        <v>50430831.346797876</v>
      </c>
      <c r="CK35" s="36">
        <v>39943422.546906859</v>
      </c>
      <c r="CL35" s="36">
        <v>41508893.231954075</v>
      </c>
      <c r="CM35" s="36">
        <v>42874627.717809729</v>
      </c>
    </row>
    <row r="36" spans="1:91" x14ac:dyDescent="0.2">
      <c r="A36" s="6" t="s">
        <v>53</v>
      </c>
      <c r="B36" s="36">
        <v>352310138.20845366</v>
      </c>
      <c r="C36" s="36">
        <v>354842292.09353518</v>
      </c>
      <c r="D36" s="36">
        <v>352976094.77766776</v>
      </c>
      <c r="E36" s="36">
        <v>400886951.09024489</v>
      </c>
      <c r="F36" s="36">
        <v>431035545.89338458</v>
      </c>
      <c r="G36" s="36">
        <v>393916256.97067952</v>
      </c>
      <c r="H36" s="36">
        <v>445444158.10341036</v>
      </c>
      <c r="I36" s="36">
        <v>479844810.15266025</v>
      </c>
      <c r="J36" s="36">
        <v>474994603.0128696</v>
      </c>
      <c r="K36" s="36">
        <v>378626290.11911052</v>
      </c>
      <c r="L36" s="36">
        <v>414682121.77342719</v>
      </c>
      <c r="M36" s="36">
        <v>425246943.96374279</v>
      </c>
      <c r="N36" s="36">
        <v>327788919.67978531</v>
      </c>
      <c r="O36" s="36">
        <v>360057058.91073895</v>
      </c>
      <c r="P36" s="36">
        <v>338164457.03562212</v>
      </c>
      <c r="Q36" s="36">
        <v>314267138.62917954</v>
      </c>
      <c r="R36" s="36">
        <v>339440426.62780792</v>
      </c>
      <c r="S36" s="36">
        <v>331312029.62958401</v>
      </c>
      <c r="T36" s="36">
        <v>298281878.94668323</v>
      </c>
      <c r="U36" s="36">
        <v>321221361.63356328</v>
      </c>
      <c r="V36" s="36">
        <v>306703364.73369813</v>
      </c>
      <c r="W36" s="36">
        <v>362405262.4320243</v>
      </c>
      <c r="X36" s="36">
        <v>402154293.66347599</v>
      </c>
      <c r="Y36" s="36">
        <v>393342851.45920324</v>
      </c>
      <c r="Z36" s="36">
        <v>286728546.7492764</v>
      </c>
      <c r="AA36" s="36">
        <v>330056889.75565094</v>
      </c>
      <c r="AB36" s="36">
        <v>325921413.87006646</v>
      </c>
      <c r="AC36" s="36">
        <v>393343939.93338996</v>
      </c>
      <c r="AD36" s="36">
        <v>429725441.00851101</v>
      </c>
      <c r="AE36" s="36">
        <v>400333167.70416003</v>
      </c>
      <c r="AF36" s="36">
        <v>403484893.48512989</v>
      </c>
      <c r="AG36" s="36">
        <v>432460717.0427534</v>
      </c>
      <c r="AH36" s="36">
        <v>420603968.19407707</v>
      </c>
      <c r="AI36" s="36">
        <v>527411600.48251933</v>
      </c>
      <c r="AJ36" s="36">
        <v>568306819.49536622</v>
      </c>
      <c r="AK36" s="36">
        <v>522769348.54906499</v>
      </c>
      <c r="AL36" s="36">
        <v>377782035.59898674</v>
      </c>
      <c r="AM36" s="36">
        <v>419390710.46611804</v>
      </c>
      <c r="AN36" s="36">
        <v>377225256.71364254</v>
      </c>
      <c r="AO36" s="36">
        <v>556620968.6711719</v>
      </c>
      <c r="AP36" s="36">
        <v>584291854.49715614</v>
      </c>
      <c r="AQ36" s="36">
        <v>557323537.9851644</v>
      </c>
      <c r="AR36" s="36">
        <v>353226600.15532839</v>
      </c>
      <c r="AS36" s="36">
        <v>378935765.34316814</v>
      </c>
      <c r="AT36" s="36">
        <v>333949339.88483095</v>
      </c>
      <c r="AU36" s="36">
        <v>393452810.14314038</v>
      </c>
      <c r="AV36" s="36">
        <v>417169370.11488008</v>
      </c>
      <c r="AW36" s="36">
        <v>404142423.52608109</v>
      </c>
      <c r="AX36" s="36">
        <v>389203611.11445898</v>
      </c>
      <c r="AY36" s="36">
        <v>421587334.70497739</v>
      </c>
      <c r="AZ36" s="36">
        <v>432424153.4082042</v>
      </c>
      <c r="BA36" s="36">
        <v>393220542.73021877</v>
      </c>
      <c r="BB36" s="36">
        <v>433693586.05169338</v>
      </c>
      <c r="BC36" s="36">
        <v>389827791.21551675</v>
      </c>
      <c r="BD36" s="36">
        <v>367187984.36846161</v>
      </c>
      <c r="BE36" s="36">
        <v>395648476.12042838</v>
      </c>
      <c r="BF36" s="36">
        <v>343992902.25756711</v>
      </c>
      <c r="BG36" s="36">
        <v>395446871.22835916</v>
      </c>
      <c r="BH36" s="36">
        <v>406032814.2655353</v>
      </c>
      <c r="BI36" s="36">
        <v>404428039.35946804</v>
      </c>
      <c r="BJ36" s="36">
        <v>350054352.12494993</v>
      </c>
      <c r="BK36" s="36">
        <v>378153391.32948655</v>
      </c>
      <c r="BL36" s="36">
        <v>387955788.43492228</v>
      </c>
      <c r="BM36" s="36">
        <v>328573521.60191917</v>
      </c>
      <c r="BN36" s="36">
        <v>357226697.71992487</v>
      </c>
      <c r="BO36" s="36">
        <v>372585519.28394037</v>
      </c>
      <c r="BP36" s="36">
        <v>383393394.87521541</v>
      </c>
      <c r="BQ36" s="36">
        <v>429681109.80755997</v>
      </c>
      <c r="BR36" s="36">
        <v>423017350.58062899</v>
      </c>
      <c r="BS36" s="36">
        <v>359876538.10343701</v>
      </c>
      <c r="BT36" s="36">
        <v>384104646.47098505</v>
      </c>
      <c r="BU36" s="36">
        <v>339522056.91524589</v>
      </c>
      <c r="BV36" s="36">
        <v>320108211.29260868</v>
      </c>
      <c r="BW36" s="36">
        <v>329832673.41429669</v>
      </c>
      <c r="BX36" s="36">
        <v>321799846.34375399</v>
      </c>
      <c r="BY36" s="36">
        <v>361309138.12306458</v>
      </c>
      <c r="BZ36" s="36">
        <v>366567636.96515858</v>
      </c>
      <c r="CA36" s="36">
        <v>358901663.50276816</v>
      </c>
      <c r="CB36" s="36">
        <v>266572123.72660902</v>
      </c>
      <c r="CC36" s="36">
        <v>280760001.48787701</v>
      </c>
      <c r="CD36" s="36">
        <v>282996672.49010384</v>
      </c>
      <c r="CE36" s="36">
        <v>279250963.60425526</v>
      </c>
      <c r="CF36" s="36">
        <v>293100275.82190812</v>
      </c>
      <c r="CG36" s="36">
        <v>295313669.3903414</v>
      </c>
      <c r="CH36" s="36">
        <v>366620500.77595681</v>
      </c>
      <c r="CI36" s="36">
        <v>385273052.30952734</v>
      </c>
      <c r="CJ36" s="36">
        <v>396401901.96888381</v>
      </c>
      <c r="CK36" s="36">
        <v>375750420.53175277</v>
      </c>
      <c r="CL36" s="36">
        <v>386836741.25508106</v>
      </c>
      <c r="CM36" s="36">
        <v>389059980.33874786</v>
      </c>
    </row>
    <row r="37" spans="1:91" x14ac:dyDescent="0.2">
      <c r="A37" s="6" t="s">
        <v>54</v>
      </c>
      <c r="B37" s="36">
        <v>24533597.690169994</v>
      </c>
      <c r="C37" s="36">
        <v>25646246.206129197</v>
      </c>
      <c r="D37" s="36">
        <v>24334356.011340912</v>
      </c>
      <c r="E37" s="36">
        <v>19021604.674993746</v>
      </c>
      <c r="F37" s="36">
        <v>19536828.257713001</v>
      </c>
      <c r="G37" s="36">
        <v>19754804.379643004</v>
      </c>
      <c r="H37" s="36">
        <v>23096430.976170704</v>
      </c>
      <c r="I37" s="36">
        <v>24057901.033733584</v>
      </c>
      <c r="J37" s="36">
        <v>24582327.217730232</v>
      </c>
      <c r="K37" s="36">
        <v>19340129.597155437</v>
      </c>
      <c r="L37" s="36">
        <v>22151504.138111815</v>
      </c>
      <c r="M37" s="36">
        <v>21343528.172329411</v>
      </c>
      <c r="N37" s="36">
        <v>15906728.909329135</v>
      </c>
      <c r="O37" s="36">
        <v>18210747.632795308</v>
      </c>
      <c r="P37" s="36">
        <v>15745778.404115554</v>
      </c>
      <c r="Q37" s="36">
        <v>16164868.632095216</v>
      </c>
      <c r="R37" s="36">
        <v>18702742.6634694</v>
      </c>
      <c r="S37" s="36">
        <v>17824129.20067383</v>
      </c>
      <c r="T37" s="36">
        <v>18255959.736893438</v>
      </c>
      <c r="U37" s="36">
        <v>19024495.657954562</v>
      </c>
      <c r="V37" s="36">
        <v>18341626.538709763</v>
      </c>
      <c r="W37" s="36">
        <v>13127062.154772582</v>
      </c>
      <c r="X37" s="36">
        <v>15457009.537799757</v>
      </c>
      <c r="Y37" s="36">
        <v>16199122.280345526</v>
      </c>
      <c r="Z37" s="36">
        <v>20567290.088752996</v>
      </c>
      <c r="AA37" s="36">
        <v>21949813.546624441</v>
      </c>
      <c r="AB37" s="36">
        <v>19255800.433179256</v>
      </c>
      <c r="AC37" s="36">
        <v>22423445.198101725</v>
      </c>
      <c r="AD37" s="36">
        <v>26045460.055505577</v>
      </c>
      <c r="AE37" s="36">
        <v>24484816.532638308</v>
      </c>
      <c r="AF37" s="36">
        <v>26005824.673524909</v>
      </c>
      <c r="AG37" s="36">
        <v>26168949.028554529</v>
      </c>
      <c r="AH37" s="36">
        <v>25877247.74821014</v>
      </c>
      <c r="AI37" s="36">
        <v>24825134.334789071</v>
      </c>
      <c r="AJ37" s="36">
        <v>26963736.674890626</v>
      </c>
      <c r="AK37" s="36">
        <v>25674256.839040916</v>
      </c>
      <c r="AL37" s="36">
        <v>26884026.9771538</v>
      </c>
      <c r="AM37" s="36">
        <v>28287256.544548873</v>
      </c>
      <c r="AN37" s="36">
        <v>27447120.615993265</v>
      </c>
      <c r="AO37" s="36">
        <v>23036269.815919239</v>
      </c>
      <c r="AP37" s="36">
        <v>25565635.616124995</v>
      </c>
      <c r="AQ37" s="36">
        <v>23768565.479674913</v>
      </c>
      <c r="AR37" s="36">
        <v>23696850.790055022</v>
      </c>
      <c r="AS37" s="36">
        <v>24963631.248661958</v>
      </c>
      <c r="AT37" s="36">
        <v>23532791.991661839</v>
      </c>
      <c r="AU37" s="36">
        <v>22103199.324416779</v>
      </c>
      <c r="AV37" s="36">
        <v>22883097.950159755</v>
      </c>
      <c r="AW37" s="36">
        <v>23613513.907971855</v>
      </c>
      <c r="AX37" s="36">
        <v>24601917.325851973</v>
      </c>
      <c r="AY37" s="36">
        <v>26065724.179336719</v>
      </c>
      <c r="AZ37" s="36">
        <v>26946705.43199154</v>
      </c>
      <c r="BA37" s="36">
        <v>21096619.107641239</v>
      </c>
      <c r="BB37" s="36">
        <v>22580743.613855105</v>
      </c>
      <c r="BC37" s="36">
        <v>23163994.701233555</v>
      </c>
      <c r="BD37" s="36">
        <v>27939750.454439379</v>
      </c>
      <c r="BE37" s="36">
        <v>30105913.211094778</v>
      </c>
      <c r="BF37" s="36">
        <v>28868914.251458358</v>
      </c>
      <c r="BG37" s="36">
        <v>32584786.222412042</v>
      </c>
      <c r="BH37" s="36">
        <v>35461241.955164716</v>
      </c>
      <c r="BI37" s="36">
        <v>33814438.686144099</v>
      </c>
      <c r="BJ37" s="36">
        <v>23645582.612021197</v>
      </c>
      <c r="BK37" s="36">
        <v>25957115.175624173</v>
      </c>
      <c r="BL37" s="36">
        <v>25989073.269492734</v>
      </c>
      <c r="BM37" s="36">
        <v>18705681.933087278</v>
      </c>
      <c r="BN37" s="36">
        <v>20587544.429633208</v>
      </c>
      <c r="BO37" s="36">
        <v>18518146.940685816</v>
      </c>
      <c r="BP37" s="36">
        <v>20589137.029034533</v>
      </c>
      <c r="BQ37" s="36">
        <v>22207764.826984286</v>
      </c>
      <c r="BR37" s="36">
        <v>20180688.350983746</v>
      </c>
      <c r="BS37" s="36">
        <v>16815339.989780799</v>
      </c>
      <c r="BT37" s="36">
        <v>16977412.625564415</v>
      </c>
      <c r="BU37" s="36">
        <v>16866804.893216979</v>
      </c>
      <c r="BV37" s="36">
        <v>17353816.721893251</v>
      </c>
      <c r="BW37" s="36">
        <v>20475980.885317381</v>
      </c>
      <c r="BX37" s="36">
        <v>18095667.275630962</v>
      </c>
      <c r="BY37" s="36">
        <v>16621381.087084414</v>
      </c>
      <c r="BZ37" s="36">
        <v>18747315.749454167</v>
      </c>
      <c r="CA37" s="36">
        <v>16286711.842874501</v>
      </c>
      <c r="CB37" s="36">
        <v>20308049.212524492</v>
      </c>
      <c r="CC37" s="36">
        <v>21378857.045920406</v>
      </c>
      <c r="CD37" s="36">
        <v>21004351.487608265</v>
      </c>
      <c r="CE37" s="36">
        <v>17869993.118182275</v>
      </c>
      <c r="CF37" s="36">
        <v>19260778.357994117</v>
      </c>
      <c r="CG37" s="36">
        <v>18512117.469779037</v>
      </c>
      <c r="CH37" s="36">
        <v>18998315.916495491</v>
      </c>
      <c r="CI37" s="36">
        <v>21038917.797926828</v>
      </c>
      <c r="CJ37" s="36">
        <v>17795650.441579357</v>
      </c>
      <c r="CK37" s="36">
        <v>15990445.164087236</v>
      </c>
      <c r="CL37" s="36">
        <v>18229730.657037467</v>
      </c>
      <c r="CM37" s="36">
        <v>15683427.489140779</v>
      </c>
    </row>
    <row r="38" spans="1:91" x14ac:dyDescent="0.2">
      <c r="A38" s="6" t="s">
        <v>55</v>
      </c>
      <c r="B38" s="36">
        <v>15678418.972512787</v>
      </c>
      <c r="C38" s="36">
        <v>18044659.287512802</v>
      </c>
      <c r="D38" s="36">
        <v>16497610.316661082</v>
      </c>
      <c r="E38" s="36">
        <v>18724944.337329954</v>
      </c>
      <c r="F38" s="36">
        <v>21099382.280503009</v>
      </c>
      <c r="G38" s="36">
        <v>19589430.1359304</v>
      </c>
      <c r="H38" s="36">
        <v>17606387.343225021</v>
      </c>
      <c r="I38" s="36">
        <v>18946000.896940578</v>
      </c>
      <c r="J38" s="36">
        <v>17885994.050777774</v>
      </c>
      <c r="K38" s="36">
        <v>16056546.609076178</v>
      </c>
      <c r="L38" s="36">
        <v>17583354.010413136</v>
      </c>
      <c r="M38" s="36">
        <v>16654197.218151208</v>
      </c>
      <c r="N38" s="36">
        <v>16665894.709861891</v>
      </c>
      <c r="O38" s="36">
        <v>18356165.461628251</v>
      </c>
      <c r="P38" s="36">
        <v>16497220.339183621</v>
      </c>
      <c r="Q38" s="36">
        <v>16099937.217117188</v>
      </c>
      <c r="R38" s="36">
        <v>17565201.362866938</v>
      </c>
      <c r="S38" s="36">
        <v>16260359.712916672</v>
      </c>
      <c r="T38" s="36">
        <v>16404913.722612033</v>
      </c>
      <c r="U38" s="36">
        <v>17924631.30290838</v>
      </c>
      <c r="V38" s="36">
        <v>17468523.360463653</v>
      </c>
      <c r="W38" s="36">
        <v>18294007.710341122</v>
      </c>
      <c r="X38" s="36">
        <v>19744050.888566677</v>
      </c>
      <c r="Y38" s="36">
        <v>17753180.806605812</v>
      </c>
      <c r="Z38" s="36">
        <v>15072228.222930335</v>
      </c>
      <c r="AA38" s="36">
        <v>15635617.610070625</v>
      </c>
      <c r="AB38" s="36">
        <v>15142759.167546345</v>
      </c>
      <c r="AC38" s="36">
        <v>17568697.025157962</v>
      </c>
      <c r="AD38" s="36">
        <v>19098912.996396374</v>
      </c>
      <c r="AE38" s="36">
        <v>18124279.160959069</v>
      </c>
      <c r="AF38" s="36">
        <v>27951142.919252768</v>
      </c>
      <c r="AG38" s="36">
        <v>29197901.119439032</v>
      </c>
      <c r="AH38" s="36">
        <v>27132917.422953609</v>
      </c>
      <c r="AI38" s="36">
        <v>15548977.427136529</v>
      </c>
      <c r="AJ38" s="36">
        <v>16074543.278428961</v>
      </c>
      <c r="AK38" s="36">
        <v>15529665.361825846</v>
      </c>
      <c r="AL38" s="36">
        <v>24423755.430332098</v>
      </c>
      <c r="AM38" s="36">
        <v>26642425.765252419</v>
      </c>
      <c r="AN38" s="36">
        <v>25127937.704393081</v>
      </c>
      <c r="AO38" s="36">
        <v>15981137.918501945</v>
      </c>
      <c r="AP38" s="36">
        <v>17267307.784337759</v>
      </c>
      <c r="AQ38" s="36">
        <v>15509500.363916174</v>
      </c>
      <c r="AR38" s="36">
        <v>18473740.393823881</v>
      </c>
      <c r="AS38" s="36">
        <v>19343956.408915587</v>
      </c>
      <c r="AT38" s="36">
        <v>18013176.678411312</v>
      </c>
      <c r="AU38" s="36">
        <v>15968970.125791829</v>
      </c>
      <c r="AV38" s="36">
        <v>18115734.356175728</v>
      </c>
      <c r="AW38" s="36">
        <v>17146249.478339635</v>
      </c>
      <c r="AX38" s="36">
        <v>22590327.920621209</v>
      </c>
      <c r="AY38" s="36">
        <v>23412168.508594152</v>
      </c>
      <c r="AZ38" s="36">
        <v>21798785.08893561</v>
      </c>
      <c r="BA38" s="36">
        <v>18344317.396938961</v>
      </c>
      <c r="BB38" s="36">
        <v>19683363.219966661</v>
      </c>
      <c r="BC38" s="36">
        <v>20854954.14642008</v>
      </c>
      <c r="BD38" s="36">
        <v>16524646.530466257</v>
      </c>
      <c r="BE38" s="36">
        <v>18324125.808384351</v>
      </c>
      <c r="BF38" s="36">
        <v>18291138.615642466</v>
      </c>
      <c r="BG38" s="36">
        <v>20708726.723609976</v>
      </c>
      <c r="BH38" s="36">
        <v>21390676.619665325</v>
      </c>
      <c r="BI38" s="36">
        <v>21817942.96532049</v>
      </c>
      <c r="BJ38" s="36">
        <v>17193045.038813669</v>
      </c>
      <c r="BK38" s="36">
        <v>18667795.080455162</v>
      </c>
      <c r="BL38" s="36">
        <v>19305028.708282642</v>
      </c>
      <c r="BM38" s="36">
        <v>16449432.375290679</v>
      </c>
      <c r="BN38" s="36">
        <v>16828485.70053662</v>
      </c>
      <c r="BO38" s="36">
        <v>16361296.077051584</v>
      </c>
      <c r="BP38" s="36">
        <v>18376798.337159742</v>
      </c>
      <c r="BQ38" s="36">
        <v>20453155.810949259</v>
      </c>
      <c r="BR38" s="36">
        <v>19753428.065269358</v>
      </c>
      <c r="BS38" s="36">
        <v>21082013.183145255</v>
      </c>
      <c r="BT38" s="36">
        <v>22449079.343206055</v>
      </c>
      <c r="BU38" s="36">
        <v>21450391.698762991</v>
      </c>
      <c r="BV38" s="36">
        <v>14388509.510830976</v>
      </c>
      <c r="BW38" s="36">
        <v>16248934.482707269</v>
      </c>
      <c r="BX38" s="36">
        <v>14226767.378695108</v>
      </c>
      <c r="BY38" s="36">
        <v>15668443.706585212</v>
      </c>
      <c r="BZ38" s="36">
        <v>16557392.119366392</v>
      </c>
      <c r="CA38" s="36">
        <v>15562307.930028364</v>
      </c>
      <c r="CB38" s="36">
        <v>19342463.729072731</v>
      </c>
      <c r="CC38" s="36">
        <v>20356939.324949093</v>
      </c>
      <c r="CD38" s="36">
        <v>19067576.563172288</v>
      </c>
      <c r="CE38" s="36">
        <v>14827244.764650082</v>
      </c>
      <c r="CF38" s="36">
        <v>15682469.672577558</v>
      </c>
      <c r="CG38" s="36">
        <v>14127230.463102514</v>
      </c>
      <c r="CH38" s="36">
        <v>18397007.172002766</v>
      </c>
      <c r="CI38" s="36">
        <v>19525098.80228062</v>
      </c>
      <c r="CJ38" s="36">
        <v>18599055.128588706</v>
      </c>
      <c r="CK38" s="36">
        <v>17503765.128080063</v>
      </c>
      <c r="CL38" s="36">
        <v>18543023.455962572</v>
      </c>
      <c r="CM38" s="36">
        <v>18430657.465926286</v>
      </c>
    </row>
    <row r="39" spans="1:91" x14ac:dyDescent="0.2">
      <c r="A39" s="6" t="s">
        <v>56</v>
      </c>
      <c r="B39" s="36">
        <v>324009926.01816732</v>
      </c>
      <c r="C39" s="36">
        <v>329664318.72100264</v>
      </c>
      <c r="D39" s="36">
        <v>334473099.35856432</v>
      </c>
      <c r="E39" s="36">
        <v>369899700.57073498</v>
      </c>
      <c r="F39" s="36">
        <v>390819160.47041726</v>
      </c>
      <c r="G39" s="36">
        <v>377679607.18700337</v>
      </c>
      <c r="H39" s="36">
        <v>414787221.94782597</v>
      </c>
      <c r="I39" s="36">
        <v>442335290.72236162</v>
      </c>
      <c r="J39" s="36">
        <v>411973609.98638338</v>
      </c>
      <c r="K39" s="36">
        <v>336165951.28339416</v>
      </c>
      <c r="L39" s="36">
        <v>365667406.43461502</v>
      </c>
      <c r="M39" s="36">
        <v>385664721.50348461</v>
      </c>
      <c r="N39" s="36">
        <v>255649498.37498853</v>
      </c>
      <c r="O39" s="36">
        <v>292935060.43589693</v>
      </c>
      <c r="P39" s="36">
        <v>288767627.39444774</v>
      </c>
      <c r="Q39" s="36">
        <v>291815700.78629786</v>
      </c>
      <c r="R39" s="36">
        <v>311848334.35781461</v>
      </c>
      <c r="S39" s="36">
        <v>277064235.89567703</v>
      </c>
      <c r="T39" s="36">
        <v>261048927.26629305</v>
      </c>
      <c r="U39" s="36">
        <v>310549496.54559565</v>
      </c>
      <c r="V39" s="36">
        <v>280593414.80430937</v>
      </c>
      <c r="W39" s="36">
        <v>336554843.6513176</v>
      </c>
      <c r="X39" s="36">
        <v>370295008.25211567</v>
      </c>
      <c r="Y39" s="36">
        <v>343673065.77557474</v>
      </c>
      <c r="Z39" s="36">
        <v>235618647.13817501</v>
      </c>
      <c r="AA39" s="36">
        <v>265012151.80953759</v>
      </c>
      <c r="AB39" s="36">
        <v>267675985.02770835</v>
      </c>
      <c r="AC39" s="36">
        <v>367034263.91132045</v>
      </c>
      <c r="AD39" s="36">
        <v>384039963.83201903</v>
      </c>
      <c r="AE39" s="36">
        <v>358486964.03075701</v>
      </c>
      <c r="AF39" s="36">
        <v>374222495.09315991</v>
      </c>
      <c r="AG39" s="36">
        <v>403169730.38993472</v>
      </c>
      <c r="AH39" s="36">
        <v>375120098.51710564</v>
      </c>
      <c r="AI39" s="36">
        <v>473669189.16581815</v>
      </c>
      <c r="AJ39" s="36">
        <v>499361765.85004359</v>
      </c>
      <c r="AK39" s="36">
        <v>494440244.98563164</v>
      </c>
      <c r="AL39" s="36">
        <v>348969379.86229682</v>
      </c>
      <c r="AM39" s="36">
        <v>357760218.80518442</v>
      </c>
      <c r="AN39" s="36">
        <v>364564359.89571279</v>
      </c>
      <c r="AO39" s="36">
        <v>487401745.82178193</v>
      </c>
      <c r="AP39" s="36">
        <v>519871129.25326222</v>
      </c>
      <c r="AQ39" s="36">
        <v>533242934.07036597</v>
      </c>
      <c r="AR39" s="36">
        <v>304219909.59376329</v>
      </c>
      <c r="AS39" s="36">
        <v>337703496.62278867</v>
      </c>
      <c r="AT39" s="36">
        <v>329488515.85546207</v>
      </c>
      <c r="AU39" s="36">
        <v>373230334.48471236</v>
      </c>
      <c r="AV39" s="36">
        <v>395046458.34123075</v>
      </c>
      <c r="AW39" s="36">
        <v>353812303.30729568</v>
      </c>
      <c r="AX39" s="36">
        <v>371073506.99217528</v>
      </c>
      <c r="AY39" s="36">
        <v>383156158.23214394</v>
      </c>
      <c r="AZ39" s="36">
        <v>379013934.10570639</v>
      </c>
      <c r="BA39" s="36">
        <v>326700132.041291</v>
      </c>
      <c r="BB39" s="36">
        <v>374365759.51616371</v>
      </c>
      <c r="BC39" s="36">
        <v>359430756.38367116</v>
      </c>
      <c r="BD39" s="36">
        <v>328280794.19059694</v>
      </c>
      <c r="BE39" s="36">
        <v>336509416.57549703</v>
      </c>
      <c r="BF39" s="36">
        <v>328301887.99715042</v>
      </c>
      <c r="BG39" s="36">
        <v>350647495.18681192</v>
      </c>
      <c r="BH39" s="36">
        <v>365729073.65214258</v>
      </c>
      <c r="BI39" s="36">
        <v>353309244.13878316</v>
      </c>
      <c r="BJ39" s="36">
        <v>310611323.55977494</v>
      </c>
      <c r="BK39" s="36">
        <v>320975896.21667111</v>
      </c>
      <c r="BL39" s="36">
        <v>320026832.93097723</v>
      </c>
      <c r="BM39" s="36">
        <v>325989986.28262556</v>
      </c>
      <c r="BN39" s="36">
        <v>375845527.02477795</v>
      </c>
      <c r="BO39" s="36">
        <v>349442641.0256806</v>
      </c>
      <c r="BP39" s="36">
        <v>350731061.66840178</v>
      </c>
      <c r="BQ39" s="36">
        <v>376097518.32026225</v>
      </c>
      <c r="BR39" s="36">
        <v>364626548.3875944</v>
      </c>
      <c r="BS39" s="36">
        <v>297217579.67698139</v>
      </c>
      <c r="BT39" s="36">
        <v>324025856.10939664</v>
      </c>
      <c r="BU39" s="36">
        <v>299026305.96620184</v>
      </c>
      <c r="BV39" s="36">
        <v>288602334.59959042</v>
      </c>
      <c r="BW39" s="36">
        <v>302771620.83054966</v>
      </c>
      <c r="BX39" s="36">
        <v>285385296.92204219</v>
      </c>
      <c r="BY39" s="36">
        <v>286980850.05720317</v>
      </c>
      <c r="BZ39" s="36">
        <v>337204975.25085479</v>
      </c>
      <c r="CA39" s="36">
        <v>309501426.02169067</v>
      </c>
      <c r="CB39" s="36">
        <v>225994219.44536012</v>
      </c>
      <c r="CC39" s="36">
        <v>246121980.300789</v>
      </c>
      <c r="CD39" s="36">
        <v>236745166.43091875</v>
      </c>
      <c r="CE39" s="36">
        <v>234289301.72917351</v>
      </c>
      <c r="CF39" s="36">
        <v>268081143.93846473</v>
      </c>
      <c r="CG39" s="36">
        <v>238788120.07229152</v>
      </c>
      <c r="CH39" s="36">
        <v>337208671.22189319</v>
      </c>
      <c r="CI39" s="36">
        <v>346634805.17725205</v>
      </c>
      <c r="CJ39" s="36">
        <v>329380668.63022125</v>
      </c>
      <c r="CK39" s="36">
        <v>325048078.63426811</v>
      </c>
      <c r="CL39" s="36">
        <v>342308806.13816804</v>
      </c>
      <c r="CM39" s="36">
        <v>348370262.85247761</v>
      </c>
    </row>
    <row r="40" spans="1:91" x14ac:dyDescent="0.2">
      <c r="A40" s="6" t="s">
        <v>57</v>
      </c>
      <c r="B40" s="36">
        <v>176429335.35947418</v>
      </c>
      <c r="C40" s="36">
        <v>190557201.42052206</v>
      </c>
      <c r="D40" s="36">
        <v>181349551.93054464</v>
      </c>
      <c r="E40" s="36">
        <v>191109295.51132497</v>
      </c>
      <c r="F40" s="36">
        <v>207341047.11657274</v>
      </c>
      <c r="G40" s="36">
        <v>213032123.21784425</v>
      </c>
      <c r="H40" s="36">
        <v>228575434.3422952</v>
      </c>
      <c r="I40" s="36">
        <v>236949493.71711001</v>
      </c>
      <c r="J40" s="36">
        <v>239698225.32687262</v>
      </c>
      <c r="K40" s="36">
        <v>201531083.47121277</v>
      </c>
      <c r="L40" s="36">
        <v>205159184.11175993</v>
      </c>
      <c r="M40" s="36">
        <v>198577305.70047435</v>
      </c>
      <c r="N40" s="36">
        <v>142533238.58169994</v>
      </c>
      <c r="O40" s="36">
        <v>169064322.78736252</v>
      </c>
      <c r="P40" s="36">
        <v>160467255.46658868</v>
      </c>
      <c r="Q40" s="36">
        <v>149390295.23966628</v>
      </c>
      <c r="R40" s="36">
        <v>166273815.79345638</v>
      </c>
      <c r="S40" s="36">
        <v>170537136.68846589</v>
      </c>
      <c r="T40" s="36">
        <v>144986798.51355505</v>
      </c>
      <c r="U40" s="36">
        <v>171900314.26836658</v>
      </c>
      <c r="V40" s="36">
        <v>155849918.21984005</v>
      </c>
      <c r="W40" s="36">
        <v>178760408.58914614</v>
      </c>
      <c r="X40" s="36">
        <v>199221123.23412684</v>
      </c>
      <c r="Y40" s="36">
        <v>191570335.93715951</v>
      </c>
      <c r="Z40" s="36">
        <v>152117394.82219735</v>
      </c>
      <c r="AA40" s="36">
        <v>170399698.9985297</v>
      </c>
      <c r="AB40" s="36">
        <v>148638194.62863681</v>
      </c>
      <c r="AC40" s="36">
        <v>195784132.61425772</v>
      </c>
      <c r="AD40" s="36">
        <v>205998606.3042438</v>
      </c>
      <c r="AE40" s="36">
        <v>208316170.99946177</v>
      </c>
      <c r="AF40" s="36">
        <v>202086677.45257956</v>
      </c>
      <c r="AG40" s="36">
        <v>219974847.22596827</v>
      </c>
      <c r="AH40" s="36">
        <v>198135602.6761103</v>
      </c>
      <c r="AI40" s="36">
        <v>254950730.83922684</v>
      </c>
      <c r="AJ40" s="36">
        <v>267773969.0385612</v>
      </c>
      <c r="AK40" s="36">
        <v>272469003.81426823</v>
      </c>
      <c r="AL40" s="36">
        <v>189693697.46688068</v>
      </c>
      <c r="AM40" s="36">
        <v>198422930.80615368</v>
      </c>
      <c r="AN40" s="36">
        <v>185109366.7960318</v>
      </c>
      <c r="AO40" s="36">
        <v>279635686.9390893</v>
      </c>
      <c r="AP40" s="36">
        <v>297536560.86543828</v>
      </c>
      <c r="AQ40" s="36">
        <v>281051960.82769507</v>
      </c>
      <c r="AR40" s="36">
        <v>170870826.0686177</v>
      </c>
      <c r="AS40" s="36">
        <v>184391775.06611139</v>
      </c>
      <c r="AT40" s="36">
        <v>164700192.75218767</v>
      </c>
      <c r="AU40" s="36">
        <v>191687637.5222615</v>
      </c>
      <c r="AV40" s="36">
        <v>213215331.86754596</v>
      </c>
      <c r="AW40" s="36">
        <v>206856576.51903558</v>
      </c>
      <c r="AX40" s="36">
        <v>200129572.83496928</v>
      </c>
      <c r="AY40" s="36">
        <v>207768400.24655643</v>
      </c>
      <c r="AZ40" s="36">
        <v>201880648.95266661</v>
      </c>
      <c r="BA40" s="36">
        <v>195620180.42918187</v>
      </c>
      <c r="BB40" s="36">
        <v>206775573.14239949</v>
      </c>
      <c r="BC40" s="36">
        <v>197136546.86764956</v>
      </c>
      <c r="BD40" s="36">
        <v>175483326.84684995</v>
      </c>
      <c r="BE40" s="36">
        <v>187097055.07089612</v>
      </c>
      <c r="BF40" s="36">
        <v>188748338.46209553</v>
      </c>
      <c r="BG40" s="36">
        <v>193427141.02303702</v>
      </c>
      <c r="BH40" s="36">
        <v>205406533.18945843</v>
      </c>
      <c r="BI40" s="36">
        <v>202286276.16784418</v>
      </c>
      <c r="BJ40" s="36">
        <v>175229059.64729372</v>
      </c>
      <c r="BK40" s="36">
        <v>194569354.48641717</v>
      </c>
      <c r="BL40" s="36">
        <v>183476011.80621052</v>
      </c>
      <c r="BM40" s="36">
        <v>175344589.77261007</v>
      </c>
      <c r="BN40" s="36">
        <v>189776041.37354702</v>
      </c>
      <c r="BO40" s="36">
        <v>198365266.27254289</v>
      </c>
      <c r="BP40" s="36">
        <v>190288421.27370933</v>
      </c>
      <c r="BQ40" s="36">
        <v>216340882.75178003</v>
      </c>
      <c r="BR40" s="36">
        <v>207491081.01972854</v>
      </c>
      <c r="BS40" s="36">
        <v>150158703.27353728</v>
      </c>
      <c r="BT40" s="36">
        <v>176273481.59519851</v>
      </c>
      <c r="BU40" s="36">
        <v>170542262.40730178</v>
      </c>
      <c r="BV40" s="36">
        <v>161102789.76314551</v>
      </c>
      <c r="BW40" s="36">
        <v>171062548.26977628</v>
      </c>
      <c r="BX40" s="36">
        <v>158196172.34124804</v>
      </c>
      <c r="BY40" s="36">
        <v>161447792.22046807</v>
      </c>
      <c r="BZ40" s="36">
        <v>184864614.34053582</v>
      </c>
      <c r="CA40" s="36">
        <v>180798110.76837426</v>
      </c>
      <c r="CB40" s="36">
        <v>121958491.64678514</v>
      </c>
      <c r="CC40" s="36">
        <v>129647678.16640256</v>
      </c>
      <c r="CD40" s="36">
        <v>136572695.99552315</v>
      </c>
      <c r="CE40" s="36">
        <v>127088834.28207441</v>
      </c>
      <c r="CF40" s="36">
        <v>146928926.89789271</v>
      </c>
      <c r="CG40" s="36">
        <v>146334091.86357582</v>
      </c>
      <c r="CH40" s="36">
        <v>175279536.21048188</v>
      </c>
      <c r="CI40" s="36">
        <v>192828349.15936637</v>
      </c>
      <c r="CJ40" s="36">
        <v>179378849.22452378</v>
      </c>
      <c r="CK40" s="36">
        <v>169819165.39416447</v>
      </c>
      <c r="CL40" s="36">
        <v>188463990.24750313</v>
      </c>
      <c r="CM40" s="36">
        <v>193045985.85512868</v>
      </c>
    </row>
    <row r="41" spans="1:91" x14ac:dyDescent="0.2">
      <c r="A41" s="6" t="s">
        <v>58</v>
      </c>
      <c r="B41" s="36">
        <v>44421753.209671892</v>
      </c>
      <c r="C41" s="36">
        <v>47118914.69841861</v>
      </c>
      <c r="D41" s="36">
        <v>43911589.555384316</v>
      </c>
      <c r="E41" s="36">
        <v>49035292.810324296</v>
      </c>
      <c r="F41" s="36">
        <v>52787741.818824239</v>
      </c>
      <c r="G41" s="36">
        <v>51201644.252871282</v>
      </c>
      <c r="H41" s="36">
        <v>50853646.51397147</v>
      </c>
      <c r="I41" s="36">
        <v>55159463.736124434</v>
      </c>
      <c r="J41" s="36">
        <v>51354548.141793273</v>
      </c>
      <c r="K41" s="36">
        <v>43364300.136626981</v>
      </c>
      <c r="L41" s="36">
        <v>49018122.271554753</v>
      </c>
      <c r="M41" s="36">
        <v>45754323.203854904</v>
      </c>
      <c r="N41" s="36">
        <v>38238084.737857364</v>
      </c>
      <c r="O41" s="36">
        <v>42368957.384690061</v>
      </c>
      <c r="P41" s="36">
        <v>43262766.584898904</v>
      </c>
      <c r="Q41" s="36">
        <v>44394996.814108826</v>
      </c>
      <c r="R41" s="36">
        <v>49989047.559156239</v>
      </c>
      <c r="S41" s="36">
        <v>47160310.891667604</v>
      </c>
      <c r="T41" s="36">
        <v>39546770.019227542</v>
      </c>
      <c r="U41" s="36">
        <v>45445333.400069274</v>
      </c>
      <c r="V41" s="36">
        <v>42629768.641446672</v>
      </c>
      <c r="W41" s="36">
        <v>38332241.218361586</v>
      </c>
      <c r="X41" s="36">
        <v>40728140.117522255</v>
      </c>
      <c r="Y41" s="36">
        <v>40364448.571789995</v>
      </c>
      <c r="Z41" s="36">
        <v>37250069.128569491</v>
      </c>
      <c r="AA41" s="36">
        <v>43767800.404310063</v>
      </c>
      <c r="AB41" s="36">
        <v>40027604.876605228</v>
      </c>
      <c r="AC41" s="36">
        <v>46887899.853548937</v>
      </c>
      <c r="AD41" s="36">
        <v>51769763.435453169</v>
      </c>
      <c r="AE41" s="36">
        <v>46454723.392460026</v>
      </c>
      <c r="AF41" s="36">
        <v>65978510.370671429</v>
      </c>
      <c r="AG41" s="36">
        <v>66110653.538933955</v>
      </c>
      <c r="AH41" s="36">
        <v>65955644.011973567</v>
      </c>
      <c r="AI41" s="36">
        <v>40551994.25874386</v>
      </c>
      <c r="AJ41" s="36">
        <v>42837115.391182214</v>
      </c>
      <c r="AK41" s="36">
        <v>40909369.873250127</v>
      </c>
      <c r="AL41" s="36">
        <v>55690714.601011343</v>
      </c>
      <c r="AM41" s="36">
        <v>59795998.010532975</v>
      </c>
      <c r="AN41" s="36">
        <v>59294148.535467327</v>
      </c>
      <c r="AO41" s="36">
        <v>42712685.968256995</v>
      </c>
      <c r="AP41" s="36">
        <v>45348478.678769507</v>
      </c>
      <c r="AQ41" s="36">
        <v>44099634.174548723</v>
      </c>
      <c r="AR41" s="36">
        <v>43861234.660736494</v>
      </c>
      <c r="AS41" s="36">
        <v>45685088.723206118</v>
      </c>
      <c r="AT41" s="36">
        <v>42510497.12712343</v>
      </c>
      <c r="AU41" s="36">
        <v>43694369.961694546</v>
      </c>
      <c r="AV41" s="36">
        <v>45437728.196765266</v>
      </c>
      <c r="AW41" s="36">
        <v>46267276.665327199</v>
      </c>
      <c r="AX41" s="36">
        <v>66258002.660196468</v>
      </c>
      <c r="AY41" s="36">
        <v>71355715.633335218</v>
      </c>
      <c r="AZ41" s="36">
        <v>70724888.093340173</v>
      </c>
      <c r="BA41" s="36">
        <v>47304084.377291217</v>
      </c>
      <c r="BB41" s="36">
        <v>52287864.547831714</v>
      </c>
      <c r="BC41" s="36">
        <v>49551827.996505752</v>
      </c>
      <c r="BD41" s="36">
        <v>38911459.488995425</v>
      </c>
      <c r="BE41" s="36">
        <v>43811352.515988775</v>
      </c>
      <c r="BF41" s="36">
        <v>41119616.288216673</v>
      </c>
      <c r="BG41" s="36">
        <v>52139324.489886373</v>
      </c>
      <c r="BH41" s="36">
        <v>55870641.894201338</v>
      </c>
      <c r="BI41" s="36">
        <v>52612933.747327387</v>
      </c>
      <c r="BJ41" s="36">
        <v>50062219.121717282</v>
      </c>
      <c r="BK41" s="36">
        <v>55049664.856727816</v>
      </c>
      <c r="BL41" s="36">
        <v>53531575.583792768</v>
      </c>
      <c r="BM41" s="36">
        <v>46378460.655327313</v>
      </c>
      <c r="BN41" s="36">
        <v>49112785.370195627</v>
      </c>
      <c r="BO41" s="36">
        <v>45009919.017007858</v>
      </c>
      <c r="BP41" s="36">
        <v>47915864.618596323</v>
      </c>
      <c r="BQ41" s="36">
        <v>51310542.698703855</v>
      </c>
      <c r="BR41" s="36">
        <v>45355047.673976213</v>
      </c>
      <c r="BS41" s="36">
        <v>56663596.448104978</v>
      </c>
      <c r="BT41" s="36">
        <v>57575234.450514495</v>
      </c>
      <c r="BU41" s="36">
        <v>56228998.237847507</v>
      </c>
      <c r="BV41" s="36">
        <v>45188511.31905818</v>
      </c>
      <c r="BW41" s="36">
        <v>49635118.393646844</v>
      </c>
      <c r="BX41" s="36">
        <v>44846107.160562955</v>
      </c>
      <c r="BY41" s="36">
        <v>43775223.126286417</v>
      </c>
      <c r="BZ41" s="36">
        <v>49578966.21469567</v>
      </c>
      <c r="CA41" s="36">
        <v>46070149.359728388</v>
      </c>
      <c r="CB41" s="36">
        <v>48477065.895849235</v>
      </c>
      <c r="CC41" s="36">
        <v>50432309.616435528</v>
      </c>
      <c r="CD41" s="36">
        <v>49356196.625335902</v>
      </c>
      <c r="CE41" s="36">
        <v>33621649.323149405</v>
      </c>
      <c r="CF41" s="36">
        <v>37916717.3597463</v>
      </c>
      <c r="CG41" s="36">
        <v>34203941.770229824</v>
      </c>
      <c r="CH41" s="36">
        <v>48426392.899676695</v>
      </c>
      <c r="CI41" s="36">
        <v>49376067.454533055</v>
      </c>
      <c r="CJ41" s="36">
        <v>49276450.057017922</v>
      </c>
      <c r="CK41" s="36">
        <v>36825732.033460654</v>
      </c>
      <c r="CL41" s="36">
        <v>40556965.704284802</v>
      </c>
      <c r="CM41" s="36">
        <v>34334646.346115693</v>
      </c>
    </row>
    <row r="42" spans="1:91" x14ac:dyDescent="0.2">
      <c r="A42" s="6" t="s">
        <v>59</v>
      </c>
      <c r="B42" s="36">
        <v>296640718.32726824</v>
      </c>
      <c r="C42" s="36">
        <v>346185384.19671929</v>
      </c>
      <c r="D42" s="36">
        <v>328704442.51440644</v>
      </c>
      <c r="E42" s="36">
        <v>347171938.62220883</v>
      </c>
      <c r="F42" s="36">
        <v>393396216.86915576</v>
      </c>
      <c r="G42" s="36">
        <v>375426030.21630371</v>
      </c>
      <c r="H42" s="36">
        <v>405718485.34192848</v>
      </c>
      <c r="I42" s="36">
        <v>435094988.16680241</v>
      </c>
      <c r="J42" s="36">
        <v>400872366.14702463</v>
      </c>
      <c r="K42" s="36">
        <v>365317257.04052395</v>
      </c>
      <c r="L42" s="36">
        <v>374279509.87187082</v>
      </c>
      <c r="M42" s="36">
        <v>356571670.91672796</v>
      </c>
      <c r="N42" s="36">
        <v>260123863.97581345</v>
      </c>
      <c r="O42" s="36">
        <v>311089492.95536029</v>
      </c>
      <c r="P42" s="36">
        <v>287429706.5496968</v>
      </c>
      <c r="Q42" s="36">
        <v>269041958.1777882</v>
      </c>
      <c r="R42" s="36">
        <v>313030620.00594795</v>
      </c>
      <c r="S42" s="36">
        <v>301060070.97119009</v>
      </c>
      <c r="T42" s="36">
        <v>259447773.69979143</v>
      </c>
      <c r="U42" s="36">
        <v>289900388.97546655</v>
      </c>
      <c r="V42" s="36">
        <v>297690895.28091317</v>
      </c>
      <c r="W42" s="36">
        <v>321142307.71232522</v>
      </c>
      <c r="X42" s="36">
        <v>369463752.55348009</v>
      </c>
      <c r="Y42" s="36">
        <v>350475032.18372649</v>
      </c>
      <c r="Z42" s="36">
        <v>256647534.83249658</v>
      </c>
      <c r="AA42" s="36">
        <v>282735891.82706183</v>
      </c>
      <c r="AB42" s="36">
        <v>306556481.70599443</v>
      </c>
      <c r="AC42" s="36">
        <v>362545495.58116072</v>
      </c>
      <c r="AD42" s="36">
        <v>371086828.46665847</v>
      </c>
      <c r="AE42" s="36">
        <v>364106090.12497938</v>
      </c>
      <c r="AF42" s="36">
        <v>355368777.47931206</v>
      </c>
      <c r="AG42" s="36">
        <v>406706582.57402176</v>
      </c>
      <c r="AH42" s="36">
        <v>382765467.17125124</v>
      </c>
      <c r="AI42" s="36">
        <v>469262900.55265772</v>
      </c>
      <c r="AJ42" s="36">
        <v>495713073.05511457</v>
      </c>
      <c r="AK42" s="36">
        <v>484738159.98854834</v>
      </c>
      <c r="AL42" s="36">
        <v>352332239.67477471</v>
      </c>
      <c r="AM42" s="36">
        <v>366845722.58995157</v>
      </c>
      <c r="AN42" s="36">
        <v>342297573.25042194</v>
      </c>
      <c r="AO42" s="36">
        <v>485314220.6115433</v>
      </c>
      <c r="AP42" s="36">
        <v>520806570.68359685</v>
      </c>
      <c r="AQ42" s="36">
        <v>519434286.61301029</v>
      </c>
      <c r="AR42" s="36">
        <v>313163992.67732918</v>
      </c>
      <c r="AS42" s="36">
        <v>338785591.05430323</v>
      </c>
      <c r="AT42" s="36">
        <v>307501951.94357985</v>
      </c>
      <c r="AU42" s="36">
        <v>369782648.56197071</v>
      </c>
      <c r="AV42" s="36">
        <v>372767308.37510717</v>
      </c>
      <c r="AW42" s="36">
        <v>375709258.55902469</v>
      </c>
      <c r="AX42" s="36">
        <v>366226021.88131285</v>
      </c>
      <c r="AY42" s="36">
        <v>389612333.72587222</v>
      </c>
      <c r="AZ42" s="36">
        <v>364239745.4110499</v>
      </c>
      <c r="BA42" s="36">
        <v>328949230.87954986</v>
      </c>
      <c r="BB42" s="36">
        <v>376338459.86886895</v>
      </c>
      <c r="BC42" s="36">
        <v>358814943.37611341</v>
      </c>
      <c r="BD42" s="36">
        <v>311309309.51246828</v>
      </c>
      <c r="BE42" s="36">
        <v>339128069.92558211</v>
      </c>
      <c r="BF42" s="36">
        <v>353762942.90714914</v>
      </c>
      <c r="BG42" s="36">
        <v>339404391.57562906</v>
      </c>
      <c r="BH42" s="36">
        <v>368944909.41670251</v>
      </c>
      <c r="BI42" s="36">
        <v>377088290.2043457</v>
      </c>
      <c r="BJ42" s="36">
        <v>320296566.22943121</v>
      </c>
      <c r="BK42" s="36">
        <v>349293584.13341433</v>
      </c>
      <c r="BL42" s="36">
        <v>327324964.07656616</v>
      </c>
      <c r="BM42" s="36">
        <v>330405462.60979891</v>
      </c>
      <c r="BN42" s="36">
        <v>364384389.34557396</v>
      </c>
      <c r="BO42" s="36">
        <v>326567761.036843</v>
      </c>
      <c r="BP42" s="36">
        <v>346098623.37783527</v>
      </c>
      <c r="BQ42" s="36">
        <v>376494888.4354319</v>
      </c>
      <c r="BR42" s="36">
        <v>393978600.6992324</v>
      </c>
      <c r="BS42" s="36">
        <v>307657527.10267466</v>
      </c>
      <c r="BT42" s="36">
        <v>334455416.87067002</v>
      </c>
      <c r="BU42" s="36">
        <v>294637136.23870379</v>
      </c>
      <c r="BV42" s="36">
        <v>288944070.11844683</v>
      </c>
      <c r="BW42" s="36">
        <v>312178519.10602558</v>
      </c>
      <c r="BX42" s="36">
        <v>277256844.56534958</v>
      </c>
      <c r="BY42" s="36">
        <v>314841093.75633287</v>
      </c>
      <c r="BZ42" s="36">
        <v>321540772.5504806</v>
      </c>
      <c r="CA42" s="36">
        <v>323379515.48627591</v>
      </c>
      <c r="CB42" s="36">
        <v>215325910.31293717</v>
      </c>
      <c r="CC42" s="36">
        <v>258868535.84963384</v>
      </c>
      <c r="CD42" s="36">
        <v>234419396.07370207</v>
      </c>
      <c r="CE42" s="36">
        <v>235040290.278846</v>
      </c>
      <c r="CF42" s="36">
        <v>251590483.40833673</v>
      </c>
      <c r="CG42" s="36">
        <v>266899717.17720762</v>
      </c>
      <c r="CH42" s="36">
        <v>310114401.91853857</v>
      </c>
      <c r="CI42" s="36">
        <v>332760419.15167254</v>
      </c>
      <c r="CJ42" s="36">
        <v>351924700.06125361</v>
      </c>
      <c r="CK42" s="36">
        <v>312166083.28156298</v>
      </c>
      <c r="CL42" s="36">
        <v>332439872.7007454</v>
      </c>
      <c r="CM42" s="36">
        <v>331390304.3282904</v>
      </c>
    </row>
    <row r="43" spans="1:91" x14ac:dyDescent="0.2">
      <c r="A43" s="6" t="s">
        <v>60</v>
      </c>
      <c r="B43" s="36">
        <v>79011866.309565097</v>
      </c>
      <c r="C43" s="36">
        <v>92692416.992124185</v>
      </c>
      <c r="D43" s="36">
        <v>85780542.287232026</v>
      </c>
      <c r="E43" s="36">
        <v>88267260.515357926</v>
      </c>
      <c r="F43" s="36">
        <v>95546229.433381274</v>
      </c>
      <c r="G43" s="36">
        <v>83946851.51679562</v>
      </c>
      <c r="H43" s="36">
        <v>40990937.663599834</v>
      </c>
      <c r="I43" s="36">
        <v>46303378.747479849</v>
      </c>
      <c r="J43" s="36">
        <v>35962442.419665031</v>
      </c>
      <c r="K43" s="36">
        <v>28930431.716983188</v>
      </c>
      <c r="L43" s="36">
        <v>35324386.137680329</v>
      </c>
      <c r="M43" s="36">
        <v>28348879.96475146</v>
      </c>
      <c r="N43" s="36">
        <v>70176486.124276266</v>
      </c>
      <c r="O43" s="36">
        <v>77140917.724688798</v>
      </c>
      <c r="P43" s="36">
        <v>74564639.580361217</v>
      </c>
      <c r="Q43" s="36">
        <v>21112816.31091474</v>
      </c>
      <c r="R43" s="36">
        <v>32695244.925885495</v>
      </c>
      <c r="S43" s="36">
        <v>30979462.773275707</v>
      </c>
      <c r="T43" s="36">
        <v>48173522.443718337</v>
      </c>
      <c r="U43" s="36">
        <v>59536547.909767464</v>
      </c>
      <c r="V43" s="36">
        <v>37799268.817893401</v>
      </c>
      <c r="W43" s="36">
        <v>15476638.23387073</v>
      </c>
      <c r="X43" s="36">
        <v>29895120.427534517</v>
      </c>
      <c r="Y43" s="36">
        <v>29449522.692318756</v>
      </c>
      <c r="Z43" s="36">
        <v>31619458.755505376</v>
      </c>
      <c r="AA43" s="36">
        <v>38164860.397815779</v>
      </c>
      <c r="AB43" s="36">
        <v>32261219.110712722</v>
      </c>
      <c r="AC43" s="36">
        <v>60412570.651190758</v>
      </c>
      <c r="AD43" s="36">
        <v>71191490.404377565</v>
      </c>
      <c r="AE43" s="36">
        <v>57486037.623141184</v>
      </c>
      <c r="AF43" s="36">
        <v>17938588.314286835</v>
      </c>
      <c r="AG43" s="36">
        <v>25850289.761883676</v>
      </c>
      <c r="AH43" s="36">
        <v>17810845.823831603</v>
      </c>
      <c r="AI43" s="36">
        <v>23558788.803714063</v>
      </c>
      <c r="AJ43" s="36">
        <v>26031249.198094819</v>
      </c>
      <c r="AK43" s="36">
        <v>26653168.552306127</v>
      </c>
      <c r="AL43" s="36">
        <v>35679545.848052129</v>
      </c>
      <c r="AM43" s="36">
        <v>58601270.691055536</v>
      </c>
      <c r="AN43" s="36">
        <v>47251740.604288712</v>
      </c>
      <c r="AO43" s="36">
        <v>10432673.098555284</v>
      </c>
      <c r="AP43" s="36">
        <v>22548840.31674546</v>
      </c>
      <c r="AQ43" s="36">
        <v>5329505.545435749</v>
      </c>
      <c r="AR43" s="36">
        <v>65788612.624193199</v>
      </c>
      <c r="AS43" s="36">
        <v>73206216.068316579</v>
      </c>
      <c r="AT43" s="36">
        <v>59897337.719647914</v>
      </c>
      <c r="AU43" s="36">
        <v>59160885.571089618</v>
      </c>
      <c r="AV43" s="36">
        <v>65520595.419517808</v>
      </c>
      <c r="AW43" s="36">
        <v>59719909.820429422</v>
      </c>
      <c r="AX43" s="36">
        <v>142837028.98693046</v>
      </c>
      <c r="AY43" s="36">
        <v>149246416.45154729</v>
      </c>
      <c r="AZ43" s="36">
        <v>150397523.9973397</v>
      </c>
      <c r="BA43" s="36">
        <v>70487915.118313342</v>
      </c>
      <c r="BB43" s="36">
        <v>79122048.898418248</v>
      </c>
      <c r="BC43" s="36">
        <v>68741218.397539198</v>
      </c>
      <c r="BD43" s="36">
        <v>94237911.905700669</v>
      </c>
      <c r="BE43" s="36">
        <v>118880472.85157946</v>
      </c>
      <c r="BF43" s="36">
        <v>107592801.53618863</v>
      </c>
      <c r="BG43" s="36">
        <v>68773183.107875586</v>
      </c>
      <c r="BH43" s="36">
        <v>88920308.017820761</v>
      </c>
      <c r="BI43" s="36">
        <v>85675283.817223683</v>
      </c>
      <c r="BJ43" s="36">
        <v>23550877.379710536</v>
      </c>
      <c r="BK43" s="36">
        <v>37569774.689823851</v>
      </c>
      <c r="BL43" s="36">
        <v>16811230.147335604</v>
      </c>
      <c r="BM43" s="36">
        <v>9564192.5832093433</v>
      </c>
      <c r="BN43" s="36">
        <v>29624177.539525263</v>
      </c>
      <c r="BO43" s="36">
        <v>27263135.022430785</v>
      </c>
      <c r="BP43" s="36">
        <v>8533722.9667431489</v>
      </c>
      <c r="BQ43" s="36">
        <v>21217233.195658974</v>
      </c>
      <c r="BR43" s="36">
        <v>17742071.092862174</v>
      </c>
      <c r="BS43" s="36">
        <v>63951804.962485448</v>
      </c>
      <c r="BT43" s="36">
        <v>74760832.984289318</v>
      </c>
      <c r="BU43" s="36">
        <v>61878675.559122473</v>
      </c>
      <c r="BV43" s="36">
        <v>26635057.219748858</v>
      </c>
      <c r="BW43" s="36">
        <v>34671033.231278896</v>
      </c>
      <c r="BX43" s="36">
        <v>18634061.729625627</v>
      </c>
      <c r="BY43" s="36">
        <v>27348017.4661224</v>
      </c>
      <c r="BZ43" s="36">
        <v>31719960.486750476</v>
      </c>
      <c r="CA43" s="36">
        <v>25090582.112562202</v>
      </c>
      <c r="CB43" s="36">
        <v>21416016.806799635</v>
      </c>
      <c r="CC43" s="36">
        <v>27727946.020034034</v>
      </c>
      <c r="CD43" s="36">
        <v>26414418.09078316</v>
      </c>
      <c r="CE43" s="36">
        <v>9806663.246098211</v>
      </c>
      <c r="CF43" s="36">
        <v>21156818.462089203</v>
      </c>
      <c r="CG43" s="36">
        <v>25163167.447698116</v>
      </c>
      <c r="CH43" s="36">
        <v>42037313.785891436</v>
      </c>
      <c r="CI43" s="36">
        <v>44218326.966099404</v>
      </c>
      <c r="CJ43" s="36">
        <v>44488177.43278522</v>
      </c>
      <c r="CK43" s="36">
        <v>24884536.869435154</v>
      </c>
      <c r="CL43" s="36">
        <v>36711491.645115919</v>
      </c>
      <c r="CM43" s="36">
        <v>40013327.808130734</v>
      </c>
    </row>
    <row r="44" spans="1:91" x14ac:dyDescent="0.2">
      <c r="A44" s="6" t="s">
        <v>61</v>
      </c>
      <c r="B44" s="36">
        <v>67639877.803231031</v>
      </c>
      <c r="C44" s="36">
        <v>69790141.295511201</v>
      </c>
      <c r="D44" s="36">
        <v>66008349.895608857</v>
      </c>
      <c r="E44" s="36">
        <v>73947328.048030749</v>
      </c>
      <c r="F44" s="36">
        <v>77479360.110903621</v>
      </c>
      <c r="G44" s="36">
        <v>80563877.81419909</v>
      </c>
      <c r="H44" s="36">
        <v>79445963.134158805</v>
      </c>
      <c r="I44" s="36">
        <v>82405576.234656662</v>
      </c>
      <c r="J44" s="36">
        <v>84227637.403155833</v>
      </c>
      <c r="K44" s="36">
        <v>63937947.00817585</v>
      </c>
      <c r="L44" s="36">
        <v>69718981.938980579</v>
      </c>
      <c r="M44" s="36">
        <v>69008078.045719445</v>
      </c>
      <c r="N44" s="36">
        <v>63040386.726040483</v>
      </c>
      <c r="O44" s="36">
        <v>67863258.025223807</v>
      </c>
      <c r="P44" s="36">
        <v>71967945.578679845</v>
      </c>
      <c r="Q44" s="36">
        <v>67597889.172874689</v>
      </c>
      <c r="R44" s="36">
        <v>70757989.953516424</v>
      </c>
      <c r="S44" s="36">
        <v>68040771.530509412</v>
      </c>
      <c r="T44" s="36">
        <v>73822683.197519243</v>
      </c>
      <c r="U44" s="36">
        <v>75450876.879484564</v>
      </c>
      <c r="V44" s="36">
        <v>76971697.610257179</v>
      </c>
      <c r="W44" s="36">
        <v>56392534.608762294</v>
      </c>
      <c r="X44" s="36">
        <v>61562676.504318364</v>
      </c>
      <c r="Y44" s="36">
        <v>65242957.125875883</v>
      </c>
      <c r="Z44" s="36">
        <v>50757737.17360279</v>
      </c>
      <c r="AA44" s="36">
        <v>55247496.928639382</v>
      </c>
      <c r="AB44" s="36">
        <v>53858672.316631883</v>
      </c>
      <c r="AC44" s="36">
        <v>67825448.797609374</v>
      </c>
      <c r="AD44" s="36">
        <v>75903860.884656042</v>
      </c>
      <c r="AE44" s="36">
        <v>74228598.739898711</v>
      </c>
      <c r="AF44" s="36">
        <v>70155119.244476587</v>
      </c>
      <c r="AG44" s="36">
        <v>75529799.777890414</v>
      </c>
      <c r="AH44" s="36">
        <v>73457290.991707683</v>
      </c>
      <c r="AI44" s="36">
        <v>66790037.662006885</v>
      </c>
      <c r="AJ44" s="36">
        <v>70863520.860303149</v>
      </c>
      <c r="AK44" s="36">
        <v>66638215.93549864</v>
      </c>
      <c r="AL44" s="36">
        <v>75882827.76222685</v>
      </c>
      <c r="AM44" s="36">
        <v>81861356.540960506</v>
      </c>
      <c r="AN44" s="36">
        <v>81190264.987492636</v>
      </c>
      <c r="AO44" s="36">
        <v>72805004.090221122</v>
      </c>
      <c r="AP44" s="36">
        <v>80266979.955981269</v>
      </c>
      <c r="AQ44" s="36">
        <v>76433790.570011482</v>
      </c>
      <c r="AR44" s="36">
        <v>79370991.32533969</v>
      </c>
      <c r="AS44" s="36">
        <v>81555389.219795033</v>
      </c>
      <c r="AT44" s="36">
        <v>81609297.941273347</v>
      </c>
      <c r="AU44" s="36">
        <v>85695240.252666429</v>
      </c>
      <c r="AV44" s="36">
        <v>88116584.008957595</v>
      </c>
      <c r="AW44" s="36">
        <v>90134614.836119086</v>
      </c>
      <c r="AX44" s="36">
        <v>82994086.725830808</v>
      </c>
      <c r="AY44" s="36">
        <v>84969247.860232875</v>
      </c>
      <c r="AZ44" s="36">
        <v>85389670.227099493</v>
      </c>
      <c r="BA44" s="36">
        <v>71771812.442246795</v>
      </c>
      <c r="BB44" s="36">
        <v>76281087.729364604</v>
      </c>
      <c r="BC44" s="36">
        <v>69669163.701941162</v>
      </c>
      <c r="BD44" s="36">
        <v>87822449.459638223</v>
      </c>
      <c r="BE44" s="36">
        <v>95606088.802464724</v>
      </c>
      <c r="BF44" s="36">
        <v>94119911.195700228</v>
      </c>
      <c r="BG44" s="36">
        <v>95403285.038480505</v>
      </c>
      <c r="BH44" s="36">
        <v>100763615.25075947</v>
      </c>
      <c r="BI44" s="36">
        <v>104145015.93231972</v>
      </c>
      <c r="BJ44" s="36">
        <v>95072243.3106727</v>
      </c>
      <c r="BK44" s="36">
        <v>102036889.07720928</v>
      </c>
      <c r="BL44" s="36">
        <v>96977793.001997486</v>
      </c>
      <c r="BM44" s="36">
        <v>69195893.092572868</v>
      </c>
      <c r="BN44" s="36">
        <v>76574417.787723184</v>
      </c>
      <c r="BO44" s="36">
        <v>74642094.063096106</v>
      </c>
      <c r="BP44" s="36">
        <v>69337698.650921553</v>
      </c>
      <c r="BQ44" s="36">
        <v>73511387.282755524</v>
      </c>
      <c r="BR44" s="36">
        <v>69866306.290316492</v>
      </c>
      <c r="BS44" s="36">
        <v>60307648.572327621</v>
      </c>
      <c r="BT44" s="36">
        <v>64897995.477459453</v>
      </c>
      <c r="BU44" s="36">
        <v>62317531.625647731</v>
      </c>
      <c r="BV44" s="36">
        <v>64959475.378289826</v>
      </c>
      <c r="BW44" s="36">
        <v>70104812.653459698</v>
      </c>
      <c r="BX44" s="36">
        <v>70237652.5090051</v>
      </c>
      <c r="BY44" s="36">
        <v>62210656.26324138</v>
      </c>
      <c r="BZ44" s="36">
        <v>64571563.204919443</v>
      </c>
      <c r="CA44" s="36">
        <v>63425063.765175208</v>
      </c>
      <c r="CB44" s="36">
        <v>65471055.511427552</v>
      </c>
      <c r="CC44" s="36">
        <v>73390626.359681636</v>
      </c>
      <c r="CD44" s="36">
        <v>72136097.872158289</v>
      </c>
      <c r="CE44" s="36">
        <v>65184227.333137982</v>
      </c>
      <c r="CF44" s="36">
        <v>68904647.424607649</v>
      </c>
      <c r="CG44" s="36">
        <v>62120171.805918619</v>
      </c>
      <c r="CH44" s="36">
        <v>62967185.96586629</v>
      </c>
      <c r="CI44" s="36">
        <v>67954111.047405854</v>
      </c>
      <c r="CJ44" s="36">
        <v>64969487.488310292</v>
      </c>
      <c r="CK44" s="36">
        <v>46333908.411149301</v>
      </c>
      <c r="CL44" s="36">
        <v>51030484.142249085</v>
      </c>
      <c r="CM44" s="36">
        <v>55228420.663920723</v>
      </c>
    </row>
    <row r="45" spans="1:91" x14ac:dyDescent="0.2">
      <c r="A45" s="6" t="s">
        <v>62</v>
      </c>
      <c r="B45" s="36">
        <v>156491993.54006618</v>
      </c>
      <c r="C45" s="36">
        <v>166040329.25154337</v>
      </c>
      <c r="D45" s="36">
        <v>169153538.09538648</v>
      </c>
      <c r="E45" s="36">
        <v>138154144.95444545</v>
      </c>
      <c r="F45" s="36">
        <v>144996126.95653582</v>
      </c>
      <c r="G45" s="36">
        <v>135959746.94182861</v>
      </c>
      <c r="H45" s="36">
        <v>72186954.675825968</v>
      </c>
      <c r="I45" s="36">
        <v>75865803.53203845</v>
      </c>
      <c r="J45" s="36">
        <v>75345941.086870253</v>
      </c>
      <c r="K45" s="36">
        <v>116142741.23332031</v>
      </c>
      <c r="L45" s="36">
        <v>119663583.40179881</v>
      </c>
      <c r="M45" s="36">
        <v>117430057.63956305</v>
      </c>
      <c r="N45" s="36">
        <v>96133880.6530651</v>
      </c>
      <c r="O45" s="36">
        <v>102743000.32305406</v>
      </c>
      <c r="P45" s="36">
        <v>97724438.247549728</v>
      </c>
      <c r="Q45" s="36">
        <v>104731356.17033593</v>
      </c>
      <c r="R45" s="36">
        <v>117412165.90328528</v>
      </c>
      <c r="S45" s="36">
        <v>109381124.33233295</v>
      </c>
      <c r="T45" s="36">
        <v>84051026.500308231</v>
      </c>
      <c r="U45" s="36">
        <v>96891476.518507808</v>
      </c>
      <c r="V45" s="36">
        <v>93801047.280856162</v>
      </c>
      <c r="W45" s="36">
        <v>82301279.021630079</v>
      </c>
      <c r="X45" s="36">
        <v>84305812.844649822</v>
      </c>
      <c r="Y45" s="36">
        <v>85405187.294353068</v>
      </c>
      <c r="Z45" s="36">
        <v>74593370.567651331</v>
      </c>
      <c r="AA45" s="36">
        <v>87507144.19419618</v>
      </c>
      <c r="AB45" s="36">
        <v>88654354.938180551</v>
      </c>
      <c r="AC45" s="36">
        <v>93946800.703671724</v>
      </c>
      <c r="AD45" s="36">
        <v>105958611.41039914</v>
      </c>
      <c r="AE45" s="36">
        <v>90179264.068983287</v>
      </c>
      <c r="AF45" s="36">
        <v>103764518.39301956</v>
      </c>
      <c r="AG45" s="36">
        <v>109813864.58951743</v>
      </c>
      <c r="AH45" s="36">
        <v>110539527.88012843</v>
      </c>
      <c r="AI45" s="36">
        <v>100972847.30164939</v>
      </c>
      <c r="AJ45" s="36">
        <v>108021998.14695573</v>
      </c>
      <c r="AK45" s="36">
        <v>94442506.604251266</v>
      </c>
      <c r="AL45" s="36">
        <v>119789509.55371121</v>
      </c>
      <c r="AM45" s="36">
        <v>123298416.48752916</v>
      </c>
      <c r="AN45" s="36">
        <v>124156910.61243352</v>
      </c>
      <c r="AO45" s="36">
        <v>105934535.49138936</v>
      </c>
      <c r="AP45" s="36">
        <v>106820794.21017843</v>
      </c>
      <c r="AQ45" s="36">
        <v>106827603.52527592</v>
      </c>
      <c r="AR45" s="36">
        <v>125331620.54271984</v>
      </c>
      <c r="AS45" s="36">
        <v>131518831.8123036</v>
      </c>
      <c r="AT45" s="36">
        <v>129675937.29303735</v>
      </c>
      <c r="AU45" s="36">
        <v>115009286.87540302</v>
      </c>
      <c r="AV45" s="36">
        <v>123872921.00214371</v>
      </c>
      <c r="AW45" s="36">
        <v>110898278.02327251</v>
      </c>
      <c r="AX45" s="36">
        <v>99386332.258703932</v>
      </c>
      <c r="AY45" s="36">
        <v>117031323.00997618</v>
      </c>
      <c r="AZ45" s="36">
        <v>108243593.67575702</v>
      </c>
      <c r="BA45" s="36">
        <v>89965318.955312803</v>
      </c>
      <c r="BB45" s="36">
        <v>101834939.41562848</v>
      </c>
      <c r="BC45" s="36">
        <v>104081626.52441068</v>
      </c>
      <c r="BD45" s="36">
        <v>104565889.54511915</v>
      </c>
      <c r="BE45" s="36">
        <v>117461863.15958488</v>
      </c>
      <c r="BF45" s="36">
        <v>105325725.89388859</v>
      </c>
      <c r="BG45" s="36">
        <v>85226947.923657268</v>
      </c>
      <c r="BH45" s="36">
        <v>98372857.383204713</v>
      </c>
      <c r="BI45" s="36">
        <v>101141682.06996961</v>
      </c>
      <c r="BJ45" s="36">
        <v>61465610.965544038</v>
      </c>
      <c r="BK45" s="36">
        <v>74733170.469191596</v>
      </c>
      <c r="BL45" s="36">
        <v>67869798.33061929</v>
      </c>
      <c r="BM45" s="36">
        <v>73497261.715471536</v>
      </c>
      <c r="BN45" s="36">
        <v>85147854.531033903</v>
      </c>
      <c r="BO45" s="36">
        <v>75776010.197145879</v>
      </c>
      <c r="BP45" s="36">
        <v>53015756.080012128</v>
      </c>
      <c r="BQ45" s="36">
        <v>67490757.052990288</v>
      </c>
      <c r="BR45" s="36">
        <v>64789630.06801112</v>
      </c>
      <c r="BS45" s="36">
        <v>69500380.683695197</v>
      </c>
      <c r="BT45" s="36">
        <v>80224875.887129918</v>
      </c>
      <c r="BU45" s="36">
        <v>68766266.219458506</v>
      </c>
      <c r="BV45" s="36">
        <v>65311411.330030873</v>
      </c>
      <c r="BW45" s="36">
        <v>82071476.675749168</v>
      </c>
      <c r="BX45" s="36">
        <v>74327286.590013996</v>
      </c>
      <c r="BY45" s="36">
        <v>67532310.688375592</v>
      </c>
      <c r="BZ45" s="36">
        <v>74853023.257312149</v>
      </c>
      <c r="CA45" s="36">
        <v>73877331.212710291</v>
      </c>
      <c r="CB45" s="36">
        <v>79947649.75536482</v>
      </c>
      <c r="CC45" s="36">
        <v>90271576.032163069</v>
      </c>
      <c r="CD45" s="36">
        <v>86979086.815741077</v>
      </c>
      <c r="CE45" s="36">
        <v>67595744.720308125</v>
      </c>
      <c r="CF45" s="36">
        <v>80048174.066366911</v>
      </c>
      <c r="CG45" s="36">
        <v>62095999.569882989</v>
      </c>
      <c r="CH45" s="36">
        <v>96319245.063743174</v>
      </c>
      <c r="CI45" s="36">
        <v>104400196.49611352</v>
      </c>
      <c r="CJ45" s="36">
        <v>89772238.819605961</v>
      </c>
      <c r="CK45" s="36">
        <v>86340643.238146096</v>
      </c>
      <c r="CL45" s="36">
        <v>96821389.730055586</v>
      </c>
      <c r="CM45" s="36">
        <v>90865600.828026727</v>
      </c>
    </row>
    <row r="46" spans="1:91" x14ac:dyDescent="0.2">
      <c r="A46" s="6" t="s">
        <v>63</v>
      </c>
      <c r="B46" s="36">
        <v>2135962174.9518147</v>
      </c>
      <c r="C46" s="36">
        <v>2334032829.8263621</v>
      </c>
      <c r="D46" s="36">
        <v>2240138127.659122</v>
      </c>
      <c r="E46" s="36">
        <v>2502072671.6890626</v>
      </c>
      <c r="F46" s="36">
        <v>2631488210.3262625</v>
      </c>
      <c r="G46" s="36">
        <v>2623979530.3171167</v>
      </c>
      <c r="H46" s="36">
        <v>2226506013.9820409</v>
      </c>
      <c r="I46" s="36">
        <v>2328772594.4118466</v>
      </c>
      <c r="J46" s="36">
        <v>2324208205.0376048</v>
      </c>
      <c r="K46" s="36">
        <v>2143344575.1235409</v>
      </c>
      <c r="L46" s="36">
        <v>2180708913.0815368</v>
      </c>
      <c r="M46" s="36">
        <v>2144116712.0952191</v>
      </c>
      <c r="N46" s="36">
        <v>2123833403.7093055</v>
      </c>
      <c r="O46" s="36">
        <v>2270684859.9251776</v>
      </c>
      <c r="P46" s="36">
        <v>2146340673.0814171</v>
      </c>
      <c r="Q46" s="36">
        <v>1820434524.2484417</v>
      </c>
      <c r="R46" s="36">
        <v>1866092382.0056393</v>
      </c>
      <c r="S46" s="36">
        <v>1861620016.3168848</v>
      </c>
      <c r="T46" s="36">
        <v>1878937343.2411969</v>
      </c>
      <c r="U46" s="36">
        <v>1888647064.9608986</v>
      </c>
      <c r="V46" s="36">
        <v>1873599051.6744945</v>
      </c>
      <c r="W46" s="36">
        <v>2033150457.99159</v>
      </c>
      <c r="X46" s="36">
        <v>2120606214.3207276</v>
      </c>
      <c r="Y46" s="36">
        <v>1946679864.4225228</v>
      </c>
      <c r="Z46" s="36">
        <v>1919653493.5980866</v>
      </c>
      <c r="AA46" s="36">
        <v>2042821058.9041481</v>
      </c>
      <c r="AB46" s="36">
        <v>1954001786.6083412</v>
      </c>
      <c r="AC46" s="36">
        <v>2439776687.8112135</v>
      </c>
      <c r="AD46" s="36">
        <v>2539579004.761095</v>
      </c>
      <c r="AE46" s="36">
        <v>2393661710.793726</v>
      </c>
      <c r="AF46" s="36">
        <v>2188680943.1888566</v>
      </c>
      <c r="AG46" s="36">
        <v>2336660487.5558867</v>
      </c>
      <c r="AH46" s="36">
        <v>2183611754.1435304</v>
      </c>
      <c r="AI46" s="36">
        <v>2337771093.4818587</v>
      </c>
      <c r="AJ46" s="36">
        <v>2349799863.1860886</v>
      </c>
      <c r="AK46" s="36">
        <v>2361172596.9890957</v>
      </c>
      <c r="AL46" s="36">
        <v>2574653310.0149946</v>
      </c>
      <c r="AM46" s="36">
        <v>2698076902.9902916</v>
      </c>
      <c r="AN46" s="36">
        <v>2554192949.4126272</v>
      </c>
      <c r="AO46" s="36">
        <v>2522803179.1310525</v>
      </c>
      <c r="AP46" s="36">
        <v>2608001217.8576045</v>
      </c>
      <c r="AQ46" s="36">
        <v>2559306752.1488175</v>
      </c>
      <c r="AR46" s="36">
        <v>2287724782.9752793</v>
      </c>
      <c r="AS46" s="36">
        <v>2298299069.2602849</v>
      </c>
      <c r="AT46" s="36">
        <v>2277776689.9267726</v>
      </c>
      <c r="AU46" s="36">
        <v>2162103079.900754</v>
      </c>
      <c r="AV46" s="36">
        <v>2270220650.4770904</v>
      </c>
      <c r="AW46" s="36">
        <v>2224739163.3620048</v>
      </c>
      <c r="AX46" s="36">
        <v>2802146256.7129068</v>
      </c>
      <c r="AY46" s="36">
        <v>2894592477.9054432</v>
      </c>
      <c r="AZ46" s="36">
        <v>2711721961.7916441</v>
      </c>
      <c r="BA46" s="36">
        <v>2365017820.4854512</v>
      </c>
      <c r="BB46" s="36">
        <v>2496228095.6156611</v>
      </c>
      <c r="BC46" s="36">
        <v>2372210279.6176629</v>
      </c>
      <c r="BD46" s="36">
        <v>2403833832.3188047</v>
      </c>
      <c r="BE46" s="36">
        <v>2511234566.2632241</v>
      </c>
      <c r="BF46" s="36">
        <v>2377165252.126924</v>
      </c>
      <c r="BG46" s="36">
        <v>2418700185.8919172</v>
      </c>
      <c r="BH46" s="36">
        <v>2596277022.0191588</v>
      </c>
      <c r="BI46" s="36">
        <v>2548538535.3388476</v>
      </c>
      <c r="BJ46" s="36">
        <v>2123431309.3957679</v>
      </c>
      <c r="BK46" s="36">
        <v>2252952838.0921235</v>
      </c>
      <c r="BL46" s="36">
        <v>2164979579.8739476</v>
      </c>
      <c r="BM46" s="36">
        <v>2028507758.9219654</v>
      </c>
      <c r="BN46" s="36">
        <v>2159368918.3674207</v>
      </c>
      <c r="BO46" s="36">
        <v>2116055382.2973752</v>
      </c>
      <c r="BP46" s="36">
        <v>2324579760.6691327</v>
      </c>
      <c r="BQ46" s="36">
        <v>2377695715.6588159</v>
      </c>
      <c r="BR46" s="36">
        <v>2417496009.1470141</v>
      </c>
      <c r="BS46" s="36">
        <v>1977106203.5947847</v>
      </c>
      <c r="BT46" s="36">
        <v>2054147298.3970535</v>
      </c>
      <c r="BU46" s="36">
        <v>1926984117.6503108</v>
      </c>
      <c r="BV46" s="36">
        <v>1791002713.113858</v>
      </c>
      <c r="BW46" s="36">
        <v>1920398667.2187576</v>
      </c>
      <c r="BX46" s="36">
        <v>1752014776.9159298</v>
      </c>
      <c r="BY46" s="36">
        <v>1975968379.1695914</v>
      </c>
      <c r="BZ46" s="36">
        <v>2096764051.8063245</v>
      </c>
      <c r="CA46" s="36">
        <v>2080878305.279171</v>
      </c>
      <c r="CB46" s="36">
        <v>1790192747.1517265</v>
      </c>
      <c r="CC46" s="36">
        <v>1946177763.5889871</v>
      </c>
      <c r="CD46" s="36">
        <v>1875600842.3936856</v>
      </c>
      <c r="CE46" s="36">
        <v>1682005634.5178621</v>
      </c>
      <c r="CF46" s="36">
        <v>1830390242.2212484</v>
      </c>
      <c r="CG46" s="36">
        <v>1815053267.1232798</v>
      </c>
      <c r="CH46" s="36">
        <v>2296641710.9923716</v>
      </c>
      <c r="CI46" s="36">
        <v>2398635664.7672834</v>
      </c>
      <c r="CJ46" s="36">
        <v>2237797307.6066923</v>
      </c>
      <c r="CK46" s="36">
        <v>1691032497.6452105</v>
      </c>
      <c r="CL46" s="36">
        <v>1785489142.3403919</v>
      </c>
      <c r="CM46" s="36">
        <v>1831203195.3011429</v>
      </c>
    </row>
    <row r="47" spans="1:91" x14ac:dyDescent="0.2">
      <c r="A47" s="6" t="s">
        <v>64</v>
      </c>
      <c r="B47" s="36">
        <v>11111110.440118076</v>
      </c>
      <c r="C47" s="36">
        <v>11878424.894016892</v>
      </c>
      <c r="D47" s="36">
        <v>10396760.426116221</v>
      </c>
      <c r="E47" s="36">
        <v>7394607.1501694703</v>
      </c>
      <c r="F47" s="36">
        <v>8538298.0333809033</v>
      </c>
      <c r="G47" s="36">
        <v>7004297.5248651206</v>
      </c>
      <c r="H47" s="36">
        <v>4990498.470267266</v>
      </c>
      <c r="I47" s="36">
        <v>6344340.3549798066</v>
      </c>
      <c r="J47" s="36">
        <v>5740505.4709208785</v>
      </c>
      <c r="K47" s="36">
        <v>10991536.662566723</v>
      </c>
      <c r="L47" s="36">
        <v>11897133.775445271</v>
      </c>
      <c r="M47" s="36">
        <v>12641128.256797876</v>
      </c>
      <c r="N47" s="36">
        <v>7399347.6913136952</v>
      </c>
      <c r="O47" s="36">
        <v>8192413.4343017777</v>
      </c>
      <c r="P47" s="36">
        <v>8427906.9110426642</v>
      </c>
      <c r="Q47" s="36">
        <v>8260928.4814205086</v>
      </c>
      <c r="R47" s="36">
        <v>9083177.7766441777</v>
      </c>
      <c r="S47" s="36">
        <v>8896033.0248630643</v>
      </c>
      <c r="T47" s="36">
        <v>8203887.4191163685</v>
      </c>
      <c r="U47" s="36">
        <v>9475251.842821613</v>
      </c>
      <c r="V47" s="36">
        <v>9029792.3754637688</v>
      </c>
      <c r="W47" s="36">
        <v>9887664.1975468621</v>
      </c>
      <c r="X47" s="36">
        <v>10867885.427008744</v>
      </c>
      <c r="Y47" s="36">
        <v>11408326.760840137</v>
      </c>
      <c r="Z47" s="36">
        <v>6858839.5812887028</v>
      </c>
      <c r="AA47" s="36">
        <v>7559370.217502241</v>
      </c>
      <c r="AB47" s="36">
        <v>8173135.7084929226</v>
      </c>
      <c r="AC47" s="36">
        <v>13807556.613667043</v>
      </c>
      <c r="AD47" s="36">
        <v>14353910.865337787</v>
      </c>
      <c r="AE47" s="36">
        <v>13320409.36918431</v>
      </c>
      <c r="AF47" s="36">
        <v>8968254.3296731468</v>
      </c>
      <c r="AG47" s="36">
        <v>9216259.911581343</v>
      </c>
      <c r="AH47" s="36">
        <v>9361775.0283061285</v>
      </c>
      <c r="AI47" s="36">
        <v>10736968.16505722</v>
      </c>
      <c r="AJ47" s="36">
        <v>11168120.312829591</v>
      </c>
      <c r="AK47" s="36">
        <v>11390771.969570205</v>
      </c>
      <c r="AL47" s="36">
        <v>10919558.681008009</v>
      </c>
      <c r="AM47" s="36">
        <v>11058028.517789861</v>
      </c>
      <c r="AN47" s="36">
        <v>11188540.040055016</v>
      </c>
      <c r="AO47" s="36">
        <v>9262939.5450238883</v>
      </c>
      <c r="AP47" s="36">
        <v>9836301.7753276918</v>
      </c>
      <c r="AQ47" s="36">
        <v>10146548.144569406</v>
      </c>
      <c r="AR47" s="36">
        <v>9655534.9199381117</v>
      </c>
      <c r="AS47" s="36">
        <v>10600514.31291377</v>
      </c>
      <c r="AT47" s="36">
        <v>9126483.7693286892</v>
      </c>
      <c r="AU47" s="36">
        <v>7596285.0767499302</v>
      </c>
      <c r="AV47" s="36">
        <v>8634147.9447013866</v>
      </c>
      <c r="AW47" s="36">
        <v>7386335.0478867516</v>
      </c>
      <c r="AX47" s="36">
        <v>12629063.503291789</v>
      </c>
      <c r="AY47" s="36">
        <v>14176612.251398088</v>
      </c>
      <c r="AZ47" s="36">
        <v>13320506.407116363</v>
      </c>
      <c r="BA47" s="36">
        <v>8703822.3273960147</v>
      </c>
      <c r="BB47" s="36">
        <v>9228020.9873008132</v>
      </c>
      <c r="BC47" s="36">
        <v>9030003.9838391095</v>
      </c>
      <c r="BD47" s="36">
        <v>6146168.4845812451</v>
      </c>
      <c r="BE47" s="36">
        <v>6854285.1555332793</v>
      </c>
      <c r="BF47" s="36">
        <v>6322885.9602219081</v>
      </c>
      <c r="BG47" s="36">
        <v>10749457.357947968</v>
      </c>
      <c r="BH47" s="36">
        <v>11696825.219380101</v>
      </c>
      <c r="BI47" s="36">
        <v>11130847.522969941</v>
      </c>
      <c r="BJ47" s="36">
        <v>9782391.7757880278</v>
      </c>
      <c r="BK47" s="36">
        <v>10606561.037738504</v>
      </c>
      <c r="BL47" s="36">
        <v>9226371.5809571464</v>
      </c>
      <c r="BM47" s="36">
        <v>9227163.6262379941</v>
      </c>
      <c r="BN47" s="36">
        <v>10463252.918614652</v>
      </c>
      <c r="BO47" s="36">
        <v>10647906.228519041</v>
      </c>
      <c r="BP47" s="36">
        <v>8837418.7748721223</v>
      </c>
      <c r="BQ47" s="36">
        <v>9136216.4934053905</v>
      </c>
      <c r="BR47" s="36">
        <v>8631806.8771237768</v>
      </c>
      <c r="BS47" s="36">
        <v>14360538.726208286</v>
      </c>
      <c r="BT47" s="36">
        <v>14659428.542070763</v>
      </c>
      <c r="BU47" s="36">
        <v>14957149.214083059</v>
      </c>
      <c r="BV47" s="36">
        <v>5107319.3892781772</v>
      </c>
      <c r="BW47" s="36">
        <v>5582859.8154894486</v>
      </c>
      <c r="BX47" s="36">
        <v>5744821.2294433005</v>
      </c>
      <c r="BY47" s="36">
        <v>5630956.0721955895</v>
      </c>
      <c r="BZ47" s="36">
        <v>6089880.6764750034</v>
      </c>
      <c r="CA47" s="36">
        <v>5398257.145151481</v>
      </c>
      <c r="CB47" s="36">
        <v>6596924.9755267221</v>
      </c>
      <c r="CC47" s="36">
        <v>7658163.2324767988</v>
      </c>
      <c r="CD47" s="36">
        <v>6779528.8597033098</v>
      </c>
      <c r="CE47" s="36">
        <v>6552434.7560860347</v>
      </c>
      <c r="CF47" s="36">
        <v>6720661.3256332055</v>
      </c>
      <c r="CG47" s="36">
        <v>6517666.5378799681</v>
      </c>
      <c r="CH47" s="36">
        <v>9767785.3897295687</v>
      </c>
      <c r="CI47" s="36">
        <v>11415501.008124363</v>
      </c>
      <c r="CJ47" s="36">
        <v>10319510.105445329</v>
      </c>
      <c r="CK47" s="36">
        <v>9215538.7082706206</v>
      </c>
      <c r="CL47" s="36">
        <v>10277059.099999955</v>
      </c>
      <c r="CM47" s="36">
        <v>8605965.5873578954</v>
      </c>
    </row>
    <row r="48" spans="1:91" x14ac:dyDescent="0.2">
      <c r="A48" s="6" t="s">
        <v>65</v>
      </c>
      <c r="B48" s="36">
        <v>14952500.086374013</v>
      </c>
      <c r="C48" s="36">
        <v>16706367.698447505</v>
      </c>
      <c r="D48" s="36">
        <v>14303739.590883931</v>
      </c>
      <c r="E48" s="36">
        <v>10812338.462886475</v>
      </c>
      <c r="F48" s="36">
        <v>13152813.065634618</v>
      </c>
      <c r="G48" s="36">
        <v>10798425.182728721</v>
      </c>
      <c r="H48" s="36">
        <v>13797782.694002679</v>
      </c>
      <c r="I48" s="36">
        <v>16614786.738904893</v>
      </c>
      <c r="J48" s="36">
        <v>14858417.578488566</v>
      </c>
      <c r="K48" s="36">
        <v>5890145.2250373522</v>
      </c>
      <c r="L48" s="36">
        <v>7403059.7924594572</v>
      </c>
      <c r="M48" s="36">
        <v>5500523.465549794</v>
      </c>
      <c r="N48" s="36">
        <v>9500470.0289872326</v>
      </c>
      <c r="O48" s="36">
        <v>10421139.013149031</v>
      </c>
      <c r="P48" s="36">
        <v>9505785.9281810187</v>
      </c>
      <c r="Q48" s="36">
        <v>6211749.4695547521</v>
      </c>
      <c r="R48" s="36">
        <v>6862098.2579529099</v>
      </c>
      <c r="S48" s="36">
        <v>5652447.7486704402</v>
      </c>
      <c r="T48" s="36">
        <v>8316489.4214815237</v>
      </c>
      <c r="U48" s="36">
        <v>9002298.0392429326</v>
      </c>
      <c r="V48" s="36">
        <v>8835294.8305790368</v>
      </c>
      <c r="W48" s="36">
        <v>6758604.287659822</v>
      </c>
      <c r="X48" s="36">
        <v>8328485.0173011525</v>
      </c>
      <c r="Y48" s="36">
        <v>7299077.4151675915</v>
      </c>
      <c r="Z48" s="36">
        <v>3598700.0085842581</v>
      </c>
      <c r="AA48" s="36">
        <v>6171690.0724953031</v>
      </c>
      <c r="AB48" s="36">
        <v>3694117.2523683654</v>
      </c>
      <c r="AC48" s="36">
        <v>14073379.913510848</v>
      </c>
      <c r="AD48" s="36">
        <v>15779812.041334406</v>
      </c>
      <c r="AE48" s="36">
        <v>14063994.546324927</v>
      </c>
      <c r="AF48" s="36">
        <v>6181688.114663722</v>
      </c>
      <c r="AG48" s="36">
        <v>8040077.9003247358</v>
      </c>
      <c r="AH48" s="36">
        <v>5700293.474978799</v>
      </c>
      <c r="AI48" s="36">
        <v>11408126.446078831</v>
      </c>
      <c r="AJ48" s="36">
        <v>13062394.015312854</v>
      </c>
      <c r="AK48" s="36">
        <v>11009246.625429202</v>
      </c>
      <c r="AL48" s="36">
        <v>12863214.831621962</v>
      </c>
      <c r="AM48" s="36">
        <v>15235936.570836604</v>
      </c>
      <c r="AN48" s="36">
        <v>13081143.090937898</v>
      </c>
      <c r="AO48" s="36">
        <v>10387010.945017427</v>
      </c>
      <c r="AP48" s="36">
        <v>11876427.665910961</v>
      </c>
      <c r="AQ48" s="36">
        <v>11793599.804758875</v>
      </c>
      <c r="AR48" s="36">
        <v>9784045.4153522067</v>
      </c>
      <c r="AS48" s="36">
        <v>11164141.234472405</v>
      </c>
      <c r="AT48" s="36">
        <v>8480182.4730012044</v>
      </c>
      <c r="AU48" s="36">
        <v>7585585.8309465731</v>
      </c>
      <c r="AV48" s="36">
        <v>10179072.640858024</v>
      </c>
      <c r="AW48" s="36">
        <v>9097066.147600513</v>
      </c>
      <c r="AX48" s="36">
        <v>21109834.246450435</v>
      </c>
      <c r="AY48" s="36">
        <v>23330538.321715537</v>
      </c>
      <c r="AZ48" s="36">
        <v>20812596.809788432</v>
      </c>
      <c r="BA48" s="36">
        <v>12307743.956569979</v>
      </c>
      <c r="BB48" s="36">
        <v>14943726.165389178</v>
      </c>
      <c r="BC48" s="36">
        <v>13379641.265732775</v>
      </c>
      <c r="BD48" s="36">
        <v>11171001.516010659</v>
      </c>
      <c r="BE48" s="36">
        <v>12941610.379451504</v>
      </c>
      <c r="BF48" s="36">
        <v>12911035.535518566</v>
      </c>
      <c r="BG48" s="36">
        <v>14677336.019691501</v>
      </c>
      <c r="BH48" s="36">
        <v>16658376.684984986</v>
      </c>
      <c r="BI48" s="36">
        <v>15285117.746395551</v>
      </c>
      <c r="BJ48" s="36">
        <v>5238630.5881977715</v>
      </c>
      <c r="BK48" s="36">
        <v>6545990.9391360497</v>
      </c>
      <c r="BL48" s="36">
        <v>5860743.1208178895</v>
      </c>
      <c r="BM48" s="36">
        <v>8769843.0801759716</v>
      </c>
      <c r="BN48" s="36">
        <v>9946240.9095606767</v>
      </c>
      <c r="BO48" s="36">
        <v>8629359.2971406691</v>
      </c>
      <c r="BP48" s="36">
        <v>13806233.884047857</v>
      </c>
      <c r="BQ48" s="36">
        <v>15747143.403808679</v>
      </c>
      <c r="BR48" s="36">
        <v>15356361.061628323</v>
      </c>
      <c r="BS48" s="36">
        <v>10167970.347047037</v>
      </c>
      <c r="BT48" s="36">
        <v>12086439.327743001</v>
      </c>
      <c r="BU48" s="36">
        <v>13341700.411001772</v>
      </c>
      <c r="BV48" s="36">
        <v>5570664.3403419023</v>
      </c>
      <c r="BW48" s="36">
        <v>7546928.8917891337</v>
      </c>
      <c r="BX48" s="36">
        <v>7258747.7430468211</v>
      </c>
      <c r="BY48" s="36">
        <v>4868717.3341956884</v>
      </c>
      <c r="BZ48" s="36">
        <v>6078674.2066569533</v>
      </c>
      <c r="CA48" s="36">
        <v>6856045.9535352234</v>
      </c>
      <c r="CB48" s="36">
        <v>6443159.2352498882</v>
      </c>
      <c r="CC48" s="36">
        <v>8166211.7667095773</v>
      </c>
      <c r="CD48" s="36">
        <v>8306298.9729038961</v>
      </c>
      <c r="CE48" s="36">
        <v>5867776.3089294778</v>
      </c>
      <c r="CF48" s="36">
        <v>7102558.7567199618</v>
      </c>
      <c r="CG48" s="36">
        <v>6252494.1311161593</v>
      </c>
      <c r="CH48" s="36">
        <v>7295577.8522341736</v>
      </c>
      <c r="CI48" s="36">
        <v>9586289.1092601381</v>
      </c>
      <c r="CJ48" s="36">
        <v>9008106.0886834562</v>
      </c>
      <c r="CK48" s="36">
        <v>7368238.6483284477</v>
      </c>
      <c r="CL48" s="36">
        <v>8842516.248681467</v>
      </c>
      <c r="CM48" s="36">
        <v>7426414.718215758</v>
      </c>
    </row>
    <row r="49" spans="1:91" x14ac:dyDescent="0.2">
      <c r="A49" s="6" t="s">
        <v>66</v>
      </c>
      <c r="B49" s="36">
        <v>56663668.128985576</v>
      </c>
      <c r="C49" s="36">
        <v>72884075.575835153</v>
      </c>
      <c r="D49" s="36">
        <v>68735128.181109026</v>
      </c>
      <c r="E49" s="36">
        <v>78394715.925075352</v>
      </c>
      <c r="F49" s="36">
        <v>79827418.921663523</v>
      </c>
      <c r="G49" s="36">
        <v>80355437.672267795</v>
      </c>
      <c r="H49" s="36">
        <v>37922875.68828328</v>
      </c>
      <c r="I49" s="36">
        <v>46182809.836751498</v>
      </c>
      <c r="J49" s="36">
        <v>35268218.150144763</v>
      </c>
      <c r="K49" s="36">
        <v>21794314.766386934</v>
      </c>
      <c r="L49" s="36">
        <v>41463862.12534602</v>
      </c>
      <c r="M49" s="36">
        <v>25478698.546207599</v>
      </c>
      <c r="N49" s="36">
        <v>78171516.121673465</v>
      </c>
      <c r="O49" s="36">
        <v>90700219.55956623</v>
      </c>
      <c r="P49" s="36">
        <v>81605093.270392239</v>
      </c>
      <c r="Q49" s="36">
        <v>75683204.89801009</v>
      </c>
      <c r="R49" s="36">
        <v>91400239.641854778</v>
      </c>
      <c r="S49" s="36">
        <v>80081957.132429823</v>
      </c>
      <c r="T49" s="36">
        <v>15530414.599981232</v>
      </c>
      <c r="U49" s="36">
        <v>30168522.98424121</v>
      </c>
      <c r="V49" s="36">
        <v>10937443.592870601</v>
      </c>
      <c r="W49" s="36">
        <v>97685306.072975069</v>
      </c>
      <c r="X49" s="36">
        <v>109104919.73658104</v>
      </c>
      <c r="Y49" s="36">
        <v>103434027.78392126</v>
      </c>
      <c r="Z49" s="36">
        <v>108047779.27747542</v>
      </c>
      <c r="AA49" s="36">
        <v>116642669.36956106</v>
      </c>
      <c r="AB49" s="36">
        <v>119710469.02231802</v>
      </c>
      <c r="AC49" s="36">
        <v>15558244.060699273</v>
      </c>
      <c r="AD49" s="36">
        <v>21842490.220618475</v>
      </c>
      <c r="AE49" s="36">
        <v>27331976.619669955</v>
      </c>
      <c r="AF49" s="36">
        <v>65070817.712565422</v>
      </c>
      <c r="AG49" s="36">
        <v>83014894.66912955</v>
      </c>
      <c r="AH49" s="36">
        <v>80836695.054852724</v>
      </c>
      <c r="AI49" s="36">
        <v>74079906.768199936</v>
      </c>
      <c r="AJ49" s="36">
        <v>95013652.304319113</v>
      </c>
      <c r="AK49" s="36">
        <v>80061535.811861902</v>
      </c>
      <c r="AL49" s="36">
        <v>74521488.280317143</v>
      </c>
      <c r="AM49" s="36">
        <v>76280551.648157373</v>
      </c>
      <c r="AN49" s="36">
        <v>74205720.967747256</v>
      </c>
      <c r="AO49" s="36">
        <v>62954267.621860847</v>
      </c>
      <c r="AP49" s="36">
        <v>74029121.413593754</v>
      </c>
      <c r="AQ49" s="36">
        <v>83594735.219939843</v>
      </c>
      <c r="AR49" s="36">
        <v>32379458.588603448</v>
      </c>
      <c r="AS49" s="36">
        <v>38339011.738963284</v>
      </c>
      <c r="AT49" s="36">
        <v>42925458.781351216</v>
      </c>
      <c r="AU49" s="36">
        <v>63868078.369437024</v>
      </c>
      <c r="AV49" s="36">
        <v>78854745.617915884</v>
      </c>
      <c r="AW49" s="36">
        <v>67111063.729176626</v>
      </c>
      <c r="AX49" s="36">
        <v>74811522.470845222</v>
      </c>
      <c r="AY49" s="36">
        <v>87419842.388618082</v>
      </c>
      <c r="AZ49" s="36">
        <v>97237440.440424889</v>
      </c>
      <c r="BA49" s="36">
        <v>64794224.803639688</v>
      </c>
      <c r="BB49" s="36">
        <v>76710072.683259398</v>
      </c>
      <c r="BC49" s="36">
        <v>73529636.366876096</v>
      </c>
      <c r="BD49" s="36">
        <v>141700066.19731119</v>
      </c>
      <c r="BE49" s="36">
        <v>149686817.93103975</v>
      </c>
      <c r="BF49" s="36">
        <v>154534861.83749717</v>
      </c>
      <c r="BG49" s="36">
        <v>96717218.421139807</v>
      </c>
      <c r="BH49" s="36">
        <v>107903696.75164814</v>
      </c>
      <c r="BI49" s="36">
        <v>104393022.9521466</v>
      </c>
      <c r="BJ49" s="36">
        <v>18348898.991622888</v>
      </c>
      <c r="BK49" s="36">
        <v>27475380.583074369</v>
      </c>
      <c r="BL49" s="36">
        <v>32644942.555592194</v>
      </c>
      <c r="BM49" s="36">
        <v>9239156.1265239418</v>
      </c>
      <c r="BN49" s="36">
        <v>32698707.013820045</v>
      </c>
      <c r="BO49" s="36">
        <v>22236727.093969025</v>
      </c>
      <c r="BP49" s="36">
        <v>30266354.5055294</v>
      </c>
      <c r="BQ49" s="36">
        <v>38882007.12152572</v>
      </c>
      <c r="BR49" s="36">
        <v>33181178.389764443</v>
      </c>
      <c r="BS49" s="36">
        <v>19666636.95649381</v>
      </c>
      <c r="BT49" s="36">
        <v>36850612.554379761</v>
      </c>
      <c r="BU49" s="36">
        <v>27963879.556029573</v>
      </c>
      <c r="BV49" s="36">
        <v>80150771.881961286</v>
      </c>
      <c r="BW49" s="36">
        <v>87371595.75021641</v>
      </c>
      <c r="BX49" s="36">
        <v>85055953.444707349</v>
      </c>
      <c r="BY49" s="36">
        <v>65351108.852852099</v>
      </c>
      <c r="BZ49" s="36">
        <v>80629550.974195331</v>
      </c>
      <c r="CA49" s="36">
        <v>75993554.509735495</v>
      </c>
      <c r="CB49" s="36">
        <v>42436323.831782281</v>
      </c>
      <c r="CC49" s="36">
        <v>53570126.133515634</v>
      </c>
      <c r="CD49" s="36">
        <v>57561603.417973958</v>
      </c>
      <c r="CE49" s="36">
        <v>33411978.259916626</v>
      </c>
      <c r="CF49" s="36">
        <v>48238467.330370218</v>
      </c>
      <c r="CG49" s="36">
        <v>38119517.102166563</v>
      </c>
      <c r="CH49" s="36">
        <v>29332984.731847417</v>
      </c>
      <c r="CI49" s="36">
        <v>32939595.090467703</v>
      </c>
      <c r="CJ49" s="36">
        <v>25909564.83577222</v>
      </c>
      <c r="CK49" s="36">
        <v>71934426.669170231</v>
      </c>
      <c r="CL49" s="36">
        <v>80439074.206793129</v>
      </c>
      <c r="CM49" s="36">
        <v>84110154.264924258</v>
      </c>
    </row>
    <row r="50" spans="1:91" x14ac:dyDescent="0.2">
      <c r="A50" s="6" t="s">
        <v>67</v>
      </c>
      <c r="B50" s="36">
        <v>2386745.9039369868</v>
      </c>
      <c r="C50" s="36">
        <v>2923008.7439858229</v>
      </c>
      <c r="D50" s="36">
        <v>2711546.7131711286</v>
      </c>
      <c r="E50" s="36">
        <v>1742517.7745913975</v>
      </c>
      <c r="F50" s="36">
        <v>2085929.1260412128</v>
      </c>
      <c r="G50" s="36">
        <v>1995419.7789477997</v>
      </c>
      <c r="H50" s="36">
        <v>5424650.1075915378</v>
      </c>
      <c r="I50" s="36">
        <v>5830461.9082861468</v>
      </c>
      <c r="J50" s="36">
        <v>5458826.6270484179</v>
      </c>
      <c r="K50" s="36">
        <v>3057329.8949399469</v>
      </c>
      <c r="L50" s="36">
        <v>3621025.9892244316</v>
      </c>
      <c r="M50" s="36">
        <v>3240767.3522246047</v>
      </c>
      <c r="N50" s="36">
        <v>913250.90902916109</v>
      </c>
      <c r="O50" s="36">
        <v>1563550.9444603112</v>
      </c>
      <c r="P50" s="36">
        <v>1662202.1345541833</v>
      </c>
      <c r="Q50" s="36">
        <v>3321672.0757635641</v>
      </c>
      <c r="R50" s="36">
        <v>3855825.671679521</v>
      </c>
      <c r="S50" s="36">
        <v>4155536.4454684239</v>
      </c>
      <c r="T50" s="36">
        <v>1752901.4674368305</v>
      </c>
      <c r="U50" s="36">
        <v>2435417.1480180062</v>
      </c>
      <c r="V50" s="36">
        <v>1937041.256807155</v>
      </c>
      <c r="W50" s="36">
        <v>3159039.4872046807</v>
      </c>
      <c r="X50" s="36">
        <v>3320927.7372413832</v>
      </c>
      <c r="Y50" s="36">
        <v>3314278.090584381</v>
      </c>
      <c r="Z50" s="36">
        <v>2396776.3265099186</v>
      </c>
      <c r="AA50" s="36">
        <v>2821334.0415179762</v>
      </c>
      <c r="AB50" s="36">
        <v>2045801.8894432751</v>
      </c>
      <c r="AC50" s="36">
        <v>3615339.8592340685</v>
      </c>
      <c r="AD50" s="36">
        <v>4137345.8218227928</v>
      </c>
      <c r="AE50" s="36">
        <v>3698654.4874934214</v>
      </c>
      <c r="AF50" s="36">
        <v>4297366.6654389417</v>
      </c>
      <c r="AG50" s="36">
        <v>4826137.6882141363</v>
      </c>
      <c r="AH50" s="36">
        <v>3943284.4128223937</v>
      </c>
      <c r="AI50" s="36">
        <v>5189751.0209161527</v>
      </c>
      <c r="AJ50" s="36">
        <v>5882059.40077163</v>
      </c>
      <c r="AK50" s="36">
        <v>5606069.9539773716</v>
      </c>
      <c r="AL50" s="36">
        <v>2530783.8854313502</v>
      </c>
      <c r="AM50" s="36">
        <v>3341603.3529885272</v>
      </c>
      <c r="AN50" s="36">
        <v>2873150.4700258207</v>
      </c>
      <c r="AO50" s="36">
        <v>1709157.8678916763</v>
      </c>
      <c r="AP50" s="36">
        <v>2315017.9976876527</v>
      </c>
      <c r="AQ50" s="36">
        <v>2195858.670815913</v>
      </c>
      <c r="AR50" s="36">
        <v>1989234.0313916926</v>
      </c>
      <c r="AS50" s="36">
        <v>2209640.6128821755</v>
      </c>
      <c r="AT50" s="36">
        <v>2352496.1714159753</v>
      </c>
      <c r="AU50" s="36">
        <v>4131572.301972996</v>
      </c>
      <c r="AV50" s="36">
        <v>4202861.0915874988</v>
      </c>
      <c r="AW50" s="36">
        <v>4091229.0737744831</v>
      </c>
      <c r="AX50" s="36">
        <v>2120408.6045553917</v>
      </c>
      <c r="AY50" s="36">
        <v>2815005.4876360372</v>
      </c>
      <c r="AZ50" s="36">
        <v>2267736.4062836049</v>
      </c>
      <c r="BA50" s="36">
        <v>3798732.1968858074</v>
      </c>
      <c r="BB50" s="36">
        <v>4285846.0975257615</v>
      </c>
      <c r="BC50" s="36">
        <v>4023664.488117571</v>
      </c>
      <c r="BD50" s="36">
        <v>1994725.304460621</v>
      </c>
      <c r="BE50" s="36">
        <v>2668158.8508584518</v>
      </c>
      <c r="BF50" s="36">
        <v>2394591.1601894945</v>
      </c>
      <c r="BG50" s="36">
        <v>5455070.7676929636</v>
      </c>
      <c r="BH50" s="36">
        <v>6316267.0393514773</v>
      </c>
      <c r="BI50" s="36">
        <v>6026857.3738875436</v>
      </c>
      <c r="BJ50" s="36">
        <v>3707305.5213926006</v>
      </c>
      <c r="BK50" s="36">
        <v>4185165.7703888309</v>
      </c>
      <c r="BL50" s="36">
        <v>4153955.2100229873</v>
      </c>
      <c r="BM50" s="36">
        <v>2711714.3926510592</v>
      </c>
      <c r="BN50" s="36">
        <v>2870406.794719663</v>
      </c>
      <c r="BO50" s="36">
        <v>2622018.9880256667</v>
      </c>
      <c r="BP50" s="36">
        <v>3063150.2292531556</v>
      </c>
      <c r="BQ50" s="36">
        <v>3682180.5848681894</v>
      </c>
      <c r="BR50" s="36">
        <v>3471379.6888469192</v>
      </c>
      <c r="BS50" s="36">
        <v>5821548.9035216095</v>
      </c>
      <c r="BT50" s="36">
        <v>6183228.6589291003</v>
      </c>
      <c r="BU50" s="36">
        <v>5819809.2850043792</v>
      </c>
      <c r="BV50" s="36">
        <v>2962717.1567675988</v>
      </c>
      <c r="BW50" s="36">
        <v>3343800.6542716026</v>
      </c>
      <c r="BX50" s="36">
        <v>2815750.8358332552</v>
      </c>
      <c r="BY50" s="36">
        <v>928605.78831585334</v>
      </c>
      <c r="BZ50" s="36">
        <v>1494078.8689946474</v>
      </c>
      <c r="CA50" s="36">
        <v>653746.15121313953</v>
      </c>
      <c r="CB50" s="36">
        <v>1947193.8399421249</v>
      </c>
      <c r="CC50" s="36">
        <v>2688921.6314400081</v>
      </c>
      <c r="CD50" s="36">
        <v>2533656.6801328165</v>
      </c>
      <c r="CE50" s="36">
        <v>2757766.1751476158</v>
      </c>
      <c r="CF50" s="36">
        <v>3264541.496197789</v>
      </c>
      <c r="CG50" s="36">
        <v>3466458.158232159</v>
      </c>
      <c r="CH50" s="36">
        <v>2852606.1241635797</v>
      </c>
      <c r="CI50" s="36">
        <v>3172842.7333800066</v>
      </c>
      <c r="CJ50" s="36">
        <v>2619404.8543993048</v>
      </c>
      <c r="CK50" s="36">
        <v>1761760.28492377</v>
      </c>
      <c r="CL50" s="36">
        <v>2298117.9223533138</v>
      </c>
      <c r="CM50" s="36">
        <v>2664348.6315334332</v>
      </c>
    </row>
    <row r="51" spans="1:91" x14ac:dyDescent="0.2">
      <c r="A51" s="6" t="s">
        <v>68</v>
      </c>
      <c r="B51" s="36">
        <v>12759035.636562843</v>
      </c>
      <c r="C51" s="36">
        <v>14130848.666622685</v>
      </c>
      <c r="D51" s="36">
        <v>13040179.53570185</v>
      </c>
      <c r="E51" s="36">
        <v>4931698.8836692544</v>
      </c>
      <c r="F51" s="36">
        <v>5825472.1577851074</v>
      </c>
      <c r="G51" s="36">
        <v>4284179.7411384685</v>
      </c>
      <c r="H51" s="36">
        <v>3075092.8427435369</v>
      </c>
      <c r="I51" s="36">
        <v>4084105.889083216</v>
      </c>
      <c r="J51" s="36">
        <v>4469014.2151680812</v>
      </c>
      <c r="K51" s="36">
        <v>5405970.0376384826</v>
      </c>
      <c r="L51" s="36">
        <v>5971190.7402799269</v>
      </c>
      <c r="M51" s="36">
        <v>5695376.0355177829</v>
      </c>
      <c r="N51" s="36">
        <v>6424844.2590865232</v>
      </c>
      <c r="O51" s="36">
        <v>7224199.4060458606</v>
      </c>
      <c r="P51" s="36">
        <v>7216314.5628366852</v>
      </c>
      <c r="Q51" s="36">
        <v>5538860.3235983904</v>
      </c>
      <c r="R51" s="36">
        <v>6666579.6340781013</v>
      </c>
      <c r="S51" s="36">
        <v>6250911.7372046607</v>
      </c>
      <c r="T51" s="36">
        <v>5097726.1214450207</v>
      </c>
      <c r="U51" s="36">
        <v>6173517.330155747</v>
      </c>
      <c r="V51" s="36">
        <v>6417444.7099118456</v>
      </c>
      <c r="W51" s="36">
        <v>6407287.154467864</v>
      </c>
      <c r="X51" s="36">
        <v>7459400.8958380474</v>
      </c>
      <c r="Y51" s="36">
        <v>6889677.0703692352</v>
      </c>
      <c r="Z51" s="36">
        <v>9385613.5001076944</v>
      </c>
      <c r="AA51" s="36">
        <v>9758732.8790491018</v>
      </c>
      <c r="AB51" s="36">
        <v>9135820.8666630033</v>
      </c>
      <c r="AC51" s="36">
        <v>7163087.9368207967</v>
      </c>
      <c r="AD51" s="36">
        <v>8423816.1397214327</v>
      </c>
      <c r="AE51" s="36">
        <v>7586137.3308039214</v>
      </c>
      <c r="AF51" s="36">
        <v>7781167.1779714786</v>
      </c>
      <c r="AG51" s="36">
        <v>8400435.4380959813</v>
      </c>
      <c r="AH51" s="36">
        <v>7768981.3926669862</v>
      </c>
      <c r="AI51" s="36">
        <v>8123418.919056966</v>
      </c>
      <c r="AJ51" s="36">
        <v>8636288.9090039562</v>
      </c>
      <c r="AK51" s="36">
        <v>7659192.2303433064</v>
      </c>
      <c r="AL51" s="36">
        <v>5289157.2643514266</v>
      </c>
      <c r="AM51" s="36">
        <v>6723400.6979654152</v>
      </c>
      <c r="AN51" s="36">
        <v>5637929.2609215137</v>
      </c>
      <c r="AO51" s="36">
        <v>3402881.9537284393</v>
      </c>
      <c r="AP51" s="36">
        <v>4197713.5768442675</v>
      </c>
      <c r="AQ51" s="36">
        <v>3665100.5216437113</v>
      </c>
      <c r="AR51" s="36">
        <v>4483389.2975922823</v>
      </c>
      <c r="AS51" s="36">
        <v>5652114.0185498139</v>
      </c>
      <c r="AT51" s="36">
        <v>5648593.8491057577</v>
      </c>
      <c r="AU51" s="36">
        <v>6165788.4519080808</v>
      </c>
      <c r="AV51" s="36">
        <v>7801051.8283401001</v>
      </c>
      <c r="AW51" s="36">
        <v>7231137.9052130524</v>
      </c>
      <c r="AX51" s="36">
        <v>5691112.9520935966</v>
      </c>
      <c r="AY51" s="36">
        <v>6833729.4146823687</v>
      </c>
      <c r="AZ51" s="36">
        <v>5173959.007187427</v>
      </c>
      <c r="BA51" s="36">
        <v>10945098.43203258</v>
      </c>
      <c r="BB51" s="36">
        <v>11647685.095329799</v>
      </c>
      <c r="BC51" s="36">
        <v>10513099.394405663</v>
      </c>
      <c r="BD51" s="36">
        <v>5521375.3434416791</v>
      </c>
      <c r="BE51" s="36">
        <v>6299459.7114609526</v>
      </c>
      <c r="BF51" s="36">
        <v>6874397.6925802892</v>
      </c>
      <c r="BG51" s="36">
        <v>4595717.4584445981</v>
      </c>
      <c r="BH51" s="36">
        <v>6102950.0961653851</v>
      </c>
      <c r="BI51" s="36">
        <v>4869728.0878373422</v>
      </c>
      <c r="BJ51" s="36">
        <v>6875001.8533535656</v>
      </c>
      <c r="BK51" s="36">
        <v>7777480.5118515892</v>
      </c>
      <c r="BL51" s="36">
        <v>8433175.4409145042</v>
      </c>
      <c r="BM51" s="36">
        <v>5417892.4145632097</v>
      </c>
      <c r="BN51" s="36">
        <v>5825180.1771872444</v>
      </c>
      <c r="BO51" s="36">
        <v>5435660.406907835</v>
      </c>
      <c r="BP51" s="36">
        <v>5383409.1070408076</v>
      </c>
      <c r="BQ51" s="36">
        <v>6599377.6015764475</v>
      </c>
      <c r="BR51" s="36">
        <v>6293168.768102251</v>
      </c>
      <c r="BS51" s="36">
        <v>5263428.3454220779</v>
      </c>
      <c r="BT51" s="36">
        <v>6039653.6671317145</v>
      </c>
      <c r="BU51" s="36">
        <v>5104930.3059467562</v>
      </c>
      <c r="BV51" s="36">
        <v>9306002.1589647289</v>
      </c>
      <c r="BW51" s="36">
        <v>10393461.869776303</v>
      </c>
      <c r="BX51" s="36">
        <v>8822620.6090448257</v>
      </c>
      <c r="BY51" s="36">
        <v>4485647.4684334453</v>
      </c>
      <c r="BZ51" s="36">
        <v>5667079.7798482422</v>
      </c>
      <c r="CA51" s="36">
        <v>5884989.9885750972</v>
      </c>
      <c r="CB51" s="36">
        <v>4828910.2349938825</v>
      </c>
      <c r="CC51" s="36">
        <v>5840549.3350297492</v>
      </c>
      <c r="CD51" s="36">
        <v>4624373.1550625991</v>
      </c>
      <c r="CE51" s="36">
        <v>3781910.0397357196</v>
      </c>
      <c r="CF51" s="36">
        <v>4702180.7785176542</v>
      </c>
      <c r="CG51" s="36">
        <v>4941468.1354530919</v>
      </c>
      <c r="CH51" s="36">
        <v>8403477.1818173937</v>
      </c>
      <c r="CI51" s="36">
        <v>9633552.3057092261</v>
      </c>
      <c r="CJ51" s="36">
        <v>9946634.5528772082</v>
      </c>
      <c r="CK51" s="36">
        <v>8000006.2827202883</v>
      </c>
      <c r="CL51" s="36">
        <v>8978232.0016519986</v>
      </c>
      <c r="CM51" s="36">
        <v>7792914.0698853899</v>
      </c>
    </row>
    <row r="52" spans="1:91" x14ac:dyDescent="0.2">
      <c r="A52" s="6" t="s">
        <v>69</v>
      </c>
      <c r="B52" s="36">
        <v>152625967.11063898</v>
      </c>
      <c r="C52" s="36">
        <v>168924829.43062079</v>
      </c>
      <c r="D52" s="36">
        <v>156359552.87905633</v>
      </c>
      <c r="E52" s="36">
        <v>178651870.36783263</v>
      </c>
      <c r="F52" s="36">
        <v>187593372.26339322</v>
      </c>
      <c r="G52" s="36">
        <v>180627354.26181191</v>
      </c>
      <c r="H52" s="36">
        <v>10478203.160741061</v>
      </c>
      <c r="I52" s="36">
        <v>20216856.266232662</v>
      </c>
      <c r="J52" s="36">
        <v>23348995.081727006</v>
      </c>
      <c r="K52" s="36">
        <v>17073071.315521754</v>
      </c>
      <c r="L52" s="36">
        <v>22754452.968760055</v>
      </c>
      <c r="M52" s="36">
        <v>21307960.410879161</v>
      </c>
      <c r="N52" s="36">
        <v>10660974.322328612</v>
      </c>
      <c r="O52" s="36">
        <v>18959588.087829798</v>
      </c>
      <c r="P52" s="36">
        <v>22596151.776914231</v>
      </c>
      <c r="Q52" s="36">
        <v>126006009.21892929</v>
      </c>
      <c r="R52" s="36">
        <v>134344206.08043683</v>
      </c>
      <c r="S52" s="36">
        <v>124995511.68605971</v>
      </c>
      <c r="T52" s="36">
        <v>11633679.288689263</v>
      </c>
      <c r="U52" s="36">
        <v>26010932.401860863</v>
      </c>
      <c r="V52" s="36">
        <v>14454746.098587871</v>
      </c>
      <c r="W52" s="36">
        <v>143894088.6572611</v>
      </c>
      <c r="X52" s="36">
        <v>156765604.27210578</v>
      </c>
      <c r="Y52" s="36">
        <v>159349672.44462982</v>
      </c>
      <c r="Z52" s="36">
        <v>70105084.876438543</v>
      </c>
      <c r="AA52" s="36">
        <v>84569272.169240832</v>
      </c>
      <c r="AB52" s="36">
        <v>71087237.919571638</v>
      </c>
      <c r="AC52" s="36">
        <v>5867566.3224520888</v>
      </c>
      <c r="AD52" s="36">
        <v>16667227.783953451</v>
      </c>
      <c r="AE52" s="36">
        <v>21905357.01178021</v>
      </c>
      <c r="AF52" s="36">
        <v>12149011.556783035</v>
      </c>
      <c r="AG52" s="36">
        <v>22199754.807754878</v>
      </c>
      <c r="AH52" s="36">
        <v>16033678.414650675</v>
      </c>
      <c r="AI52" s="36">
        <v>16953934.568382066</v>
      </c>
      <c r="AJ52" s="36">
        <v>26255537.798351336</v>
      </c>
      <c r="AK52" s="36">
        <v>12472302.447515573</v>
      </c>
      <c r="AL52" s="36">
        <v>18265953.643957086</v>
      </c>
      <c r="AM52" s="36">
        <v>23230909.756625991</v>
      </c>
      <c r="AN52" s="36">
        <v>26542132.132258873</v>
      </c>
      <c r="AO52" s="36">
        <v>21490305.035363436</v>
      </c>
      <c r="AP52" s="36">
        <v>32365847.910301026</v>
      </c>
      <c r="AQ52" s="36">
        <v>15328082.521802846</v>
      </c>
      <c r="AR52" s="36">
        <v>10679211.035751365</v>
      </c>
      <c r="AS52" s="36">
        <v>24080915.524231199</v>
      </c>
      <c r="AT52" s="36">
        <v>19546827.154876757</v>
      </c>
      <c r="AU52" s="36">
        <v>8925196.1374080554</v>
      </c>
      <c r="AV52" s="36">
        <v>18299381.20237051</v>
      </c>
      <c r="AW52" s="36">
        <v>20060743.199223973</v>
      </c>
      <c r="AX52" s="36">
        <v>149087057.48664781</v>
      </c>
      <c r="AY52" s="36">
        <v>155625410.72745016</v>
      </c>
      <c r="AZ52" s="36">
        <v>145742778.46498308</v>
      </c>
      <c r="BA52" s="36">
        <v>15603739.072224285</v>
      </c>
      <c r="BB52" s="36">
        <v>21091266.564647611</v>
      </c>
      <c r="BC52" s="36">
        <v>12782115.795266051</v>
      </c>
      <c r="BD52" s="36">
        <v>211372166.58946925</v>
      </c>
      <c r="BE52" s="36">
        <v>223374470.4210211</v>
      </c>
      <c r="BF52" s="36">
        <v>208688283.4120118</v>
      </c>
      <c r="BG52" s="36">
        <v>18720381.931993</v>
      </c>
      <c r="BH52" s="36">
        <v>27494012.781166255</v>
      </c>
      <c r="BI52" s="36">
        <v>15523257.786157317</v>
      </c>
      <c r="BJ52" s="36">
        <v>15292365.361446762</v>
      </c>
      <c r="BK52" s="36">
        <v>16130042.28576427</v>
      </c>
      <c r="BL52" s="36">
        <v>16189836.353636466</v>
      </c>
      <c r="BM52" s="36">
        <v>10334280.471652862</v>
      </c>
      <c r="BN52" s="36">
        <v>17382301.804491442</v>
      </c>
      <c r="BO52" s="36">
        <v>20272777.485372383</v>
      </c>
      <c r="BP52" s="36">
        <v>13729618.914103854</v>
      </c>
      <c r="BQ52" s="36">
        <v>26524924.665125854</v>
      </c>
      <c r="BR52" s="36">
        <v>26571834.913037084</v>
      </c>
      <c r="BS52" s="36">
        <v>7602920.0772077944</v>
      </c>
      <c r="BT52" s="36">
        <v>20542449.140501074</v>
      </c>
      <c r="BU52" s="36">
        <v>19599940.981348783</v>
      </c>
      <c r="BV52" s="36">
        <v>1805661.5665805936</v>
      </c>
      <c r="BW52" s="36">
        <v>15892853.980979841</v>
      </c>
      <c r="BX52" s="36">
        <v>12544461.71606024</v>
      </c>
      <c r="BY52" s="36">
        <v>12037865.957396634</v>
      </c>
      <c r="BZ52" s="36">
        <v>19402257.216336522</v>
      </c>
      <c r="CA52" s="36">
        <v>12484618.945914108</v>
      </c>
      <c r="CB52" s="36">
        <v>13599137.86210173</v>
      </c>
      <c r="CC52" s="36">
        <v>18790969.829260401</v>
      </c>
      <c r="CD52" s="36">
        <v>9464050.7722361051</v>
      </c>
      <c r="CE52" s="36">
        <v>11443745.76692858</v>
      </c>
      <c r="CF52" s="36">
        <v>21408299.657499246</v>
      </c>
      <c r="CG52" s="36">
        <v>2559788.1752690412</v>
      </c>
      <c r="CH52" s="36">
        <v>15232503.66263115</v>
      </c>
      <c r="CI52" s="36">
        <v>23798640.889569521</v>
      </c>
      <c r="CJ52" s="36">
        <v>15789762.831166103</v>
      </c>
      <c r="CK52" s="36">
        <v>160246117.02582937</v>
      </c>
      <c r="CL52" s="36">
        <v>169298666.13744575</v>
      </c>
      <c r="CM52" s="36">
        <v>156900796.03810632</v>
      </c>
    </row>
    <row r="53" spans="1:91" x14ac:dyDescent="0.2">
      <c r="A53" s="6" t="s">
        <v>70</v>
      </c>
      <c r="B53" s="36">
        <v>37904605.552577615</v>
      </c>
      <c r="C53" s="36">
        <v>44104781.498641655</v>
      </c>
      <c r="D53" s="36">
        <v>41786954.803112805</v>
      </c>
      <c r="E53" s="36">
        <v>49102121.962778941</v>
      </c>
      <c r="F53" s="36">
        <v>51807166.875380054</v>
      </c>
      <c r="G53" s="36">
        <v>48830244.630453497</v>
      </c>
      <c r="H53" s="36">
        <v>48033095.526362218</v>
      </c>
      <c r="I53" s="36">
        <v>54953196.207392752</v>
      </c>
      <c r="J53" s="36">
        <v>50483892.637604803</v>
      </c>
      <c r="K53" s="36">
        <v>38578910.391784698</v>
      </c>
      <c r="L53" s="36">
        <v>42336157.155013867</v>
      </c>
      <c r="M53" s="36">
        <v>39341525.146826021</v>
      </c>
      <c r="N53" s="36">
        <v>37646009.145628005</v>
      </c>
      <c r="O53" s="36">
        <v>39104294.645885132</v>
      </c>
      <c r="P53" s="36">
        <v>37112899.489511468</v>
      </c>
      <c r="Q53" s="36">
        <v>34595572.510737874</v>
      </c>
      <c r="R53" s="36">
        <v>36178744.193456836</v>
      </c>
      <c r="S53" s="36">
        <v>36935673.55232095</v>
      </c>
      <c r="T53" s="36">
        <v>29093185.459497623</v>
      </c>
      <c r="U53" s="36">
        <v>33793623.764092892</v>
      </c>
      <c r="V53" s="36">
        <v>26890037.83094845</v>
      </c>
      <c r="W53" s="36">
        <v>39745558.197837867</v>
      </c>
      <c r="X53" s="36">
        <v>43392175.345921136</v>
      </c>
      <c r="Y53" s="36">
        <v>46310351.184852146</v>
      </c>
      <c r="Z53" s="36">
        <v>36267016.598621868</v>
      </c>
      <c r="AA53" s="36">
        <v>41236759.614093535</v>
      </c>
      <c r="AB53" s="36">
        <v>42629057.042022742</v>
      </c>
      <c r="AC53" s="36">
        <v>41632671.188977942</v>
      </c>
      <c r="AD53" s="36">
        <v>46536532.350134142</v>
      </c>
      <c r="AE53" s="36">
        <v>45592430.913231276</v>
      </c>
      <c r="AF53" s="36">
        <v>54060628.54306221</v>
      </c>
      <c r="AG53" s="36">
        <v>54611884.581538215</v>
      </c>
      <c r="AH53" s="36">
        <v>54299930.682814762</v>
      </c>
      <c r="AI53" s="36">
        <v>48268734.113114163</v>
      </c>
      <c r="AJ53" s="36">
        <v>49468932.760699891</v>
      </c>
      <c r="AK53" s="36">
        <v>49293228.692127608</v>
      </c>
      <c r="AL53" s="36">
        <v>54556338.390603162</v>
      </c>
      <c r="AM53" s="36">
        <v>57921917.613841787</v>
      </c>
      <c r="AN53" s="36">
        <v>52274121.885731444</v>
      </c>
      <c r="AO53" s="36">
        <v>44860571.251737095</v>
      </c>
      <c r="AP53" s="36">
        <v>45585651.125061773</v>
      </c>
      <c r="AQ53" s="36">
        <v>45689084.324450739</v>
      </c>
      <c r="AR53" s="36">
        <v>23033601.567677345</v>
      </c>
      <c r="AS53" s="36">
        <v>28513129.694346119</v>
      </c>
      <c r="AT53" s="36">
        <v>28029376.484052848</v>
      </c>
      <c r="AU53" s="36">
        <v>61284282.549462408</v>
      </c>
      <c r="AV53" s="36">
        <v>65523175.849923439</v>
      </c>
      <c r="AW53" s="36">
        <v>65097342.808461867</v>
      </c>
      <c r="AX53" s="36">
        <v>43202465.477624558</v>
      </c>
      <c r="AY53" s="36">
        <v>47165466.326517515</v>
      </c>
      <c r="AZ53" s="36">
        <v>48458988.934170939</v>
      </c>
      <c r="BA53" s="36">
        <v>47910839.402955376</v>
      </c>
      <c r="BB53" s="36">
        <v>52026543.521278672</v>
      </c>
      <c r="BC53" s="36">
        <v>47677576.942725994</v>
      </c>
      <c r="BD53" s="36">
        <v>38709444.797284454</v>
      </c>
      <c r="BE53" s="36">
        <v>45268751.724100202</v>
      </c>
      <c r="BF53" s="36">
        <v>41360684.798985958</v>
      </c>
      <c r="BG53" s="36">
        <v>37916182.509905107</v>
      </c>
      <c r="BH53" s="36">
        <v>41621481.789430179</v>
      </c>
      <c r="BI53" s="36">
        <v>35897545.527967505</v>
      </c>
      <c r="BJ53" s="36">
        <v>27897781.07390086</v>
      </c>
      <c r="BK53" s="36">
        <v>28845875.9338644</v>
      </c>
      <c r="BL53" s="36">
        <v>29780711.761623502</v>
      </c>
      <c r="BM53" s="36">
        <v>34103136.849547759</v>
      </c>
      <c r="BN53" s="36">
        <v>40436060.553538024</v>
      </c>
      <c r="BO53" s="36">
        <v>35835473.882800505</v>
      </c>
      <c r="BP53" s="36">
        <v>33610895.249158263</v>
      </c>
      <c r="BQ53" s="36">
        <v>36282314.911890283</v>
      </c>
      <c r="BR53" s="36">
        <v>36542997.583140716</v>
      </c>
      <c r="BS53" s="36">
        <v>23934455.743864235</v>
      </c>
      <c r="BT53" s="36">
        <v>27567845.811805613</v>
      </c>
      <c r="BU53" s="36">
        <v>25461836.893671803</v>
      </c>
      <c r="BV53" s="36">
        <v>31534889.411601037</v>
      </c>
      <c r="BW53" s="36">
        <v>35036751.378178075</v>
      </c>
      <c r="BX53" s="36">
        <v>29875541.296735361</v>
      </c>
      <c r="BY53" s="36">
        <v>31627663.973027952</v>
      </c>
      <c r="BZ53" s="36">
        <v>35655357.40398021</v>
      </c>
      <c r="CA53" s="36">
        <v>31956000.034952536</v>
      </c>
      <c r="CB53" s="36">
        <v>21245984.797646321</v>
      </c>
      <c r="CC53" s="36">
        <v>25159822.265713383</v>
      </c>
      <c r="CD53" s="36">
        <v>27154970.128552739</v>
      </c>
      <c r="CE53" s="36">
        <v>27078414.977124706</v>
      </c>
      <c r="CF53" s="36">
        <v>27832514.376035586</v>
      </c>
      <c r="CG53" s="36">
        <v>26670877.262576446</v>
      </c>
      <c r="CH53" s="36">
        <v>27536912.77524114</v>
      </c>
      <c r="CI53" s="36">
        <v>31763843.179180413</v>
      </c>
      <c r="CJ53" s="36">
        <v>32831419.911970973</v>
      </c>
      <c r="CK53" s="36">
        <v>57983933.829707876</v>
      </c>
      <c r="CL53" s="36">
        <v>60577585.873197772</v>
      </c>
      <c r="CM53" s="36">
        <v>58855370.63005174</v>
      </c>
    </row>
    <row r="54" spans="1:91" x14ac:dyDescent="0.2">
      <c r="A54" s="6" t="s">
        <v>71</v>
      </c>
      <c r="B54" s="36">
        <v>756092526.00600719</v>
      </c>
      <c r="C54" s="36">
        <v>790746372.67515934</v>
      </c>
      <c r="D54" s="36">
        <v>801128821.90834916</v>
      </c>
      <c r="E54" s="36">
        <v>501609528.84008676</v>
      </c>
      <c r="F54" s="36">
        <v>539133872.94261384</v>
      </c>
      <c r="G54" s="36">
        <v>576287903.94203329</v>
      </c>
      <c r="H54" s="36">
        <v>926533589.36061275</v>
      </c>
      <c r="I54" s="36">
        <v>997252361.90960586</v>
      </c>
      <c r="J54" s="36">
        <v>945566746.99375165</v>
      </c>
      <c r="K54" s="36">
        <v>660705505.22292221</v>
      </c>
      <c r="L54" s="36">
        <v>676627024.11307538</v>
      </c>
      <c r="M54" s="36">
        <v>673653463.94133937</v>
      </c>
      <c r="N54" s="36">
        <v>567418017.7828511</v>
      </c>
      <c r="O54" s="36">
        <v>631223403.63078177</v>
      </c>
      <c r="P54" s="36">
        <v>625290869.9826988</v>
      </c>
      <c r="Q54" s="36">
        <v>417765684.57119417</v>
      </c>
      <c r="R54" s="36">
        <v>462545126.321684</v>
      </c>
      <c r="S54" s="36">
        <v>478512007.40133607</v>
      </c>
      <c r="T54" s="36">
        <v>663956143.02324188</v>
      </c>
      <c r="U54" s="36">
        <v>678004314.82004499</v>
      </c>
      <c r="V54" s="36">
        <v>677677558.01440334</v>
      </c>
      <c r="W54" s="36">
        <v>579928284.11927605</v>
      </c>
      <c r="X54" s="36">
        <v>624588976.58291554</v>
      </c>
      <c r="Y54" s="36">
        <v>551974959.38469863</v>
      </c>
      <c r="Z54" s="36">
        <v>616135465.44484043</v>
      </c>
      <c r="AA54" s="36">
        <v>684072562.42318666</v>
      </c>
      <c r="AB54" s="36">
        <v>630734257.99655378</v>
      </c>
      <c r="AC54" s="36">
        <v>741192279.15335333</v>
      </c>
      <c r="AD54" s="36">
        <v>800864148.9506017</v>
      </c>
      <c r="AE54" s="36">
        <v>775866736.1613549</v>
      </c>
      <c r="AF54" s="36">
        <v>635312807.8521688</v>
      </c>
      <c r="AG54" s="36">
        <v>726355988.67528188</v>
      </c>
      <c r="AH54" s="36">
        <v>670812222.46471632</v>
      </c>
      <c r="AI54" s="36">
        <v>682687161.80176771</v>
      </c>
      <c r="AJ54" s="36">
        <v>714553215.08445895</v>
      </c>
      <c r="AK54" s="36">
        <v>692907276.15607631</v>
      </c>
      <c r="AL54" s="36">
        <v>761162794.96308064</v>
      </c>
      <c r="AM54" s="36">
        <v>830993979.29688358</v>
      </c>
      <c r="AN54" s="36">
        <v>772941182.42374349</v>
      </c>
      <c r="AO54" s="36">
        <v>565695806.39790177</v>
      </c>
      <c r="AP54" s="36">
        <v>639060693.46761584</v>
      </c>
      <c r="AQ54" s="36">
        <v>614809816.21358156</v>
      </c>
      <c r="AR54" s="36">
        <v>680484041.10837853</v>
      </c>
      <c r="AS54" s="36">
        <v>746542731.73438525</v>
      </c>
      <c r="AT54" s="36">
        <v>665730023.39779782</v>
      </c>
      <c r="AU54" s="36">
        <v>567424732.09944952</v>
      </c>
      <c r="AV54" s="36">
        <v>592485206.4321264</v>
      </c>
      <c r="AW54" s="36">
        <v>564624385.49227822</v>
      </c>
      <c r="AX54" s="36">
        <v>661371820.53982735</v>
      </c>
      <c r="AY54" s="36">
        <v>724041852.63483262</v>
      </c>
      <c r="AZ54" s="36">
        <v>698950908.24467874</v>
      </c>
      <c r="BA54" s="36">
        <v>673106540.19438469</v>
      </c>
      <c r="BB54" s="36">
        <v>727726220.72822785</v>
      </c>
      <c r="BC54" s="36">
        <v>639310009.17976975</v>
      </c>
      <c r="BD54" s="36">
        <v>546890729.28826892</v>
      </c>
      <c r="BE54" s="36">
        <v>625469410.91283786</v>
      </c>
      <c r="BF54" s="36">
        <v>617788619.82125056</v>
      </c>
      <c r="BG54" s="36">
        <v>697452228.99841726</v>
      </c>
      <c r="BH54" s="36">
        <v>735106809.96742749</v>
      </c>
      <c r="BI54" s="36">
        <v>698645665.97660947</v>
      </c>
      <c r="BJ54" s="36">
        <v>776047211.68309379</v>
      </c>
      <c r="BK54" s="36">
        <v>829426578.55947614</v>
      </c>
      <c r="BL54" s="36">
        <v>815832759.94970322</v>
      </c>
      <c r="BM54" s="36">
        <v>756567735.63747537</v>
      </c>
      <c r="BN54" s="36">
        <v>813285589.75109768</v>
      </c>
      <c r="BO54" s="36">
        <v>739519410.99382305</v>
      </c>
      <c r="BP54" s="36">
        <v>859264340.35410678</v>
      </c>
      <c r="BQ54" s="36">
        <v>911701800.67713726</v>
      </c>
      <c r="BR54" s="36">
        <v>837201298.8740598</v>
      </c>
      <c r="BS54" s="36">
        <v>480354759.54001826</v>
      </c>
      <c r="BT54" s="36">
        <v>524120403.31524765</v>
      </c>
      <c r="BU54" s="36">
        <v>564979552.70286</v>
      </c>
      <c r="BV54" s="36">
        <v>513561960.03719878</v>
      </c>
      <c r="BW54" s="36">
        <v>554269120.81150997</v>
      </c>
      <c r="BX54" s="36">
        <v>490034635.29442871</v>
      </c>
      <c r="BY54" s="36">
        <v>575173595.10776865</v>
      </c>
      <c r="BZ54" s="36">
        <v>643461189.68133759</v>
      </c>
      <c r="CA54" s="36">
        <v>630567494.55332828</v>
      </c>
      <c r="CB54" s="36">
        <v>586413182.30660176</v>
      </c>
      <c r="CC54" s="36">
        <v>636244654.61062121</v>
      </c>
      <c r="CD54" s="36">
        <v>634519684.3425324</v>
      </c>
      <c r="CE54" s="36">
        <v>471686668.75728238</v>
      </c>
      <c r="CF54" s="36">
        <v>523503256.27521831</v>
      </c>
      <c r="CG54" s="36">
        <v>466881749.86035639</v>
      </c>
      <c r="CH54" s="36">
        <v>661380846.07562125</v>
      </c>
      <c r="CI54" s="36">
        <v>714663234.56424618</v>
      </c>
      <c r="CJ54" s="36">
        <v>618146139.93593025</v>
      </c>
      <c r="CK54" s="36">
        <v>815230464.20615363</v>
      </c>
      <c r="CL54" s="36">
        <v>856866060.45803916</v>
      </c>
      <c r="CM54" s="36">
        <v>846230027.52549493</v>
      </c>
    </row>
    <row r="55" spans="1:91" x14ac:dyDescent="0.2">
      <c r="A55" s="6" t="s">
        <v>72</v>
      </c>
      <c r="B55" s="36">
        <v>32464902.540801462</v>
      </c>
      <c r="C55" s="36">
        <v>35927905.457878239</v>
      </c>
      <c r="D55" s="36">
        <v>32709566.090378366</v>
      </c>
      <c r="E55" s="36">
        <v>48242676.293912284</v>
      </c>
      <c r="F55" s="36">
        <v>52582912.250071973</v>
      </c>
      <c r="G55" s="36">
        <v>46400866.064438313</v>
      </c>
      <c r="H55" s="36">
        <v>26830455.691210963</v>
      </c>
      <c r="I55" s="36">
        <v>28945197.906786121</v>
      </c>
      <c r="J55" s="36">
        <v>26881184.669879869</v>
      </c>
      <c r="K55" s="36">
        <v>21482533.626384918</v>
      </c>
      <c r="L55" s="36">
        <v>21793996.507126711</v>
      </c>
      <c r="M55" s="36">
        <v>21418277.466473617</v>
      </c>
      <c r="N55" s="36">
        <v>10771598.65476127</v>
      </c>
      <c r="O55" s="36">
        <v>14390121.866042871</v>
      </c>
      <c r="P55" s="36">
        <v>9550720.1286295541</v>
      </c>
      <c r="Q55" s="36">
        <v>7470860.7333259257</v>
      </c>
      <c r="R55" s="36">
        <v>10464227.614566613</v>
      </c>
      <c r="S55" s="36">
        <v>13265108.819772575</v>
      </c>
      <c r="T55" s="36">
        <v>11697927.536152937</v>
      </c>
      <c r="U55" s="36">
        <v>15810497.591991406</v>
      </c>
      <c r="V55" s="36">
        <v>11186417.700962078</v>
      </c>
      <c r="W55" s="36">
        <v>7224633.204728527</v>
      </c>
      <c r="X55" s="36">
        <v>11629715.78745405</v>
      </c>
      <c r="Y55" s="36">
        <v>10284918.740091499</v>
      </c>
      <c r="Z55" s="36">
        <v>14865353.147539649</v>
      </c>
      <c r="AA55" s="36">
        <v>17289437.872182712</v>
      </c>
      <c r="AB55" s="36">
        <v>15463816.631468143</v>
      </c>
      <c r="AC55" s="36">
        <v>25017975.004979644</v>
      </c>
      <c r="AD55" s="36">
        <v>30470531.68818514</v>
      </c>
      <c r="AE55" s="36">
        <v>24997650.204535827</v>
      </c>
      <c r="AF55" s="36">
        <v>20403966.285518546</v>
      </c>
      <c r="AG55" s="36">
        <v>22907819.96204314</v>
      </c>
      <c r="AH55" s="36">
        <v>21656146.862628829</v>
      </c>
      <c r="AI55" s="36">
        <v>29374226.662079811</v>
      </c>
      <c r="AJ55" s="36">
        <v>33034151.01729298</v>
      </c>
      <c r="AK55" s="36">
        <v>30447592.614007559</v>
      </c>
      <c r="AL55" s="36">
        <v>15479256.566515798</v>
      </c>
      <c r="AM55" s="36">
        <v>17870505.348336957</v>
      </c>
      <c r="AN55" s="36">
        <v>13182405.91501449</v>
      </c>
      <c r="AO55" s="36">
        <v>25562885.753004506</v>
      </c>
      <c r="AP55" s="36">
        <v>29348029.222660448</v>
      </c>
      <c r="AQ55" s="36">
        <v>26477244.365932513</v>
      </c>
      <c r="AR55" s="36">
        <v>16020048.447146609</v>
      </c>
      <c r="AS55" s="36">
        <v>18164190.836083058</v>
      </c>
      <c r="AT55" s="36">
        <v>17991774.259522844</v>
      </c>
      <c r="AU55" s="36">
        <v>17009220.447021917</v>
      </c>
      <c r="AV55" s="36">
        <v>22083705.326036792</v>
      </c>
      <c r="AW55" s="36">
        <v>18381133.573759537</v>
      </c>
      <c r="AX55" s="36">
        <v>21850694.786898352</v>
      </c>
      <c r="AY55" s="36">
        <v>22275181.420005258</v>
      </c>
      <c r="AZ55" s="36">
        <v>22270695.341127265</v>
      </c>
      <c r="BA55" s="36">
        <v>16535700.509342656</v>
      </c>
      <c r="BB55" s="36">
        <v>20784946.776622631</v>
      </c>
      <c r="BC55" s="36">
        <v>23044125.241993822</v>
      </c>
      <c r="BD55" s="36">
        <v>21125302.522078149</v>
      </c>
      <c r="BE55" s="36">
        <v>22744190.959869605</v>
      </c>
      <c r="BF55" s="36">
        <v>20161976.89183766</v>
      </c>
      <c r="BG55" s="36">
        <v>28199528.580473132</v>
      </c>
      <c r="BH55" s="36">
        <v>30410285.641702153</v>
      </c>
      <c r="BI55" s="36">
        <v>26440722.973621801</v>
      </c>
      <c r="BJ55" s="36">
        <v>24254225.646332346</v>
      </c>
      <c r="BK55" s="36">
        <v>25947759.941431884</v>
      </c>
      <c r="BL55" s="36">
        <v>24732952.61950976</v>
      </c>
      <c r="BM55" s="36">
        <v>18122271.316431921</v>
      </c>
      <c r="BN55" s="36">
        <v>22836841.644400407</v>
      </c>
      <c r="BO55" s="36">
        <v>25152845.379480269</v>
      </c>
      <c r="BP55" s="36">
        <v>19350849.573748451</v>
      </c>
      <c r="BQ55" s="36">
        <v>21036141.503878221</v>
      </c>
      <c r="BR55" s="36">
        <v>22268907.996387452</v>
      </c>
      <c r="BS55" s="36">
        <v>12308173.781121055</v>
      </c>
      <c r="BT55" s="36">
        <v>17092414.915143684</v>
      </c>
      <c r="BU55" s="36">
        <v>11024025.272190377</v>
      </c>
      <c r="BV55" s="36">
        <v>11266222.276928082</v>
      </c>
      <c r="BW55" s="36">
        <v>13262954.436056208</v>
      </c>
      <c r="BX55" s="36">
        <v>14414268.874386478</v>
      </c>
      <c r="BY55" s="36">
        <v>16021391.069416618</v>
      </c>
      <c r="BZ55" s="36">
        <v>18671548.728164345</v>
      </c>
      <c r="CA55" s="36">
        <v>16028740.285927154</v>
      </c>
      <c r="CB55" s="36">
        <v>8853798.6236527469</v>
      </c>
      <c r="CC55" s="36">
        <v>14933567.085993744</v>
      </c>
      <c r="CD55" s="36">
        <v>12290730.295736752</v>
      </c>
      <c r="CE55" s="36">
        <v>5643658.3695764598</v>
      </c>
      <c r="CF55" s="36">
        <v>11399919.910537263</v>
      </c>
      <c r="CG55" s="36">
        <v>11162244.719099665</v>
      </c>
      <c r="CH55" s="36">
        <v>16586415.54432088</v>
      </c>
      <c r="CI55" s="36">
        <v>17847967.947994187</v>
      </c>
      <c r="CJ55" s="36">
        <v>16242235.921880335</v>
      </c>
      <c r="CK55" s="36">
        <v>15650221.194434781</v>
      </c>
      <c r="CL55" s="36">
        <v>17041607.507022828</v>
      </c>
      <c r="CM55" s="36">
        <v>16588061.040715307</v>
      </c>
    </row>
    <row r="56" spans="1:91" x14ac:dyDescent="0.2">
      <c r="A56" s="6" t="s">
        <v>73</v>
      </c>
      <c r="B56" s="36">
        <v>99998237.891950727</v>
      </c>
      <c r="C56" s="36">
        <v>122314466.41685764</v>
      </c>
      <c r="D56" s="36">
        <v>125360351.87556978</v>
      </c>
      <c r="E56" s="36">
        <v>109395221.97390001</v>
      </c>
      <c r="F56" s="36">
        <v>123884040.15885712</v>
      </c>
      <c r="G56" s="36">
        <v>113075817.24254124</v>
      </c>
      <c r="H56" s="36">
        <v>265865410.57110763</v>
      </c>
      <c r="I56" s="36">
        <v>296641846.15598178</v>
      </c>
      <c r="J56" s="36">
        <v>280234592.44550109</v>
      </c>
      <c r="K56" s="36">
        <v>191543155.33494121</v>
      </c>
      <c r="L56" s="36">
        <v>213365816.94106326</v>
      </c>
      <c r="M56" s="36">
        <v>197255944.37994549</v>
      </c>
      <c r="N56" s="36">
        <v>161895895.55523387</v>
      </c>
      <c r="O56" s="36">
        <v>182890698.34229177</v>
      </c>
      <c r="P56" s="36">
        <v>183419207.51092893</v>
      </c>
      <c r="Q56" s="36">
        <v>121360267.33085169</v>
      </c>
      <c r="R56" s="36">
        <v>125299554.95595545</v>
      </c>
      <c r="S56" s="36">
        <v>120907666.52260154</v>
      </c>
      <c r="T56" s="36">
        <v>159192867.95473272</v>
      </c>
      <c r="U56" s="36">
        <v>179211316.66608343</v>
      </c>
      <c r="V56" s="36">
        <v>156612077.01354727</v>
      </c>
      <c r="W56" s="36">
        <v>96300021.672961563</v>
      </c>
      <c r="X56" s="36">
        <v>113336285.6698388</v>
      </c>
      <c r="Y56" s="36">
        <v>104432611.74087568</v>
      </c>
      <c r="Z56" s="36">
        <v>143731800.17696276</v>
      </c>
      <c r="AA56" s="36">
        <v>154847314.59997886</v>
      </c>
      <c r="AB56" s="36">
        <v>160057592.80518705</v>
      </c>
      <c r="AC56" s="36">
        <v>206089860.32845849</v>
      </c>
      <c r="AD56" s="36">
        <v>214441146.64722869</v>
      </c>
      <c r="AE56" s="36">
        <v>215353705.98126039</v>
      </c>
      <c r="AF56" s="36">
        <v>214430086.501831</v>
      </c>
      <c r="AG56" s="36">
        <v>232199894.10510802</v>
      </c>
      <c r="AH56" s="36">
        <v>200905242.25115794</v>
      </c>
      <c r="AI56" s="36">
        <v>269802111.829449</v>
      </c>
      <c r="AJ56" s="36">
        <v>291244887.76909208</v>
      </c>
      <c r="AK56" s="36">
        <v>270168677.51403427</v>
      </c>
      <c r="AL56" s="36">
        <v>183208165.95464879</v>
      </c>
      <c r="AM56" s="36">
        <v>205384527.3774136</v>
      </c>
      <c r="AN56" s="36">
        <v>189201946.39156994</v>
      </c>
      <c r="AO56" s="36">
        <v>284653054.66579646</v>
      </c>
      <c r="AP56" s="36">
        <v>298841577.41910201</v>
      </c>
      <c r="AQ56" s="36">
        <v>271628569.22245854</v>
      </c>
      <c r="AR56" s="36">
        <v>171798590.62434673</v>
      </c>
      <c r="AS56" s="36">
        <v>197089982.84338352</v>
      </c>
      <c r="AT56" s="36">
        <v>195137823.28998247</v>
      </c>
      <c r="AU56" s="36">
        <v>204046023.2391198</v>
      </c>
      <c r="AV56" s="36">
        <v>221909402.4005062</v>
      </c>
      <c r="AW56" s="36">
        <v>234962059.55891198</v>
      </c>
      <c r="AX56" s="36">
        <v>135650814.58769727</v>
      </c>
      <c r="AY56" s="36">
        <v>147861906.65308577</v>
      </c>
      <c r="AZ56" s="36">
        <v>126238948.94530326</v>
      </c>
      <c r="BA56" s="36">
        <v>199811093.43897894</v>
      </c>
      <c r="BB56" s="36">
        <v>224557866.88916889</v>
      </c>
      <c r="BC56" s="36">
        <v>214480861.87316999</v>
      </c>
      <c r="BD56" s="36">
        <v>91522301.332395867</v>
      </c>
      <c r="BE56" s="36">
        <v>101133972.65276842</v>
      </c>
      <c r="BF56" s="36">
        <v>103556355.6394995</v>
      </c>
      <c r="BG56" s="36">
        <v>214104746.5078789</v>
      </c>
      <c r="BH56" s="36">
        <v>222012622.93468907</v>
      </c>
      <c r="BI56" s="36">
        <v>227235811.50965628</v>
      </c>
      <c r="BJ56" s="36">
        <v>180800012.05893242</v>
      </c>
      <c r="BK56" s="36">
        <v>196258104.85775721</v>
      </c>
      <c r="BL56" s="36">
        <v>176642993.01723731</v>
      </c>
      <c r="BM56" s="36">
        <v>136268084.02571014</v>
      </c>
      <c r="BN56" s="36">
        <v>153902096.41063917</v>
      </c>
      <c r="BO56" s="36">
        <v>119483101.31230223</v>
      </c>
      <c r="BP56" s="36">
        <v>153537641.42820385</v>
      </c>
      <c r="BQ56" s="36">
        <v>163701289.28677621</v>
      </c>
      <c r="BR56" s="36">
        <v>161620085.17836437</v>
      </c>
      <c r="BS56" s="36">
        <v>167787783.14367285</v>
      </c>
      <c r="BT56" s="36">
        <v>193894633.48667967</v>
      </c>
      <c r="BU56" s="36">
        <v>163902868.8112483</v>
      </c>
      <c r="BV56" s="36">
        <v>176701211.78423637</v>
      </c>
      <c r="BW56" s="36">
        <v>185430317.58701071</v>
      </c>
      <c r="BX56" s="36">
        <v>172189936.21843299</v>
      </c>
      <c r="BY56" s="36">
        <v>216325163.39186916</v>
      </c>
      <c r="BZ56" s="36">
        <v>244389763.45470965</v>
      </c>
      <c r="CA56" s="36">
        <v>232545478.73802543</v>
      </c>
      <c r="CB56" s="36">
        <v>172750377.39057198</v>
      </c>
      <c r="CC56" s="36">
        <v>196784848.22174647</v>
      </c>
      <c r="CD56" s="36">
        <v>185289124.16182026</v>
      </c>
      <c r="CE56" s="36">
        <v>125945447.12698537</v>
      </c>
      <c r="CF56" s="36">
        <v>146954505.26567703</v>
      </c>
      <c r="CG56" s="36">
        <v>154402120.55644703</v>
      </c>
      <c r="CH56" s="36">
        <v>208364829.38228628</v>
      </c>
      <c r="CI56" s="36">
        <v>226324286.87316617</v>
      </c>
      <c r="CJ56" s="36">
        <v>235584013.6441448</v>
      </c>
      <c r="CK56" s="36">
        <v>83524260.101104543</v>
      </c>
      <c r="CL56" s="36">
        <v>101746217.25378042</v>
      </c>
      <c r="CM56" s="36">
        <v>93889120.092515886</v>
      </c>
    </row>
    <row r="57" spans="1:91" x14ac:dyDescent="0.2">
      <c r="A57" s="6" t="s">
        <v>74</v>
      </c>
      <c r="B57" s="36">
        <v>42234067.613509797</v>
      </c>
      <c r="C57" s="36">
        <v>42857556.206495248</v>
      </c>
      <c r="D57" s="36">
        <v>42434643.541991539</v>
      </c>
      <c r="E57" s="36">
        <v>33171194.670012001</v>
      </c>
      <c r="F57" s="36">
        <v>35730006.598220021</v>
      </c>
      <c r="G57" s="36">
        <v>30794562.50445196</v>
      </c>
      <c r="H57" s="36">
        <v>26040513.836461049</v>
      </c>
      <c r="I57" s="36">
        <v>27537121.890346073</v>
      </c>
      <c r="J57" s="36">
        <v>24732614.465025477</v>
      </c>
      <c r="K57" s="36">
        <v>29070291.540133972</v>
      </c>
      <c r="L57" s="36">
        <v>29946734.450386804</v>
      </c>
      <c r="M57" s="36">
        <v>30707753.675197382</v>
      </c>
      <c r="N57" s="36">
        <v>14550512.134536643</v>
      </c>
      <c r="O57" s="36">
        <v>18223422.284804255</v>
      </c>
      <c r="P57" s="36">
        <v>18227221.319884002</v>
      </c>
      <c r="Q57" s="36">
        <v>17655900.149616506</v>
      </c>
      <c r="R57" s="36">
        <v>20957932.075145539</v>
      </c>
      <c r="S57" s="36">
        <v>21652588.900166545</v>
      </c>
      <c r="T57" s="36">
        <v>21336438.726905052</v>
      </c>
      <c r="U57" s="36">
        <v>23984093.213915136</v>
      </c>
      <c r="V57" s="36">
        <v>23022768.362246085</v>
      </c>
      <c r="W57" s="36">
        <v>28435256.972567584</v>
      </c>
      <c r="X57" s="36">
        <v>31305740.560743205</v>
      </c>
      <c r="Y57" s="36">
        <v>26666866.870777853</v>
      </c>
      <c r="Z57" s="36">
        <v>25572993.618349936</v>
      </c>
      <c r="AA57" s="36">
        <v>28066217.479794562</v>
      </c>
      <c r="AB57" s="36">
        <v>28171775.605495274</v>
      </c>
      <c r="AC57" s="36">
        <v>26768426.550540302</v>
      </c>
      <c r="AD57" s="36">
        <v>28946781.219766364</v>
      </c>
      <c r="AE57" s="36">
        <v>26251135.19858785</v>
      </c>
      <c r="AF57" s="36">
        <v>31022003.882415023</v>
      </c>
      <c r="AG57" s="36">
        <v>32010003.517465945</v>
      </c>
      <c r="AH57" s="36">
        <v>31812046.182195935</v>
      </c>
      <c r="AI57" s="36">
        <v>30829864.349331733</v>
      </c>
      <c r="AJ57" s="36">
        <v>32009554.418000005</v>
      </c>
      <c r="AK57" s="36">
        <v>31206606.198406093</v>
      </c>
      <c r="AL57" s="36">
        <v>33982575.207232349</v>
      </c>
      <c r="AM57" s="36">
        <v>35232082.322230913</v>
      </c>
      <c r="AN57" s="36">
        <v>33040116.316376023</v>
      </c>
      <c r="AO57" s="36">
        <v>32862025.566308163</v>
      </c>
      <c r="AP57" s="36">
        <v>35256229.180403925</v>
      </c>
      <c r="AQ57" s="36">
        <v>33613805.314520948</v>
      </c>
      <c r="AR57" s="36">
        <v>26363046.264784101</v>
      </c>
      <c r="AS57" s="36">
        <v>29626561.515898176</v>
      </c>
      <c r="AT57" s="36">
        <v>25803261.749942459</v>
      </c>
      <c r="AU57" s="36">
        <v>32917015.038766455</v>
      </c>
      <c r="AV57" s="36">
        <v>33767129.413101919</v>
      </c>
      <c r="AW57" s="36">
        <v>33490206.062861316</v>
      </c>
      <c r="AX57" s="36">
        <v>27882976.078721672</v>
      </c>
      <c r="AY57" s="36">
        <v>30087510.445484225</v>
      </c>
      <c r="AZ57" s="36">
        <v>28368093.59744769</v>
      </c>
      <c r="BA57" s="36">
        <v>23840386.553318217</v>
      </c>
      <c r="BB57" s="36">
        <v>24015102.845934112</v>
      </c>
      <c r="BC57" s="36">
        <v>23989440.440461602</v>
      </c>
      <c r="BD57" s="36">
        <v>33623036.601993717</v>
      </c>
      <c r="BE57" s="36">
        <v>36074739.313090652</v>
      </c>
      <c r="BF57" s="36">
        <v>35713559.831665516</v>
      </c>
      <c r="BG57" s="36">
        <v>29234070.420551039</v>
      </c>
      <c r="BH57" s="36">
        <v>32948014.189404834</v>
      </c>
      <c r="BI57" s="36">
        <v>32987215.777386699</v>
      </c>
      <c r="BJ57" s="36">
        <v>24287604.966184195</v>
      </c>
      <c r="BK57" s="36">
        <v>27608406.932880741</v>
      </c>
      <c r="BL57" s="36">
        <v>24621933.790896792</v>
      </c>
      <c r="BM57" s="36">
        <v>24512954.481172506</v>
      </c>
      <c r="BN57" s="36">
        <v>26434692.976612031</v>
      </c>
      <c r="BO57" s="36">
        <v>23613493.408530802</v>
      </c>
      <c r="BP57" s="36">
        <v>25241235.505709056</v>
      </c>
      <c r="BQ57" s="36">
        <v>26410010.12128694</v>
      </c>
      <c r="BR57" s="36">
        <v>27541882.334365521</v>
      </c>
      <c r="BS57" s="36">
        <v>24627992.172541138</v>
      </c>
      <c r="BT57" s="36">
        <v>26811055.621164214</v>
      </c>
      <c r="BU57" s="36">
        <v>23187449.702923197</v>
      </c>
      <c r="BV57" s="36">
        <v>17021107.679210186</v>
      </c>
      <c r="BW57" s="36">
        <v>20176383.660678349</v>
      </c>
      <c r="BX57" s="36">
        <v>17346666.77526506</v>
      </c>
      <c r="BY57" s="36">
        <v>20332004.980618916</v>
      </c>
      <c r="BZ57" s="36">
        <v>23066984.166237079</v>
      </c>
      <c r="CA57" s="36">
        <v>18307948.220935822</v>
      </c>
      <c r="CB57" s="36">
        <v>19511511.155230816</v>
      </c>
      <c r="CC57" s="36">
        <v>22405339.64390751</v>
      </c>
      <c r="CD57" s="36">
        <v>23109491.156770818</v>
      </c>
      <c r="CE57" s="36">
        <v>23278265.495299015</v>
      </c>
      <c r="CF57" s="36">
        <v>26061499.387693524</v>
      </c>
      <c r="CG57" s="36">
        <v>24613606.529054105</v>
      </c>
      <c r="CH57" s="36">
        <v>23238894.780943286</v>
      </c>
      <c r="CI57" s="36">
        <v>24997273.498350814</v>
      </c>
      <c r="CJ57" s="36">
        <v>25385645.980828121</v>
      </c>
      <c r="CK57" s="36">
        <v>28917059.15800786</v>
      </c>
      <c r="CL57" s="36">
        <v>32550496.99326228</v>
      </c>
      <c r="CM57" s="36">
        <v>30007285.622671884</v>
      </c>
    </row>
    <row r="58" spans="1:91" x14ac:dyDescent="0.2">
      <c r="A58" s="6" t="s">
        <v>75</v>
      </c>
      <c r="B58" s="36">
        <v>41186274.377195314</v>
      </c>
      <c r="C58" s="36">
        <v>53446624.610789388</v>
      </c>
      <c r="D58" s="36">
        <v>39190431.982003585</v>
      </c>
      <c r="E58" s="36">
        <v>7596657.6143230498</v>
      </c>
      <c r="F58" s="36">
        <v>14521473.594679227</v>
      </c>
      <c r="G58" s="36">
        <v>5321521.3399942834</v>
      </c>
      <c r="H58" s="36">
        <v>90051402.819735631</v>
      </c>
      <c r="I58" s="36">
        <v>101315203.31637463</v>
      </c>
      <c r="J58" s="36">
        <v>99239689.12535277</v>
      </c>
      <c r="K58" s="36">
        <v>68936162.566426411</v>
      </c>
      <c r="L58" s="36">
        <v>78580984.793530345</v>
      </c>
      <c r="M58" s="36">
        <v>67485849.138147116</v>
      </c>
      <c r="N58" s="36">
        <v>29399115.258686069</v>
      </c>
      <c r="O58" s="36">
        <v>38959793.365377031</v>
      </c>
      <c r="P58" s="36">
        <v>38748516.008032568</v>
      </c>
      <c r="Q58" s="36">
        <v>92527918.980871916</v>
      </c>
      <c r="R58" s="36">
        <v>103004821.81257133</v>
      </c>
      <c r="S58" s="36">
        <v>99130854.16201134</v>
      </c>
      <c r="T58" s="36">
        <v>48710101.220134698</v>
      </c>
      <c r="U58" s="36">
        <v>61890515.819317162</v>
      </c>
      <c r="V58" s="36">
        <v>48624565.919326305</v>
      </c>
      <c r="W58" s="36">
        <v>26301887.615548305</v>
      </c>
      <c r="X58" s="36">
        <v>35055511.625087172</v>
      </c>
      <c r="Y58" s="36">
        <v>17550615.563776053</v>
      </c>
      <c r="Z58" s="36">
        <v>43710207.320960917</v>
      </c>
      <c r="AA58" s="36">
        <v>55600277.525494777</v>
      </c>
      <c r="AB58" s="36">
        <v>50372935.204245038</v>
      </c>
      <c r="AC58" s="36">
        <v>40499656.837769419</v>
      </c>
      <c r="AD58" s="36">
        <v>55560764.904200584</v>
      </c>
      <c r="AE58" s="36">
        <v>44100196.650628567</v>
      </c>
      <c r="AF58" s="36">
        <v>27253732.943518218</v>
      </c>
      <c r="AG58" s="36">
        <v>39584700.450713143</v>
      </c>
      <c r="AH58" s="36">
        <v>27151969.443182036</v>
      </c>
      <c r="AI58" s="36">
        <v>37744871.979335621</v>
      </c>
      <c r="AJ58" s="36">
        <v>46366277.639975175</v>
      </c>
      <c r="AK58" s="36">
        <v>48294024.233592629</v>
      </c>
      <c r="AL58" s="36">
        <v>93723028.755690724</v>
      </c>
      <c r="AM58" s="36">
        <v>107069414.49646802</v>
      </c>
      <c r="AN58" s="36">
        <v>101963512.79887171</v>
      </c>
      <c r="AO58" s="36">
        <v>35236522.320923202</v>
      </c>
      <c r="AP58" s="36">
        <v>42166910.200027339</v>
      </c>
      <c r="AQ58" s="36">
        <v>40580269.468110211</v>
      </c>
      <c r="AR58" s="36">
        <v>46869006.075735062</v>
      </c>
      <c r="AS58" s="36">
        <v>58800971.096344754</v>
      </c>
      <c r="AT58" s="36">
        <v>55616249.59868066</v>
      </c>
      <c r="AU58" s="36">
        <v>64303545.647991009</v>
      </c>
      <c r="AV58" s="36">
        <v>76948845.253170699</v>
      </c>
      <c r="AW58" s="36">
        <v>77671142.670062274</v>
      </c>
      <c r="AX58" s="36">
        <v>16055357.895710874</v>
      </c>
      <c r="AY58" s="36">
        <v>18857131.669285975</v>
      </c>
      <c r="AZ58" s="36">
        <v>17637046.02012945</v>
      </c>
      <c r="BA58" s="36">
        <v>27751566.86225896</v>
      </c>
      <c r="BB58" s="36">
        <v>39133361.522555202</v>
      </c>
      <c r="BC58" s="36">
        <v>23457730.970531061</v>
      </c>
      <c r="BD58" s="36">
        <v>19546040.991683815</v>
      </c>
      <c r="BE58" s="36">
        <v>28590563.670743205</v>
      </c>
      <c r="BF58" s="36">
        <v>33874647.610394575</v>
      </c>
      <c r="BG58" s="36">
        <v>23849979.38708216</v>
      </c>
      <c r="BH58" s="36">
        <v>36923775.271452874</v>
      </c>
      <c r="BI58" s="36">
        <v>23224654.187049299</v>
      </c>
      <c r="BJ58" s="36">
        <v>64876284.030568853</v>
      </c>
      <c r="BK58" s="36">
        <v>74198163.510498688</v>
      </c>
      <c r="BL58" s="36">
        <v>57089036.156514823</v>
      </c>
      <c r="BM58" s="36">
        <v>90689090.329007164</v>
      </c>
      <c r="BN58" s="36">
        <v>103183990.44480589</v>
      </c>
      <c r="BO58" s="36">
        <v>98784894.298828214</v>
      </c>
      <c r="BP58" s="36">
        <v>71897910.849345952</v>
      </c>
      <c r="BQ58" s="36">
        <v>82805865.774668545</v>
      </c>
      <c r="BR58" s="36">
        <v>79628811.724452347</v>
      </c>
      <c r="BS58" s="36">
        <v>47611490.055623569</v>
      </c>
      <c r="BT58" s="36">
        <v>58442681.575261794</v>
      </c>
      <c r="BU58" s="36">
        <v>62885370.633476265</v>
      </c>
      <c r="BV58" s="36">
        <v>32118098.485213481</v>
      </c>
      <c r="BW58" s="36">
        <v>40945168.509384759</v>
      </c>
      <c r="BX58" s="36">
        <v>32025192.600713752</v>
      </c>
      <c r="BY58" s="36">
        <v>20150619.720748514</v>
      </c>
      <c r="BZ58" s="36">
        <v>30332772.73005002</v>
      </c>
      <c r="CA58" s="36">
        <v>17804121.661635615</v>
      </c>
      <c r="CB58" s="36">
        <v>49994048.124994464</v>
      </c>
      <c r="CC58" s="36">
        <v>59137047.396038204</v>
      </c>
      <c r="CD58" s="36">
        <v>44091232.122838467</v>
      </c>
      <c r="CE58" s="36">
        <v>56140195.2134661</v>
      </c>
      <c r="CF58" s="36">
        <v>64655993.118353806</v>
      </c>
      <c r="CG58" s="36">
        <v>60119743.386435397</v>
      </c>
      <c r="CH58" s="36">
        <v>30566258.036374889</v>
      </c>
      <c r="CI58" s="36">
        <v>38601534.959590204</v>
      </c>
      <c r="CJ58" s="36">
        <v>37415922.758043699</v>
      </c>
      <c r="CK58" s="36">
        <v>46769206.96085643</v>
      </c>
      <c r="CL58" s="36">
        <v>62491988.55942791</v>
      </c>
      <c r="CM58" s="36">
        <v>56297123.825482525</v>
      </c>
    </row>
    <row r="59" spans="1:91" x14ac:dyDescent="0.2">
      <c r="A59" s="6" t="s">
        <v>76</v>
      </c>
      <c r="B59" s="36">
        <v>8506962.3468741309</v>
      </c>
      <c r="C59" s="36">
        <v>9601904.9388194308</v>
      </c>
      <c r="D59" s="36">
        <v>8957654.2034494504</v>
      </c>
      <c r="E59" s="36">
        <v>6866188.8629239788</v>
      </c>
      <c r="F59" s="36">
        <v>7477856.8611323386</v>
      </c>
      <c r="G59" s="36">
        <v>7354404.7109569833</v>
      </c>
      <c r="H59" s="36">
        <v>10953204.644108707</v>
      </c>
      <c r="I59" s="36">
        <v>11569725.186941434</v>
      </c>
      <c r="J59" s="36">
        <v>10615752.167000379</v>
      </c>
      <c r="K59" s="36">
        <v>7441698.1761130337</v>
      </c>
      <c r="L59" s="36">
        <v>8247203.8368906332</v>
      </c>
      <c r="M59" s="36">
        <v>7666480.5898323273</v>
      </c>
      <c r="N59" s="36">
        <v>6950881.5031276979</v>
      </c>
      <c r="O59" s="36">
        <v>7392101.9695657277</v>
      </c>
      <c r="P59" s="36">
        <v>7192415.1445816485</v>
      </c>
      <c r="Q59" s="36">
        <v>5379723.7735071601</v>
      </c>
      <c r="R59" s="36">
        <v>6114985.0693411482</v>
      </c>
      <c r="S59" s="36">
        <v>5942165.2770543629</v>
      </c>
      <c r="T59" s="36">
        <v>8707386.5625138693</v>
      </c>
      <c r="U59" s="36">
        <v>9382061.0924000032</v>
      </c>
      <c r="V59" s="36">
        <v>9407076.791382134</v>
      </c>
      <c r="W59" s="36">
        <v>5101889.6177906282</v>
      </c>
      <c r="X59" s="36">
        <v>6063737.1901245946</v>
      </c>
      <c r="Y59" s="36">
        <v>5694319.6949346205</v>
      </c>
      <c r="Z59" s="36">
        <v>5046054.8259284571</v>
      </c>
      <c r="AA59" s="36">
        <v>6030552.9902294492</v>
      </c>
      <c r="AB59" s="36">
        <v>5271891.2647886546</v>
      </c>
      <c r="AC59" s="36">
        <v>8082012.7209119722</v>
      </c>
      <c r="AD59" s="36">
        <v>8824946.5288579985</v>
      </c>
      <c r="AE59" s="36">
        <v>8070685.5672862269</v>
      </c>
      <c r="AF59" s="36">
        <v>7648698.5743431794</v>
      </c>
      <c r="AG59" s="36">
        <v>7821697.9781533424</v>
      </c>
      <c r="AH59" s="36">
        <v>7544687.8148619328</v>
      </c>
      <c r="AI59" s="36">
        <v>5211828.0373028051</v>
      </c>
      <c r="AJ59" s="36">
        <v>5796133.5250711394</v>
      </c>
      <c r="AK59" s="36">
        <v>6052901.402379117</v>
      </c>
      <c r="AL59" s="36">
        <v>10499763.0219278</v>
      </c>
      <c r="AM59" s="36">
        <v>11045983.0569355</v>
      </c>
      <c r="AN59" s="36">
        <v>9958096.7016544305</v>
      </c>
      <c r="AO59" s="36">
        <v>8813287.2034140136</v>
      </c>
      <c r="AP59" s="36">
        <v>9477124.5179733709</v>
      </c>
      <c r="AQ59" s="36">
        <v>9305997.2586931512</v>
      </c>
      <c r="AR59" s="36">
        <v>7444642.764322876</v>
      </c>
      <c r="AS59" s="36">
        <v>7929150.9686156102</v>
      </c>
      <c r="AT59" s="36">
        <v>7938026.4810511209</v>
      </c>
      <c r="AU59" s="36">
        <v>7645519.4774429789</v>
      </c>
      <c r="AV59" s="36">
        <v>8518779.6208169851</v>
      </c>
      <c r="AW59" s="36">
        <v>8044305.793141624</v>
      </c>
      <c r="AX59" s="36">
        <v>8409711.9775131494</v>
      </c>
      <c r="AY59" s="36">
        <v>9145375.9711281434</v>
      </c>
      <c r="AZ59" s="36">
        <v>9249182.6174417213</v>
      </c>
      <c r="BA59" s="36">
        <v>6472580.0380237559</v>
      </c>
      <c r="BB59" s="36">
        <v>6994481.4925953178</v>
      </c>
      <c r="BC59" s="36">
        <v>7406184.7384056794</v>
      </c>
      <c r="BD59" s="36">
        <v>6523104.5067621116</v>
      </c>
      <c r="BE59" s="36">
        <v>7270898.5910645714</v>
      </c>
      <c r="BF59" s="36">
        <v>7195586.9781006863</v>
      </c>
      <c r="BG59" s="36">
        <v>6423866.1500869785</v>
      </c>
      <c r="BH59" s="36">
        <v>6856135.8764623553</v>
      </c>
      <c r="BI59" s="36">
        <v>6017054.0659240764</v>
      </c>
      <c r="BJ59" s="36">
        <v>7027696.9566430226</v>
      </c>
      <c r="BK59" s="36">
        <v>7733850.7718989877</v>
      </c>
      <c r="BL59" s="36">
        <v>7306803.0279825078</v>
      </c>
      <c r="BM59" s="36">
        <v>7642075.2481054021</v>
      </c>
      <c r="BN59" s="36">
        <v>7938866.7474647202</v>
      </c>
      <c r="BO59" s="36">
        <v>7511596.0950590819</v>
      </c>
      <c r="BP59" s="36">
        <v>10803378.78006861</v>
      </c>
      <c r="BQ59" s="36">
        <v>11331690.163134927</v>
      </c>
      <c r="BR59" s="36">
        <v>11379915.835354576</v>
      </c>
      <c r="BS59" s="36">
        <v>6373352.532074132</v>
      </c>
      <c r="BT59" s="36">
        <v>7061997.028776478</v>
      </c>
      <c r="BU59" s="36">
        <v>6524799.1866438575</v>
      </c>
      <c r="BV59" s="36">
        <v>6128332.5289121429</v>
      </c>
      <c r="BW59" s="36">
        <v>6422872.1918435358</v>
      </c>
      <c r="BX59" s="36">
        <v>5848372.6122769751</v>
      </c>
      <c r="BY59" s="36">
        <v>5362126.1077178419</v>
      </c>
      <c r="BZ59" s="36">
        <v>6024122.109769579</v>
      </c>
      <c r="CA59" s="36">
        <v>5109224.2829628251</v>
      </c>
      <c r="CB59" s="36">
        <v>5694387.1684050951</v>
      </c>
      <c r="CC59" s="36">
        <v>6338423.7103359019</v>
      </c>
      <c r="CD59" s="36">
        <v>5235159.3286913401</v>
      </c>
      <c r="CE59" s="36">
        <v>4818075.4045735132</v>
      </c>
      <c r="CF59" s="36">
        <v>5497099.4490382662</v>
      </c>
      <c r="CG59" s="36">
        <v>5140904.8298266819</v>
      </c>
      <c r="CH59" s="36">
        <v>5439309.4589001751</v>
      </c>
      <c r="CI59" s="36">
        <v>5739993.7532236204</v>
      </c>
      <c r="CJ59" s="36">
        <v>5669357.5902429111</v>
      </c>
      <c r="CK59" s="36">
        <v>8470288.275443051</v>
      </c>
      <c r="CL59" s="36">
        <v>9311267.685274031</v>
      </c>
      <c r="CM59" s="36">
        <v>8629665.466256313</v>
      </c>
    </row>
    <row r="60" spans="1:91" x14ac:dyDescent="0.2">
      <c r="A60" s="6" t="s">
        <v>77</v>
      </c>
      <c r="B60" s="36">
        <v>5714413.3853502423</v>
      </c>
      <c r="C60" s="36">
        <v>6936650.9444858674</v>
      </c>
      <c r="D60" s="36">
        <v>6236202.7326017525</v>
      </c>
      <c r="E60" s="36">
        <v>5919022.7327885851</v>
      </c>
      <c r="F60" s="36">
        <v>6424312.8961566417</v>
      </c>
      <c r="G60" s="36">
        <v>6199693.5613203393</v>
      </c>
      <c r="H60" s="36">
        <v>6571333.6447273642</v>
      </c>
      <c r="I60" s="36">
        <v>6997416.9383484321</v>
      </c>
      <c r="J60" s="36">
        <v>6991959.10484426</v>
      </c>
      <c r="K60" s="36">
        <v>11292274.09401699</v>
      </c>
      <c r="L60" s="36">
        <v>11633106.510993913</v>
      </c>
      <c r="M60" s="36">
        <v>11428503.834865749</v>
      </c>
      <c r="N60" s="36">
        <v>8585616.3164757062</v>
      </c>
      <c r="O60" s="36">
        <v>9353236.3535511512</v>
      </c>
      <c r="P60" s="36">
        <v>8505944.3646914791</v>
      </c>
      <c r="Q60" s="36">
        <v>7398946.5981676197</v>
      </c>
      <c r="R60" s="36">
        <v>8175602.3528960403</v>
      </c>
      <c r="S60" s="36">
        <v>8519270.531904554</v>
      </c>
      <c r="T60" s="36">
        <v>8865368.0072764903</v>
      </c>
      <c r="U60" s="36">
        <v>9055034.4139650669</v>
      </c>
      <c r="V60" s="36">
        <v>8958155.6633075196</v>
      </c>
      <c r="W60" s="36">
        <v>4850552.1070193183</v>
      </c>
      <c r="X60" s="36">
        <v>5677571.9113574065</v>
      </c>
      <c r="Y60" s="36">
        <v>5527128.7875899766</v>
      </c>
      <c r="Z60" s="36">
        <v>6600514.1970583946</v>
      </c>
      <c r="AA60" s="36">
        <v>7528448.1724848794</v>
      </c>
      <c r="AB60" s="36">
        <v>7572414.7099996796</v>
      </c>
      <c r="AC60" s="36">
        <v>9282928.4296174813</v>
      </c>
      <c r="AD60" s="36">
        <v>9573363.1632593833</v>
      </c>
      <c r="AE60" s="36">
        <v>9675154.4363978393</v>
      </c>
      <c r="AF60" s="36">
        <v>10129314.239502456</v>
      </c>
      <c r="AG60" s="36">
        <v>10381846.915244628</v>
      </c>
      <c r="AH60" s="36">
        <v>10568262.859669823</v>
      </c>
      <c r="AI60" s="36">
        <v>6513832.328917875</v>
      </c>
      <c r="AJ60" s="36">
        <v>7398659.2867677659</v>
      </c>
      <c r="AK60" s="36">
        <v>6447763.7408033982</v>
      </c>
      <c r="AL60" s="36">
        <v>10310271.208745595</v>
      </c>
      <c r="AM60" s="36">
        <v>11137059.813269669</v>
      </c>
      <c r="AN60" s="36">
        <v>10623071.101826156</v>
      </c>
      <c r="AO60" s="36">
        <v>7631801.3815149087</v>
      </c>
      <c r="AP60" s="36">
        <v>8353743.7263330035</v>
      </c>
      <c r="AQ60" s="36">
        <v>9063076.4033622183</v>
      </c>
      <c r="AR60" s="36">
        <v>7981060.9791489793</v>
      </c>
      <c r="AS60" s="36">
        <v>9031592.3501710966</v>
      </c>
      <c r="AT60" s="36">
        <v>8454590.5346533656</v>
      </c>
      <c r="AU60" s="36">
        <v>8290651.7797811581</v>
      </c>
      <c r="AV60" s="36">
        <v>8733169.5063814335</v>
      </c>
      <c r="AW60" s="36">
        <v>8635810.0103534646</v>
      </c>
      <c r="AX60" s="36">
        <v>8957335.9215383083</v>
      </c>
      <c r="AY60" s="36">
        <v>9298314.3203051407</v>
      </c>
      <c r="AZ60" s="36">
        <v>8833447.1453724857</v>
      </c>
      <c r="BA60" s="36">
        <v>3257717.5284213061</v>
      </c>
      <c r="BB60" s="36">
        <v>4238898.3911885759</v>
      </c>
      <c r="BC60" s="36">
        <v>4229356.2810671674</v>
      </c>
      <c r="BD60" s="36">
        <v>7023108.3114962075</v>
      </c>
      <c r="BE60" s="36">
        <v>7607140.8028282523</v>
      </c>
      <c r="BF60" s="36">
        <v>7687588.2033656035</v>
      </c>
      <c r="BG60" s="36">
        <v>7841763.2052604593</v>
      </c>
      <c r="BH60" s="36">
        <v>9208400.6118908301</v>
      </c>
      <c r="BI60" s="36">
        <v>8505944.3234938644</v>
      </c>
      <c r="BJ60" s="36">
        <v>5748440.4003746212</v>
      </c>
      <c r="BK60" s="36">
        <v>6660590.3179349797</v>
      </c>
      <c r="BL60" s="36">
        <v>7035212.9080428397</v>
      </c>
      <c r="BM60" s="36">
        <v>6833272.6734257517</v>
      </c>
      <c r="BN60" s="36">
        <v>8091816.9624913838</v>
      </c>
      <c r="BO60" s="36">
        <v>7496403.5780333187</v>
      </c>
      <c r="BP60" s="36">
        <v>7778001.7878033426</v>
      </c>
      <c r="BQ60" s="36">
        <v>8370565.8495484283</v>
      </c>
      <c r="BR60" s="36">
        <v>7547221.1420174194</v>
      </c>
      <c r="BS60" s="36">
        <v>9403652.9742734637</v>
      </c>
      <c r="BT60" s="36">
        <v>9842719.5907315668</v>
      </c>
      <c r="BU60" s="36">
        <v>9249255.9889547694</v>
      </c>
      <c r="BV60" s="36">
        <v>5365919.272948279</v>
      </c>
      <c r="BW60" s="36">
        <v>5496323.9052639632</v>
      </c>
      <c r="BX60" s="36">
        <v>5591922.3858631188</v>
      </c>
      <c r="BY60" s="36">
        <v>5749353.5381712057</v>
      </c>
      <c r="BZ60" s="36">
        <v>6575273.3122907849</v>
      </c>
      <c r="CA60" s="36">
        <v>6402824.8577569714</v>
      </c>
      <c r="CB60" s="36">
        <v>6372022.8675420582</v>
      </c>
      <c r="CC60" s="36">
        <v>6557737.7005179431</v>
      </c>
      <c r="CD60" s="36">
        <v>6325116.3473310377</v>
      </c>
      <c r="CE60" s="36">
        <v>6312052.5446773013</v>
      </c>
      <c r="CF60" s="36">
        <v>7564279.5836249031</v>
      </c>
      <c r="CG60" s="36">
        <v>7150364.1404316686</v>
      </c>
      <c r="CH60" s="36">
        <v>5172672.2623413494</v>
      </c>
      <c r="CI60" s="36">
        <v>6195895.2409871286</v>
      </c>
      <c r="CJ60" s="36">
        <v>6318089.8496308671</v>
      </c>
      <c r="CK60" s="36">
        <v>5993236.7795054074</v>
      </c>
      <c r="CL60" s="36">
        <v>6765591.3948423713</v>
      </c>
      <c r="CM60" s="36">
        <v>5447864.3402750026</v>
      </c>
    </row>
    <row r="61" spans="1:91" x14ac:dyDescent="0.2">
      <c r="A61" s="6" t="s">
        <v>78</v>
      </c>
      <c r="B61" s="36">
        <v>13001067.606709098</v>
      </c>
      <c r="C61" s="36">
        <v>15193831.110412812</v>
      </c>
      <c r="D61" s="36">
        <v>15085649.832288655</v>
      </c>
      <c r="E61" s="36">
        <v>12756477.298615711</v>
      </c>
      <c r="F61" s="36">
        <v>16546390.994906593</v>
      </c>
      <c r="G61" s="36">
        <v>15121754.723931868</v>
      </c>
      <c r="H61" s="36">
        <v>19684154.397801064</v>
      </c>
      <c r="I61" s="36">
        <v>22054933.937944088</v>
      </c>
      <c r="J61" s="36">
        <v>19646541.795478452</v>
      </c>
      <c r="K61" s="36">
        <v>8446441.3274481539</v>
      </c>
      <c r="L61" s="36">
        <v>11917038.431061357</v>
      </c>
      <c r="M61" s="36">
        <v>9473912.7599014044</v>
      </c>
      <c r="N61" s="36">
        <v>6573803.5083469292</v>
      </c>
      <c r="O61" s="36">
        <v>7418894.6244711913</v>
      </c>
      <c r="P61" s="36">
        <v>6096473.3215175383</v>
      </c>
      <c r="Q61" s="36">
        <v>9813719.0285151117</v>
      </c>
      <c r="R61" s="36">
        <v>12585680.955877533</v>
      </c>
      <c r="S61" s="36">
        <v>11632382.4565161</v>
      </c>
      <c r="T61" s="36">
        <v>10460625.875819096</v>
      </c>
      <c r="U61" s="36">
        <v>13734019.961796213</v>
      </c>
      <c r="V61" s="36">
        <v>11235283.608185563</v>
      </c>
      <c r="W61" s="36">
        <v>20362493.62072954</v>
      </c>
      <c r="X61" s="36">
        <v>21577034.080740437</v>
      </c>
      <c r="Y61" s="36">
        <v>19965402.530726612</v>
      </c>
      <c r="Z61" s="36">
        <v>12377294.783200242</v>
      </c>
      <c r="AA61" s="36">
        <v>13793949.444157785</v>
      </c>
      <c r="AB61" s="36">
        <v>12180249.065808626</v>
      </c>
      <c r="AC61" s="36">
        <v>13945387.759371568</v>
      </c>
      <c r="AD61" s="36">
        <v>15748938.168513408</v>
      </c>
      <c r="AE61" s="36">
        <v>14896918.620442403</v>
      </c>
      <c r="AF61" s="36">
        <v>28616798.874328405</v>
      </c>
      <c r="AG61" s="36">
        <v>29289406.142666284</v>
      </c>
      <c r="AH61" s="36">
        <v>27964696.798785444</v>
      </c>
      <c r="AI61" s="36">
        <v>21477307.796955854</v>
      </c>
      <c r="AJ61" s="36">
        <v>22600459.990099173</v>
      </c>
      <c r="AK61" s="36">
        <v>20820435.535737704</v>
      </c>
      <c r="AL61" s="36">
        <v>21220488.284159645</v>
      </c>
      <c r="AM61" s="36">
        <v>23711119.796827771</v>
      </c>
      <c r="AN61" s="36">
        <v>20039604.052573845</v>
      </c>
      <c r="AO61" s="36">
        <v>11951177.791108105</v>
      </c>
      <c r="AP61" s="36">
        <v>14437195.519073673</v>
      </c>
      <c r="AQ61" s="36">
        <v>15802603.447046269</v>
      </c>
      <c r="AR61" s="36">
        <v>15180881.166395554</v>
      </c>
      <c r="AS61" s="36">
        <v>16999575.029365063</v>
      </c>
      <c r="AT61" s="36">
        <v>14002816.92446693</v>
      </c>
      <c r="AU61" s="36">
        <v>19839137.869621191</v>
      </c>
      <c r="AV61" s="36">
        <v>21991826.059042469</v>
      </c>
      <c r="AW61" s="36">
        <v>20371317.55098699</v>
      </c>
      <c r="AX61" s="36">
        <v>14470566.238255708</v>
      </c>
      <c r="AY61" s="36">
        <v>16086442.873826288</v>
      </c>
      <c r="AZ61" s="36">
        <v>15063666.25627277</v>
      </c>
      <c r="BA61" s="36">
        <v>19622996.773285083</v>
      </c>
      <c r="BB61" s="36">
        <v>22219525.610065013</v>
      </c>
      <c r="BC61" s="36">
        <v>20850821.00986708</v>
      </c>
      <c r="BD61" s="36">
        <v>15854450.648868099</v>
      </c>
      <c r="BE61" s="36">
        <v>18646203.80525957</v>
      </c>
      <c r="BF61" s="36">
        <v>17403503.340255953</v>
      </c>
      <c r="BG61" s="36">
        <v>15435951.98545628</v>
      </c>
      <c r="BH61" s="36">
        <v>16141983.868635653</v>
      </c>
      <c r="BI61" s="36">
        <v>16443150.013799706</v>
      </c>
      <c r="BJ61" s="36">
        <v>9382275.1941598542</v>
      </c>
      <c r="BK61" s="36">
        <v>12125334.639487017</v>
      </c>
      <c r="BL61" s="36">
        <v>9447043.6430368572</v>
      </c>
      <c r="BM61" s="36">
        <v>18576395.709797237</v>
      </c>
      <c r="BN61" s="36">
        <v>20009415.542899389</v>
      </c>
      <c r="BO61" s="36">
        <v>21035242.561953153</v>
      </c>
      <c r="BP61" s="36">
        <v>15041382.849829333</v>
      </c>
      <c r="BQ61" s="36">
        <v>17235995.80050246</v>
      </c>
      <c r="BR61" s="36">
        <v>12926869.193499606</v>
      </c>
      <c r="BS61" s="36">
        <v>7894875.6751279989</v>
      </c>
      <c r="BT61" s="36">
        <v>10536812.589223759</v>
      </c>
      <c r="BU61" s="36">
        <v>11243707.184445417</v>
      </c>
      <c r="BV61" s="36">
        <v>8058166.0423066067</v>
      </c>
      <c r="BW61" s="36">
        <v>12051547.338628618</v>
      </c>
      <c r="BX61" s="36">
        <v>9992030.7837141883</v>
      </c>
      <c r="BY61" s="36">
        <v>8412234.7112599816</v>
      </c>
      <c r="BZ61" s="36">
        <v>9416768.7978665531</v>
      </c>
      <c r="CA61" s="36">
        <v>8444870.2919849083</v>
      </c>
      <c r="CB61" s="36">
        <v>9614489.5907452721</v>
      </c>
      <c r="CC61" s="36">
        <v>12296835.625504239</v>
      </c>
      <c r="CD61" s="36">
        <v>12289500.767593266</v>
      </c>
      <c r="CE61" s="36">
        <v>13571361.716130687</v>
      </c>
      <c r="CF61" s="36">
        <v>14118566.221583361</v>
      </c>
      <c r="CG61" s="36">
        <v>14579251.896096116</v>
      </c>
      <c r="CH61" s="36">
        <v>3385984.6176158413</v>
      </c>
      <c r="CI61" s="36">
        <v>7451079.4322957862</v>
      </c>
      <c r="CJ61" s="36">
        <v>5493750.9040575195</v>
      </c>
      <c r="CK61" s="36">
        <v>13771690.751416104</v>
      </c>
      <c r="CL61" s="36">
        <v>17702974.097000867</v>
      </c>
      <c r="CM61" s="36">
        <v>14786553.903199874</v>
      </c>
    </row>
    <row r="62" spans="1:91" x14ac:dyDescent="0.2">
      <c r="A62" s="6" t="s">
        <v>79</v>
      </c>
      <c r="B62" s="36">
        <v>108861238.30878523</v>
      </c>
      <c r="C62" s="36">
        <v>120779615.46382269</v>
      </c>
      <c r="D62" s="36">
        <v>106208493.40434891</v>
      </c>
      <c r="E62" s="36">
        <v>70927047.413789615</v>
      </c>
      <c r="F62" s="36">
        <v>78349721.4331377</v>
      </c>
      <c r="G62" s="36">
        <v>69171687.400812343</v>
      </c>
      <c r="H62" s="36">
        <v>93893690.817749351</v>
      </c>
      <c r="I62" s="36">
        <v>101199362.04926856</v>
      </c>
      <c r="J62" s="36">
        <v>100785668.1720642</v>
      </c>
      <c r="K62" s="36">
        <v>71572706.113879457</v>
      </c>
      <c r="L62" s="36">
        <v>79422945.960423529</v>
      </c>
      <c r="M62" s="36">
        <v>84539923.432587802</v>
      </c>
      <c r="N62" s="36">
        <v>83946494.259412184</v>
      </c>
      <c r="O62" s="36">
        <v>92184374.523326173</v>
      </c>
      <c r="P62" s="36">
        <v>92692095.631110594</v>
      </c>
      <c r="Q62" s="36">
        <v>52528868.987396881</v>
      </c>
      <c r="R62" s="36">
        <v>66448605.427163638</v>
      </c>
      <c r="S62" s="36">
        <v>63317526.931532808</v>
      </c>
      <c r="T62" s="36">
        <v>98368835.721654341</v>
      </c>
      <c r="U62" s="36">
        <v>107534535.47171031</v>
      </c>
      <c r="V62" s="36">
        <v>92589938.105949119</v>
      </c>
      <c r="W62" s="36">
        <v>82364084.371783018</v>
      </c>
      <c r="X62" s="36">
        <v>89014735.733840182</v>
      </c>
      <c r="Y62" s="36">
        <v>89699298.361209556</v>
      </c>
      <c r="Z62" s="36">
        <v>59383632.722409077</v>
      </c>
      <c r="AA62" s="36">
        <v>65172022.84998972</v>
      </c>
      <c r="AB62" s="36">
        <v>64865081.423894547</v>
      </c>
      <c r="AC62" s="36">
        <v>114021544.33178735</v>
      </c>
      <c r="AD62" s="36">
        <v>128856152.52593172</v>
      </c>
      <c r="AE62" s="36">
        <v>115200840.37489575</v>
      </c>
      <c r="AF62" s="36">
        <v>93865651.662568927</v>
      </c>
      <c r="AG62" s="36">
        <v>110409096.33662565</v>
      </c>
      <c r="AH62" s="36">
        <v>101389364.8115242</v>
      </c>
      <c r="AI62" s="36">
        <v>82972477.713358566</v>
      </c>
      <c r="AJ62" s="36">
        <v>99095397.66958411</v>
      </c>
      <c r="AK62" s="36">
        <v>92258991.196099505</v>
      </c>
      <c r="AL62" s="36">
        <v>75843846.492791012</v>
      </c>
      <c r="AM62" s="36">
        <v>84729717.773516312</v>
      </c>
      <c r="AN62" s="36">
        <v>86405607.554515347</v>
      </c>
      <c r="AO62" s="36">
        <v>89977832.111155644</v>
      </c>
      <c r="AP62" s="36">
        <v>97201946.333475828</v>
      </c>
      <c r="AQ62" s="36">
        <v>88045315.13416487</v>
      </c>
      <c r="AR62" s="36">
        <v>48895076.465708248</v>
      </c>
      <c r="AS62" s="36">
        <v>57323803.314538978</v>
      </c>
      <c r="AT62" s="36">
        <v>64872158.53265021</v>
      </c>
      <c r="AU62" s="36">
        <v>90194759.63808617</v>
      </c>
      <c r="AV62" s="36">
        <v>99476723.267000183</v>
      </c>
      <c r="AW62" s="36">
        <v>82859604.742171451</v>
      </c>
      <c r="AX62" s="36">
        <v>83919286.932026297</v>
      </c>
      <c r="AY62" s="36">
        <v>94314142.874575317</v>
      </c>
      <c r="AZ62" s="36">
        <v>94697725.637736052</v>
      </c>
      <c r="BA62" s="36">
        <v>102829467.71179771</v>
      </c>
      <c r="BB62" s="36">
        <v>113241037.29451421</v>
      </c>
      <c r="BC62" s="36">
        <v>95255011.572225362</v>
      </c>
      <c r="BD62" s="36">
        <v>74017075.486438721</v>
      </c>
      <c r="BE62" s="36">
        <v>81591978.428565234</v>
      </c>
      <c r="BF62" s="36">
        <v>86552755.512050748</v>
      </c>
      <c r="BG62" s="36">
        <v>142237506.250218</v>
      </c>
      <c r="BH62" s="36">
        <v>150907149.39115977</v>
      </c>
      <c r="BI62" s="36">
        <v>147769195.69538558</v>
      </c>
      <c r="BJ62" s="36">
        <v>47660890.995923914</v>
      </c>
      <c r="BK62" s="36">
        <v>58623887.073578291</v>
      </c>
      <c r="BL62" s="36">
        <v>48110943.888731547</v>
      </c>
      <c r="BM62" s="36">
        <v>90359565.316496015</v>
      </c>
      <c r="BN62" s="36">
        <v>106015218.61612751</v>
      </c>
      <c r="BO62" s="36">
        <v>93606739.956997678</v>
      </c>
      <c r="BP62" s="36">
        <v>52528520.108456135</v>
      </c>
      <c r="BQ62" s="36">
        <v>70041215.55407764</v>
      </c>
      <c r="BR62" s="36">
        <v>64269711.179252759</v>
      </c>
      <c r="BS62" s="36">
        <v>140279342.0688363</v>
      </c>
      <c r="BT62" s="36">
        <v>144879706.48862907</v>
      </c>
      <c r="BU62" s="36">
        <v>136712969.38352767</v>
      </c>
      <c r="BV62" s="36">
        <v>54377592.502194501</v>
      </c>
      <c r="BW62" s="36">
        <v>60139884.331004739</v>
      </c>
      <c r="BX62" s="36">
        <v>57746843.736133099</v>
      </c>
      <c r="BY62" s="36">
        <v>42344548.525790639</v>
      </c>
      <c r="BZ62" s="36">
        <v>50702134.227478623</v>
      </c>
      <c r="CA62" s="36">
        <v>54609552.88120544</v>
      </c>
      <c r="CB62" s="36">
        <v>55658417.88620504</v>
      </c>
      <c r="CC62" s="36">
        <v>69686726.99559769</v>
      </c>
      <c r="CD62" s="36">
        <v>57687729.84783721</v>
      </c>
      <c r="CE62" s="36">
        <v>81585821.851085633</v>
      </c>
      <c r="CF62" s="36">
        <v>93749738.581787869</v>
      </c>
      <c r="CG62" s="36">
        <v>81172012.327559575</v>
      </c>
      <c r="CH62" s="36">
        <v>63571944.253301039</v>
      </c>
      <c r="CI62" s="36">
        <v>71784997.336156741</v>
      </c>
      <c r="CJ62" s="36">
        <v>67601232.456436679</v>
      </c>
      <c r="CK62" s="36">
        <v>49443277.392931089</v>
      </c>
      <c r="CL62" s="36">
        <v>50932831.461638562</v>
      </c>
      <c r="CM62" s="36">
        <v>50680335.981833868</v>
      </c>
    </row>
    <row r="63" spans="1:91" x14ac:dyDescent="0.2">
      <c r="A63" s="6" t="s">
        <v>80</v>
      </c>
      <c r="B63" s="36">
        <v>36087961.402939186</v>
      </c>
      <c r="C63" s="36">
        <v>38801969.824487127</v>
      </c>
      <c r="D63" s="36">
        <v>39863722.683897398</v>
      </c>
      <c r="E63" s="36">
        <v>30756404.926146884</v>
      </c>
      <c r="F63" s="36">
        <v>35638565.593453653</v>
      </c>
      <c r="G63" s="36">
        <v>30612267.012490936</v>
      </c>
      <c r="H63" s="36">
        <v>6161437.0810140371</v>
      </c>
      <c r="I63" s="36">
        <v>9765161.5414927024</v>
      </c>
      <c r="J63" s="36">
        <v>6979802.145649666</v>
      </c>
      <c r="K63" s="36">
        <v>30370829.696124416</v>
      </c>
      <c r="L63" s="36">
        <v>36471886.512234315</v>
      </c>
      <c r="M63" s="36">
        <v>33861338.564822555</v>
      </c>
      <c r="N63" s="36">
        <v>59947467.016697854</v>
      </c>
      <c r="O63" s="36">
        <v>63347746.717232548</v>
      </c>
      <c r="P63" s="36">
        <v>57914925.754056968</v>
      </c>
      <c r="Q63" s="36">
        <v>1320428.9166968572</v>
      </c>
      <c r="R63" s="36">
        <v>5265994.9020930538</v>
      </c>
      <c r="S63" s="36">
        <v>7700454.1391891902</v>
      </c>
      <c r="T63" s="36">
        <v>47331360.757810101</v>
      </c>
      <c r="U63" s="36">
        <v>49746692.94471857</v>
      </c>
      <c r="V63" s="36">
        <v>51875051.535936549</v>
      </c>
      <c r="W63" s="36">
        <v>59523978.345729962</v>
      </c>
      <c r="X63" s="36">
        <v>61777773.805073224</v>
      </c>
      <c r="Y63" s="36">
        <v>60949480.831081115</v>
      </c>
      <c r="Z63" s="36">
        <v>35617131.493841983</v>
      </c>
      <c r="AA63" s="36">
        <v>41747935.200558871</v>
      </c>
      <c r="AB63" s="36">
        <v>41462006.361964822</v>
      </c>
      <c r="AC63" s="36">
        <v>46071877.569380812</v>
      </c>
      <c r="AD63" s="36">
        <v>51687696.543875694</v>
      </c>
      <c r="AE63" s="36">
        <v>45035563.263825893</v>
      </c>
      <c r="AF63" s="36">
        <v>4942064.6192102367</v>
      </c>
      <c r="AG63" s="36">
        <v>6739488.855840411</v>
      </c>
      <c r="AH63" s="36">
        <v>7216018.4767942242</v>
      </c>
      <c r="AI63" s="36">
        <v>6402950.8585611423</v>
      </c>
      <c r="AJ63" s="36">
        <v>7461165.6823225832</v>
      </c>
      <c r="AK63" s="36">
        <v>7245467.6437202776</v>
      </c>
      <c r="AL63" s="36">
        <v>60593797.343004383</v>
      </c>
      <c r="AM63" s="36">
        <v>66037545.231433548</v>
      </c>
      <c r="AN63" s="36">
        <v>66435142.785998277</v>
      </c>
      <c r="AO63" s="36">
        <v>40131629.074251406</v>
      </c>
      <c r="AP63" s="36">
        <v>45625575.227536052</v>
      </c>
      <c r="AQ63" s="36">
        <v>44472959.655601799</v>
      </c>
      <c r="AR63" s="36">
        <v>72401464.096586749</v>
      </c>
      <c r="AS63" s="36">
        <v>79823618.391817689</v>
      </c>
      <c r="AT63" s="36">
        <v>76428206.233637393</v>
      </c>
      <c r="AU63" s="36">
        <v>3341421.484122308</v>
      </c>
      <c r="AV63" s="36">
        <v>11121806.098572595</v>
      </c>
      <c r="AW63" s="36">
        <v>8733668.2061158363</v>
      </c>
      <c r="AX63" s="36">
        <v>3194170.0799605348</v>
      </c>
      <c r="AY63" s="36">
        <v>8629228.3776223753</v>
      </c>
      <c r="AZ63" s="36">
        <v>5534718.9697342068</v>
      </c>
      <c r="BA63" s="36">
        <v>6561648.1598324515</v>
      </c>
      <c r="BB63" s="36">
        <v>12850134.442542566</v>
      </c>
      <c r="BC63" s="36">
        <v>7344369.6976976823</v>
      </c>
      <c r="BD63" s="36">
        <v>26184840.51007979</v>
      </c>
      <c r="BE63" s="36">
        <v>30863055.123412091</v>
      </c>
      <c r="BF63" s="36">
        <v>31911980.750061672</v>
      </c>
      <c r="BG63" s="36">
        <v>89758822.94352895</v>
      </c>
      <c r="BH63" s="36">
        <v>96290100.873805508</v>
      </c>
      <c r="BI63" s="36">
        <v>93539335.106650069</v>
      </c>
      <c r="BJ63" s="36">
        <v>42282650.793168716</v>
      </c>
      <c r="BK63" s="36">
        <v>47416276.54418689</v>
      </c>
      <c r="BL63" s="36">
        <v>41235858.916903585</v>
      </c>
      <c r="BM63" s="36">
        <v>4730013.3821208375</v>
      </c>
      <c r="BN63" s="36">
        <v>10242812.824665599</v>
      </c>
      <c r="BO63" s="36">
        <v>2946894.9120368436</v>
      </c>
      <c r="BP63" s="36">
        <v>54759167.204202823</v>
      </c>
      <c r="BQ63" s="36">
        <v>60366609.219498076</v>
      </c>
      <c r="BR63" s="36">
        <v>55101354.258287869</v>
      </c>
      <c r="BS63" s="36">
        <v>29100805.633220755</v>
      </c>
      <c r="BT63" s="36">
        <v>34456351.580601715</v>
      </c>
      <c r="BU63" s="36">
        <v>29556330.889784679</v>
      </c>
      <c r="BV63" s="36">
        <v>4952547.1512237964</v>
      </c>
      <c r="BW63" s="36">
        <v>7823045.8370728474</v>
      </c>
      <c r="BX63" s="36">
        <v>2121300.5582409222</v>
      </c>
      <c r="BY63" s="36">
        <v>21030114.334663913</v>
      </c>
      <c r="BZ63" s="36">
        <v>26953991.80766245</v>
      </c>
      <c r="CA63" s="36">
        <v>29144600.855888866</v>
      </c>
      <c r="CB63" s="36">
        <v>22221658.504304446</v>
      </c>
      <c r="CC63" s="36">
        <v>25334626.487520486</v>
      </c>
      <c r="CD63" s="36">
        <v>23728465.553081416</v>
      </c>
      <c r="CE63" s="36">
        <v>60810130.574761197</v>
      </c>
      <c r="CF63" s="36">
        <v>63099488.460188083</v>
      </c>
      <c r="CG63" s="36">
        <v>59170163.370309167</v>
      </c>
      <c r="CH63" s="36">
        <v>20246274.055239253</v>
      </c>
      <c r="CI63" s="36">
        <v>28259883.985616315</v>
      </c>
      <c r="CJ63" s="36">
        <v>24967900.679737527</v>
      </c>
      <c r="CK63" s="36">
        <v>11841088.36113476</v>
      </c>
      <c r="CL63" s="36">
        <v>12912365.225714771</v>
      </c>
      <c r="CM63" s="36">
        <v>11013782.217653992</v>
      </c>
    </row>
    <row r="64" spans="1:91" x14ac:dyDescent="0.2">
      <c r="A64" s="6" t="s">
        <v>81</v>
      </c>
      <c r="B64" s="36">
        <v>70396776.697631717</v>
      </c>
      <c r="C64" s="36">
        <v>79423218.684109777</v>
      </c>
      <c r="D64" s="36">
        <v>74670751.85113737</v>
      </c>
      <c r="E64" s="36">
        <v>73048639.339711308</v>
      </c>
      <c r="F64" s="36">
        <v>80297874.483181551</v>
      </c>
      <c r="G64" s="36">
        <v>82025258.823657587</v>
      </c>
      <c r="H64" s="36">
        <v>28286323.366806187</v>
      </c>
      <c r="I64" s="36">
        <v>34830874.454290576</v>
      </c>
      <c r="J64" s="36">
        <v>31949901.543092921</v>
      </c>
      <c r="K64" s="36">
        <v>23156707.686700739</v>
      </c>
      <c r="L64" s="36">
        <v>30157647.16336086</v>
      </c>
      <c r="M64" s="36">
        <v>29500142.738924589</v>
      </c>
      <c r="N64" s="36">
        <v>25292343.84370118</v>
      </c>
      <c r="O64" s="36">
        <v>30006106.503898636</v>
      </c>
      <c r="P64" s="36">
        <v>32685744.257601991</v>
      </c>
      <c r="Q64" s="36">
        <v>24880985.765364334</v>
      </c>
      <c r="R64" s="36">
        <v>28391663.094716806</v>
      </c>
      <c r="S64" s="36">
        <v>28204823.176309224</v>
      </c>
      <c r="T64" s="36">
        <v>26149706.331926718</v>
      </c>
      <c r="U64" s="36">
        <v>34993980.677735664</v>
      </c>
      <c r="V64" s="36">
        <v>26438338.189665534</v>
      </c>
      <c r="W64" s="36">
        <v>31102434.314716041</v>
      </c>
      <c r="X64" s="36">
        <v>37431738.4742596</v>
      </c>
      <c r="Y64" s="36">
        <v>26996085.237318724</v>
      </c>
      <c r="Z64" s="36">
        <v>31813687.158601105</v>
      </c>
      <c r="AA64" s="36">
        <v>37123161.102340885</v>
      </c>
      <c r="AB64" s="36">
        <v>29990224.300098889</v>
      </c>
      <c r="AC64" s="36">
        <v>30409683.309497543</v>
      </c>
      <c r="AD64" s="36">
        <v>38585549.938353419</v>
      </c>
      <c r="AE64" s="36">
        <v>32145161.027290195</v>
      </c>
      <c r="AF64" s="36">
        <v>31959578.951578103</v>
      </c>
      <c r="AG64" s="36">
        <v>39109533.819703043</v>
      </c>
      <c r="AH64" s="36">
        <v>29686101.828700393</v>
      </c>
      <c r="AI64" s="36">
        <v>34050360.733387768</v>
      </c>
      <c r="AJ64" s="36">
        <v>38938215.606097609</v>
      </c>
      <c r="AK64" s="36">
        <v>42922237.786213964</v>
      </c>
      <c r="AL64" s="36">
        <v>32685118.75858454</v>
      </c>
      <c r="AM64" s="36">
        <v>40024058.086864412</v>
      </c>
      <c r="AN64" s="36">
        <v>36040188.985966444</v>
      </c>
      <c r="AO64" s="36">
        <v>17988384.075913087</v>
      </c>
      <c r="AP64" s="36">
        <v>25164112.983896952</v>
      </c>
      <c r="AQ64" s="36">
        <v>14901080.560561914</v>
      </c>
      <c r="AR64" s="36">
        <v>27539198.924217127</v>
      </c>
      <c r="AS64" s="36">
        <v>37485789.418889754</v>
      </c>
      <c r="AT64" s="36">
        <v>31072187.118409999</v>
      </c>
      <c r="AU64" s="36">
        <v>29485476.279907688</v>
      </c>
      <c r="AV64" s="36">
        <v>38259773.407135263</v>
      </c>
      <c r="AW64" s="36">
        <v>36342857.091313183</v>
      </c>
      <c r="AX64" s="36">
        <v>35376558.528244793</v>
      </c>
      <c r="AY64" s="36">
        <v>42097508.001776204</v>
      </c>
      <c r="AZ64" s="36">
        <v>43095893.975296363</v>
      </c>
      <c r="BA64" s="36">
        <v>21115604.036121406</v>
      </c>
      <c r="BB64" s="36">
        <v>29532394.020107072</v>
      </c>
      <c r="BC64" s="36">
        <v>26946442.908127796</v>
      </c>
      <c r="BD64" s="36">
        <v>38133389.230399065</v>
      </c>
      <c r="BE64" s="36">
        <v>41797505.0371648</v>
      </c>
      <c r="BF64" s="36">
        <v>34899775.750138141</v>
      </c>
      <c r="BG64" s="36">
        <v>29804439.595647808</v>
      </c>
      <c r="BH64" s="36">
        <v>38637884.227683045</v>
      </c>
      <c r="BI64" s="36">
        <v>35545183.253085352</v>
      </c>
      <c r="BJ64" s="36">
        <v>25674283.883449506</v>
      </c>
      <c r="BK64" s="36">
        <v>32361650.481208231</v>
      </c>
      <c r="BL64" s="36">
        <v>29940043.169706214</v>
      </c>
      <c r="BM64" s="36">
        <v>19360268.501080345</v>
      </c>
      <c r="BN64" s="36">
        <v>25355356.874338526</v>
      </c>
      <c r="BO64" s="36">
        <v>28914886.329148781</v>
      </c>
      <c r="BP64" s="36">
        <v>18723987.349127069</v>
      </c>
      <c r="BQ64" s="36">
        <v>25479607.495974697</v>
      </c>
      <c r="BR64" s="36">
        <v>17032654.416446038</v>
      </c>
      <c r="BS64" s="36">
        <v>29968498.876093172</v>
      </c>
      <c r="BT64" s="36">
        <v>35039178.893937968</v>
      </c>
      <c r="BU64" s="36">
        <v>27752982.517816886</v>
      </c>
      <c r="BV64" s="36">
        <v>23731348.488824807</v>
      </c>
      <c r="BW64" s="36">
        <v>30020321.211442612</v>
      </c>
      <c r="BX64" s="36">
        <v>18633139.858282581</v>
      </c>
      <c r="BY64" s="36">
        <v>22058384.755680863</v>
      </c>
      <c r="BZ64" s="36">
        <v>31017919.442014132</v>
      </c>
      <c r="CA64" s="36">
        <v>29927156.288991716</v>
      </c>
      <c r="CB64" s="36">
        <v>29792452.003991429</v>
      </c>
      <c r="CC64" s="36">
        <v>35644921.639104992</v>
      </c>
      <c r="CD64" s="36">
        <v>24769559.606379628</v>
      </c>
      <c r="CE64" s="36">
        <v>28182660.7248565</v>
      </c>
      <c r="CF64" s="36">
        <v>32864554.973860368</v>
      </c>
      <c r="CG64" s="36">
        <v>24280217.764996022</v>
      </c>
      <c r="CH64" s="36">
        <v>36937488.047774844</v>
      </c>
      <c r="CI64" s="36">
        <v>42975585.059624083</v>
      </c>
      <c r="CJ64" s="36">
        <v>47444165.800488137</v>
      </c>
      <c r="CK64" s="36">
        <v>22921533.783245627</v>
      </c>
      <c r="CL64" s="36">
        <v>28411235.418710414</v>
      </c>
      <c r="CM64" s="36">
        <v>31839149.965650972</v>
      </c>
    </row>
    <row r="65" spans="1:91" x14ac:dyDescent="0.2">
      <c r="A65" s="6" t="s">
        <v>82</v>
      </c>
      <c r="B65" s="36">
        <v>151394936.23955524</v>
      </c>
      <c r="C65" s="36">
        <v>159117843.68345323</v>
      </c>
      <c r="D65" s="36">
        <v>165779160.66735163</v>
      </c>
      <c r="E65" s="36">
        <v>95351504.538411722</v>
      </c>
      <c r="F65" s="36">
        <v>110705988.67020233</v>
      </c>
      <c r="G65" s="36">
        <v>87470132.223997995</v>
      </c>
      <c r="H65" s="36">
        <v>55047880.150870621</v>
      </c>
      <c r="I65" s="36">
        <v>76207682.767636582</v>
      </c>
      <c r="J65" s="36">
        <v>71990045.083645537</v>
      </c>
      <c r="K65" s="36">
        <v>142228793.94837245</v>
      </c>
      <c r="L65" s="36">
        <v>156450527.53579533</v>
      </c>
      <c r="M65" s="36">
        <v>159788333.77490795</v>
      </c>
      <c r="N65" s="36">
        <v>39504638.270994335</v>
      </c>
      <c r="O65" s="36">
        <v>56376397.429408357</v>
      </c>
      <c r="P65" s="36">
        <v>44575203.356695041</v>
      </c>
      <c r="Q65" s="36">
        <v>46527425.796919473</v>
      </c>
      <c r="R65" s="36">
        <v>56854861.479984686</v>
      </c>
      <c r="S65" s="36">
        <v>56936553.730773404</v>
      </c>
      <c r="T65" s="36">
        <v>51769470.229605317</v>
      </c>
      <c r="U65" s="36">
        <v>67319044.970252842</v>
      </c>
      <c r="V65" s="36">
        <v>75467837.408059061</v>
      </c>
      <c r="W65" s="36">
        <v>52408660.231812656</v>
      </c>
      <c r="X65" s="36">
        <v>73336372.333803788</v>
      </c>
      <c r="Y65" s="36">
        <v>67585799.146251783</v>
      </c>
      <c r="Z65" s="36">
        <v>41788567.688254043</v>
      </c>
      <c r="AA65" s="36">
        <v>54601428.908936508</v>
      </c>
      <c r="AB65" s="36">
        <v>67017562.854514517</v>
      </c>
      <c r="AC65" s="36">
        <v>24914782.970825016</v>
      </c>
      <c r="AD65" s="36">
        <v>27559158.449129116</v>
      </c>
      <c r="AE65" s="36">
        <v>25069341.97156233</v>
      </c>
      <c r="AF65" s="36">
        <v>117699895.08760978</v>
      </c>
      <c r="AG65" s="36">
        <v>140449798.97933567</v>
      </c>
      <c r="AH65" s="36">
        <v>123720776.53071946</v>
      </c>
      <c r="AI65" s="36">
        <v>74921460.784509674</v>
      </c>
      <c r="AJ65" s="36">
        <v>87286127.698747382</v>
      </c>
      <c r="AK65" s="36">
        <v>71552586.164663032</v>
      </c>
      <c r="AL65" s="36">
        <v>70695266.749753758</v>
      </c>
      <c r="AM65" s="36">
        <v>78302484.136861876</v>
      </c>
      <c r="AN65" s="36">
        <v>84005947.389874861</v>
      </c>
      <c r="AO65" s="36">
        <v>43185674.36748638</v>
      </c>
      <c r="AP65" s="36">
        <v>48907491.990516536</v>
      </c>
      <c r="AQ65" s="36">
        <v>47778882.432052739</v>
      </c>
      <c r="AR65" s="36">
        <v>28442960.815917902</v>
      </c>
      <c r="AS65" s="36">
        <v>43819526.470778644</v>
      </c>
      <c r="AT65" s="36">
        <v>20904839.121501587</v>
      </c>
      <c r="AU65" s="36">
        <v>88012883.190367579</v>
      </c>
      <c r="AV65" s="36">
        <v>99205793.106611162</v>
      </c>
      <c r="AW65" s="36">
        <v>107381346.91904065</v>
      </c>
      <c r="AX65" s="36">
        <v>19238593.616800386</v>
      </c>
      <c r="AY65" s="36">
        <v>27304057.992818534</v>
      </c>
      <c r="AZ65" s="36">
        <v>27257557.987418041</v>
      </c>
      <c r="BA65" s="36">
        <v>35773876.95141948</v>
      </c>
      <c r="BB65" s="36">
        <v>43150337.156890772</v>
      </c>
      <c r="BC65" s="36">
        <v>28849704.04043258</v>
      </c>
      <c r="BD65" s="36">
        <v>132728350.4974755</v>
      </c>
      <c r="BE65" s="36">
        <v>142916349.54338899</v>
      </c>
      <c r="BF65" s="36">
        <v>137991974.45546964</v>
      </c>
      <c r="BG65" s="36">
        <v>38291822.8175302</v>
      </c>
      <c r="BH65" s="36">
        <v>54480830.531849839</v>
      </c>
      <c r="BI65" s="36">
        <v>57016137.595764078</v>
      </c>
      <c r="BJ65" s="36">
        <v>100958714.79191427</v>
      </c>
      <c r="BK65" s="36">
        <v>123553313.46806633</v>
      </c>
      <c r="BL65" s="36">
        <v>113978261.24500573</v>
      </c>
      <c r="BM65" s="36">
        <v>111033504.96103881</v>
      </c>
      <c r="BN65" s="36">
        <v>125954197.79342259</v>
      </c>
      <c r="BO65" s="36">
        <v>111990271.90094982</v>
      </c>
      <c r="BP65" s="36">
        <v>66529575.827455819</v>
      </c>
      <c r="BQ65" s="36">
        <v>77546500.520418942</v>
      </c>
      <c r="BR65" s="36">
        <v>82696738.00924921</v>
      </c>
      <c r="BS65" s="36">
        <v>51589790.166713715</v>
      </c>
      <c r="BT65" s="36">
        <v>67388804.541245013</v>
      </c>
      <c r="BU65" s="36">
        <v>44077857.515125364</v>
      </c>
      <c r="BV65" s="36">
        <v>28232150.57880199</v>
      </c>
      <c r="BW65" s="36">
        <v>43093080.219870239</v>
      </c>
      <c r="BX65" s="36">
        <v>32626466.602902487</v>
      </c>
      <c r="BY65" s="36">
        <v>30562793.345164873</v>
      </c>
      <c r="BZ65" s="36">
        <v>54458340.114397481</v>
      </c>
      <c r="CA65" s="36">
        <v>39223917.533801094</v>
      </c>
      <c r="CB65" s="36">
        <v>24033671.025671959</v>
      </c>
      <c r="CC65" s="36">
        <v>26076707.930445548</v>
      </c>
      <c r="CD65" s="36">
        <v>25736456.52615704</v>
      </c>
      <c r="CE65" s="36">
        <v>55505951.466038145</v>
      </c>
      <c r="CF65" s="36">
        <v>73743044.048091829</v>
      </c>
      <c r="CG65" s="36">
        <v>74868802.045126408</v>
      </c>
      <c r="CH65" s="36">
        <v>33964780.226357818</v>
      </c>
      <c r="CI65" s="36">
        <v>54931544.076381743</v>
      </c>
      <c r="CJ65" s="36">
        <v>44017823.746338636</v>
      </c>
      <c r="CK65" s="36">
        <v>14442072.572459441</v>
      </c>
      <c r="CL65" s="36">
        <v>26233397.593452021</v>
      </c>
      <c r="CM65" s="36">
        <v>33051239.851072729</v>
      </c>
    </row>
    <row r="66" spans="1:91" x14ac:dyDescent="0.2">
      <c r="A66" s="6" t="s">
        <v>83</v>
      </c>
      <c r="B66" s="36">
        <v>225610906.82474065</v>
      </c>
      <c r="C66" s="36">
        <v>246459386.39661881</v>
      </c>
      <c r="D66" s="36">
        <v>245734979.43223241</v>
      </c>
      <c r="E66" s="36">
        <v>146850648.07590303</v>
      </c>
      <c r="F66" s="36">
        <v>170573600.60391933</v>
      </c>
      <c r="G66" s="36">
        <v>168531509.00831288</v>
      </c>
      <c r="H66" s="36">
        <v>159926453.21793529</v>
      </c>
      <c r="I66" s="36">
        <v>191116928.80229393</v>
      </c>
      <c r="J66" s="36">
        <v>161322855.14255485</v>
      </c>
      <c r="K66" s="36">
        <v>319187837.11303961</v>
      </c>
      <c r="L66" s="36">
        <v>353377765.25111705</v>
      </c>
      <c r="M66" s="36">
        <v>358625974.69098932</v>
      </c>
      <c r="N66" s="36">
        <v>109062323.7547037</v>
      </c>
      <c r="O66" s="36">
        <v>113303147.17838052</v>
      </c>
      <c r="P66" s="36">
        <v>115664808.96110037</v>
      </c>
      <c r="Q66" s="36">
        <v>131303449.86791477</v>
      </c>
      <c r="R66" s="36">
        <v>166504695.03558075</v>
      </c>
      <c r="S66" s="36">
        <v>126834817.03110099</v>
      </c>
      <c r="T66" s="36">
        <v>154817314.39226121</v>
      </c>
      <c r="U66" s="36">
        <v>187909751.74212155</v>
      </c>
      <c r="V66" s="36">
        <v>209789044.95467493</v>
      </c>
      <c r="W66" s="36">
        <v>139520328.98251018</v>
      </c>
      <c r="X66" s="36">
        <v>182305849.14916945</v>
      </c>
      <c r="Y66" s="36">
        <v>170786514.62403035</v>
      </c>
      <c r="Z66" s="36">
        <v>136104979.38161498</v>
      </c>
      <c r="AA66" s="36">
        <v>165189450.03208822</v>
      </c>
      <c r="AB66" s="36">
        <v>181903115.02569211</v>
      </c>
      <c r="AC66" s="36">
        <v>42719321.402224183</v>
      </c>
      <c r="AD66" s="36">
        <v>72906140.701247975</v>
      </c>
      <c r="AE66" s="36">
        <v>64923385.709365651</v>
      </c>
      <c r="AF66" s="36">
        <v>265906752.91930479</v>
      </c>
      <c r="AG66" s="36">
        <v>281104951.55433375</v>
      </c>
      <c r="AH66" s="36">
        <v>271659414.26836413</v>
      </c>
      <c r="AI66" s="36">
        <v>159999004.09465432</v>
      </c>
      <c r="AJ66" s="36">
        <v>189058948.48844591</v>
      </c>
      <c r="AK66" s="36">
        <v>185098080.51366517</v>
      </c>
      <c r="AL66" s="36">
        <v>164614916.64360434</v>
      </c>
      <c r="AM66" s="36">
        <v>206148398.80268306</v>
      </c>
      <c r="AN66" s="36">
        <v>162428490.63432497</v>
      </c>
      <c r="AO66" s="36">
        <v>112606246.97895077</v>
      </c>
      <c r="AP66" s="36">
        <v>138251995.28506252</v>
      </c>
      <c r="AQ66" s="36">
        <v>106743179.83201104</v>
      </c>
      <c r="AR66" s="36">
        <v>65552024.5460684</v>
      </c>
      <c r="AS66" s="36">
        <v>88132613.005844921</v>
      </c>
      <c r="AT66" s="36">
        <v>76917703.193789393</v>
      </c>
      <c r="AU66" s="36">
        <v>205656048.4222438</v>
      </c>
      <c r="AV66" s="36">
        <v>233536824.5807761</v>
      </c>
      <c r="AW66" s="36">
        <v>194314907.74394906</v>
      </c>
      <c r="AX66" s="36">
        <v>43711247.563741744</v>
      </c>
      <c r="AY66" s="36">
        <v>83076256.54403162</v>
      </c>
      <c r="AZ66" s="36">
        <v>75996714.703109324</v>
      </c>
      <c r="BA66" s="36">
        <v>89094758.913624361</v>
      </c>
      <c r="BB66" s="36">
        <v>114300338.08454631</v>
      </c>
      <c r="BC66" s="36">
        <v>86595664.956898645</v>
      </c>
      <c r="BD66" s="36">
        <v>309799468.36379302</v>
      </c>
      <c r="BE66" s="36">
        <v>342968431.24973869</v>
      </c>
      <c r="BF66" s="36">
        <v>361219866.58812857</v>
      </c>
      <c r="BG66" s="36">
        <v>98899158.295666397</v>
      </c>
      <c r="BH66" s="36">
        <v>128585305.38043223</v>
      </c>
      <c r="BI66" s="36">
        <v>133725382.97080971</v>
      </c>
      <c r="BJ66" s="36">
        <v>200287325.3294642</v>
      </c>
      <c r="BK66" s="36">
        <v>255358003.52126607</v>
      </c>
      <c r="BL66" s="36">
        <v>222171625.21093836</v>
      </c>
      <c r="BM66" s="36">
        <v>223498890.11755979</v>
      </c>
      <c r="BN66" s="36">
        <v>254806779.42027861</v>
      </c>
      <c r="BO66" s="36">
        <v>274138408.35729843</v>
      </c>
      <c r="BP66" s="36">
        <v>150885618.59902903</v>
      </c>
      <c r="BQ66" s="36">
        <v>182424576.90115461</v>
      </c>
      <c r="BR66" s="36">
        <v>174544470.93486622</v>
      </c>
      <c r="BS66" s="36">
        <v>139659719.61779577</v>
      </c>
      <c r="BT66" s="36">
        <v>143604840.23059052</v>
      </c>
      <c r="BU66" s="36">
        <v>141833097.29513478</v>
      </c>
      <c r="BV66" s="36">
        <v>93872896.500021368</v>
      </c>
      <c r="BW66" s="36">
        <v>136088210.8363657</v>
      </c>
      <c r="BX66" s="36">
        <v>91856443.314925164</v>
      </c>
      <c r="BY66" s="36">
        <v>90876866.062678963</v>
      </c>
      <c r="BZ66" s="36">
        <v>138189890.69753903</v>
      </c>
      <c r="CA66" s="36">
        <v>110793585.05341449</v>
      </c>
      <c r="CB66" s="36">
        <v>33911304.985857628</v>
      </c>
      <c r="CC66" s="36">
        <v>89064899.744606018</v>
      </c>
      <c r="CD66" s="36">
        <v>66483675.904967606</v>
      </c>
      <c r="CE66" s="36">
        <v>168741731.43795511</v>
      </c>
      <c r="CF66" s="36">
        <v>195245948.84947231</v>
      </c>
      <c r="CG66" s="36">
        <v>195686619.17117283</v>
      </c>
      <c r="CH66" s="36">
        <v>77569160.071510568</v>
      </c>
      <c r="CI66" s="36">
        <v>119602988.16005181</v>
      </c>
      <c r="CJ66" s="36">
        <v>84294707.926753715</v>
      </c>
      <c r="CK66" s="36">
        <v>45583511.051323511</v>
      </c>
      <c r="CL66" s="36">
        <v>48343904.758769296</v>
      </c>
      <c r="CM66" s="36">
        <v>51007518.312737115</v>
      </c>
    </row>
    <row r="67" spans="1:91" x14ac:dyDescent="0.2">
      <c r="A67" s="6" t="s">
        <v>84</v>
      </c>
      <c r="B67" s="36">
        <v>31801862.677884337</v>
      </c>
      <c r="C67" s="36">
        <v>35623516.916126221</v>
      </c>
      <c r="D67" s="36">
        <v>30542823.965301514</v>
      </c>
      <c r="E67" s="36">
        <v>25218894.440654121</v>
      </c>
      <c r="F67" s="36">
        <v>28544323.779605694</v>
      </c>
      <c r="G67" s="36">
        <v>24326798.668858066</v>
      </c>
      <c r="H67" s="36">
        <v>48806386.912042618</v>
      </c>
      <c r="I67" s="36">
        <v>49697486.506499551</v>
      </c>
      <c r="J67" s="36">
        <v>48367182.729467161</v>
      </c>
      <c r="K67" s="36">
        <v>25813407.320398364</v>
      </c>
      <c r="L67" s="36">
        <v>29489782.669524327</v>
      </c>
      <c r="M67" s="36">
        <v>26749019.885599658</v>
      </c>
      <c r="N67" s="36">
        <v>19329336.136430942</v>
      </c>
      <c r="O67" s="36">
        <v>20863051.474304009</v>
      </c>
      <c r="P67" s="36">
        <v>19741721.913887221</v>
      </c>
      <c r="Q67" s="36">
        <v>33627758.215949617</v>
      </c>
      <c r="R67" s="36">
        <v>34731237.779380374</v>
      </c>
      <c r="S67" s="36">
        <v>34398221.417153247</v>
      </c>
      <c r="T67" s="36">
        <v>26014963.997102257</v>
      </c>
      <c r="U67" s="36">
        <v>26672223.820764251</v>
      </c>
      <c r="V67" s="36">
        <v>26439567.240120716</v>
      </c>
      <c r="W67" s="36">
        <v>13926393.568302928</v>
      </c>
      <c r="X67" s="36">
        <v>16035846.213632975</v>
      </c>
      <c r="Y67" s="36">
        <v>15921273.713666987</v>
      </c>
      <c r="Z67" s="36">
        <v>15052550.45980962</v>
      </c>
      <c r="AA67" s="36">
        <v>18204566.044437766</v>
      </c>
      <c r="AB67" s="36">
        <v>14352564.23838469</v>
      </c>
      <c r="AC67" s="36">
        <v>22065030.379634045</v>
      </c>
      <c r="AD67" s="36">
        <v>26083481.372680921</v>
      </c>
      <c r="AE67" s="36">
        <v>21242667.608149309</v>
      </c>
      <c r="AF67" s="36">
        <v>23376837.277313448</v>
      </c>
      <c r="AG67" s="36">
        <v>29566079.295787696</v>
      </c>
      <c r="AH67" s="36">
        <v>27422353.630445097</v>
      </c>
      <c r="AI67" s="36">
        <v>10697545.488284199</v>
      </c>
      <c r="AJ67" s="36">
        <v>13130141.074917914</v>
      </c>
      <c r="AK67" s="36">
        <v>15044273.635827905</v>
      </c>
      <c r="AL67" s="36">
        <v>34149652.30803787</v>
      </c>
      <c r="AM67" s="36">
        <v>35442459.689523228</v>
      </c>
      <c r="AN67" s="36">
        <v>33193340.732370757</v>
      </c>
      <c r="AO67" s="36">
        <v>29690292.574320842</v>
      </c>
      <c r="AP67" s="36">
        <v>33259714.479873396</v>
      </c>
      <c r="AQ67" s="36">
        <v>32504732.054497041</v>
      </c>
      <c r="AR67" s="36">
        <v>25470853.065694969</v>
      </c>
      <c r="AS67" s="36">
        <v>25908055.859262399</v>
      </c>
      <c r="AT67" s="36">
        <v>25733190.804561682</v>
      </c>
      <c r="AU67" s="36">
        <v>18387805.49240255</v>
      </c>
      <c r="AV67" s="36">
        <v>23818735.996379975</v>
      </c>
      <c r="AW67" s="36">
        <v>21062555.473853227</v>
      </c>
      <c r="AX67" s="36">
        <v>25399934.806563869</v>
      </c>
      <c r="AY67" s="36">
        <v>27988868.699317213</v>
      </c>
      <c r="AZ67" s="36">
        <v>23544066.013508428</v>
      </c>
      <c r="BA67" s="36">
        <v>12160302.458639484</v>
      </c>
      <c r="BB67" s="36">
        <v>15069097.949154694</v>
      </c>
      <c r="BC67" s="36">
        <v>15815905.93561615</v>
      </c>
      <c r="BD67" s="36">
        <v>20698698.536796536</v>
      </c>
      <c r="BE67" s="36">
        <v>25726886.200796053</v>
      </c>
      <c r="BF67" s="36">
        <v>25921791.470190644</v>
      </c>
      <c r="BG67" s="36">
        <v>26729661.883528788</v>
      </c>
      <c r="BH67" s="36">
        <v>29430398.580484513</v>
      </c>
      <c r="BI67" s="36">
        <v>25267224.275054943</v>
      </c>
      <c r="BJ67" s="36">
        <v>19358822.003285199</v>
      </c>
      <c r="BK67" s="36">
        <v>24071830.878622059</v>
      </c>
      <c r="BL67" s="36">
        <v>21634107.52950206</v>
      </c>
      <c r="BM67" s="36">
        <v>27427006.69337735</v>
      </c>
      <c r="BN67" s="36">
        <v>33429923.185274728</v>
      </c>
      <c r="BO67" s="36">
        <v>29516233.304990493</v>
      </c>
      <c r="BP67" s="36">
        <v>37972690.561532199</v>
      </c>
      <c r="BQ67" s="36">
        <v>41434150.022304393</v>
      </c>
      <c r="BR67" s="36">
        <v>42640892.492805667</v>
      </c>
      <c r="BS67" s="36">
        <v>17470236.729236327</v>
      </c>
      <c r="BT67" s="36">
        <v>22998493.90800852</v>
      </c>
      <c r="BU67" s="36">
        <v>21443931.625885922</v>
      </c>
      <c r="BV67" s="36">
        <v>18722195.461683385</v>
      </c>
      <c r="BW67" s="36">
        <v>23682642.330982219</v>
      </c>
      <c r="BX67" s="36">
        <v>18525890.409828033</v>
      </c>
      <c r="BY67" s="36">
        <v>12006417.557979178</v>
      </c>
      <c r="BZ67" s="36">
        <v>14101059.680832852</v>
      </c>
      <c r="CA67" s="36">
        <v>12316572.354756892</v>
      </c>
      <c r="CB67" s="36">
        <v>18461109.03082132</v>
      </c>
      <c r="CC67" s="36">
        <v>23201452.06299381</v>
      </c>
      <c r="CD67" s="36">
        <v>19105420.718429148</v>
      </c>
      <c r="CE67" s="36">
        <v>15726868.563368553</v>
      </c>
      <c r="CF67" s="36">
        <v>18666068.852527678</v>
      </c>
      <c r="CG67" s="36">
        <v>21268839.187311538</v>
      </c>
      <c r="CH67" s="36">
        <v>13986118.049145844</v>
      </c>
      <c r="CI67" s="36">
        <v>14974812.786862541</v>
      </c>
      <c r="CJ67" s="36">
        <v>14586012.712407269</v>
      </c>
      <c r="CK67" s="36">
        <v>17463110.263012297</v>
      </c>
      <c r="CL67" s="36">
        <v>20888705.298923604</v>
      </c>
      <c r="CM67" s="36">
        <v>22477971.17520649</v>
      </c>
    </row>
    <row r="68" spans="1:91" x14ac:dyDescent="0.2">
      <c r="A68" s="6" t="s">
        <v>85</v>
      </c>
      <c r="B68" s="36">
        <v>12362117.131267207</v>
      </c>
      <c r="C68" s="36">
        <v>12798911.079831511</v>
      </c>
      <c r="D68" s="36">
        <v>12367120.216879845</v>
      </c>
      <c r="E68" s="36">
        <v>12686367.558238119</v>
      </c>
      <c r="F68" s="36">
        <v>14438947.876115941</v>
      </c>
      <c r="G68" s="36">
        <v>12949438.321586922</v>
      </c>
      <c r="H68" s="36">
        <v>16340969.64668984</v>
      </c>
      <c r="I68" s="36">
        <v>18234636.463798188</v>
      </c>
      <c r="J68" s="36">
        <v>16980640.403563812</v>
      </c>
      <c r="K68" s="36">
        <v>10031097.871205594</v>
      </c>
      <c r="L68" s="36">
        <v>11242414.186262744</v>
      </c>
      <c r="M68" s="36">
        <v>9713123.4384893645</v>
      </c>
      <c r="N68" s="36">
        <v>7744403.4100638609</v>
      </c>
      <c r="O68" s="36">
        <v>9457322.3361100536</v>
      </c>
      <c r="P68" s="36">
        <v>9773246.9655713681</v>
      </c>
      <c r="Q68" s="36">
        <v>10436431.989677969</v>
      </c>
      <c r="R68" s="36">
        <v>12111191.725306993</v>
      </c>
      <c r="S68" s="36">
        <v>9574463.3888555933</v>
      </c>
      <c r="T68" s="36">
        <v>11544570.914866716</v>
      </c>
      <c r="U68" s="36">
        <v>12566057.222830098</v>
      </c>
      <c r="V68" s="36">
        <v>12973228.993551772</v>
      </c>
      <c r="W68" s="36">
        <v>15712523.934596509</v>
      </c>
      <c r="X68" s="36">
        <v>17596552.233607996</v>
      </c>
      <c r="Y68" s="36">
        <v>15862819.284436133</v>
      </c>
      <c r="Z68" s="36">
        <v>15893223.772329573</v>
      </c>
      <c r="AA68" s="36">
        <v>17366287.883068021</v>
      </c>
      <c r="AB68" s="36">
        <v>14455831.023462698</v>
      </c>
      <c r="AC68" s="36">
        <v>12550064.018157952</v>
      </c>
      <c r="AD68" s="36">
        <v>13089410.069673816</v>
      </c>
      <c r="AE68" s="36">
        <v>13377600.797173424</v>
      </c>
      <c r="AF68" s="36">
        <v>16661158.24982452</v>
      </c>
      <c r="AG68" s="36">
        <v>18380465.81920528</v>
      </c>
      <c r="AH68" s="36">
        <v>18380318.06551354</v>
      </c>
      <c r="AI68" s="36">
        <v>12221736.859856183</v>
      </c>
      <c r="AJ68" s="36">
        <v>12776292.180514365</v>
      </c>
      <c r="AK68" s="36">
        <v>12635807.409911238</v>
      </c>
      <c r="AL68" s="36">
        <v>15126332.553353459</v>
      </c>
      <c r="AM68" s="36">
        <v>16992795.145233814</v>
      </c>
      <c r="AN68" s="36">
        <v>16887468.551206689</v>
      </c>
      <c r="AO68" s="36">
        <v>9738942.4511910435</v>
      </c>
      <c r="AP68" s="36">
        <v>10933949.064104807</v>
      </c>
      <c r="AQ68" s="36">
        <v>10002649.606596399</v>
      </c>
      <c r="AR68" s="36">
        <v>13410359.873290302</v>
      </c>
      <c r="AS68" s="36">
        <v>15344674.312980868</v>
      </c>
      <c r="AT68" s="36">
        <v>13952451.160654493</v>
      </c>
      <c r="AU68" s="36">
        <v>16802705.651910476</v>
      </c>
      <c r="AV68" s="36">
        <v>18342435.764698971</v>
      </c>
      <c r="AW68" s="36">
        <v>16344447.260559011</v>
      </c>
      <c r="AX68" s="36">
        <v>10625253.64249042</v>
      </c>
      <c r="AY68" s="36">
        <v>12988964.468270048</v>
      </c>
      <c r="AZ68" s="36">
        <v>11832070.838334646</v>
      </c>
      <c r="BA68" s="36">
        <v>12272724.175497888</v>
      </c>
      <c r="BB68" s="36">
        <v>13537802.199426942</v>
      </c>
      <c r="BC68" s="36">
        <v>13978812.970465772</v>
      </c>
      <c r="BD68" s="36">
        <v>11382101.485396158</v>
      </c>
      <c r="BE68" s="36">
        <v>13301849.931941487</v>
      </c>
      <c r="BF68" s="36">
        <v>11201274.536583778</v>
      </c>
      <c r="BG68" s="36">
        <v>21396162.444722764</v>
      </c>
      <c r="BH68" s="36">
        <v>22540908.589242425</v>
      </c>
      <c r="BI68" s="36">
        <v>21112714.220757838</v>
      </c>
      <c r="BJ68" s="36">
        <v>8927565.0178161468</v>
      </c>
      <c r="BK68" s="36">
        <v>11071970.535355456</v>
      </c>
      <c r="BL68" s="36">
        <v>10495445.126551062</v>
      </c>
      <c r="BM68" s="36">
        <v>19782619.364811238</v>
      </c>
      <c r="BN68" s="36">
        <v>20921503.869948298</v>
      </c>
      <c r="BO68" s="36">
        <v>18707635.943718657</v>
      </c>
      <c r="BP68" s="36">
        <v>15704899.602668446</v>
      </c>
      <c r="BQ68" s="36">
        <v>17129065.827429149</v>
      </c>
      <c r="BR68" s="36">
        <v>14843818.912666388</v>
      </c>
      <c r="BS68" s="36">
        <v>8694329.3751543537</v>
      </c>
      <c r="BT68" s="36">
        <v>9950769.9035644773</v>
      </c>
      <c r="BU68" s="36">
        <v>10877785.387454601</v>
      </c>
      <c r="BV68" s="36">
        <v>9502318.0346213318</v>
      </c>
      <c r="BW68" s="36">
        <v>10191661.097441169</v>
      </c>
      <c r="BX68" s="36">
        <v>9035294.9902240504</v>
      </c>
      <c r="BY68" s="36">
        <v>8264302.6869867658</v>
      </c>
      <c r="BZ68" s="36">
        <v>9760353.1951176729</v>
      </c>
      <c r="CA68" s="36">
        <v>7839028.1077622082</v>
      </c>
      <c r="CB68" s="36">
        <v>11034846.358101016</v>
      </c>
      <c r="CC68" s="36">
        <v>12790249.056821514</v>
      </c>
      <c r="CD68" s="36">
        <v>12384228.499495227</v>
      </c>
      <c r="CE68" s="36">
        <v>11344951.156322828</v>
      </c>
      <c r="CF68" s="36">
        <v>12667607.807057459</v>
      </c>
      <c r="CG68" s="36">
        <v>10932103.503506821</v>
      </c>
      <c r="CH68" s="36">
        <v>6530751.8499319181</v>
      </c>
      <c r="CI68" s="36">
        <v>8150023.5915448507</v>
      </c>
      <c r="CJ68" s="36">
        <v>6398443.2239444116</v>
      </c>
      <c r="CK68" s="36">
        <v>17438408.128362849</v>
      </c>
      <c r="CL68" s="36">
        <v>18165916.885471042</v>
      </c>
      <c r="CM68" s="36">
        <v>18056262.722985383</v>
      </c>
    </row>
    <row r="69" spans="1:91" x14ac:dyDescent="0.2">
      <c r="A69" s="6" t="s">
        <v>86</v>
      </c>
      <c r="B69" s="36">
        <v>1024039759.6435142</v>
      </c>
      <c r="C69" s="36">
        <v>1080119527.600394</v>
      </c>
      <c r="D69" s="36">
        <v>1107208042.1873019</v>
      </c>
      <c r="E69" s="36">
        <v>895899039.31181705</v>
      </c>
      <c r="F69" s="36">
        <v>911218646.38472319</v>
      </c>
      <c r="G69" s="36">
        <v>920935934.41127205</v>
      </c>
      <c r="H69" s="36">
        <v>1185661359.4669154</v>
      </c>
      <c r="I69" s="36">
        <v>1290318317.2333295</v>
      </c>
      <c r="J69" s="36">
        <v>1231983620.2655938</v>
      </c>
      <c r="K69" s="36">
        <v>775247742.37575448</v>
      </c>
      <c r="L69" s="36">
        <v>889245442.00339139</v>
      </c>
      <c r="M69" s="36">
        <v>837534412.28487337</v>
      </c>
      <c r="N69" s="36">
        <v>699651434.54103243</v>
      </c>
      <c r="O69" s="36">
        <v>784535410.57629716</v>
      </c>
      <c r="P69" s="36">
        <v>698862030.03025544</v>
      </c>
      <c r="Q69" s="36">
        <v>823079927.10531747</v>
      </c>
      <c r="R69" s="36">
        <v>888776436.16484594</v>
      </c>
      <c r="S69" s="36">
        <v>915196055.68754196</v>
      </c>
      <c r="T69" s="36">
        <v>724938667.384238</v>
      </c>
      <c r="U69" s="36">
        <v>817506685.37676704</v>
      </c>
      <c r="V69" s="36">
        <v>796722563.34463537</v>
      </c>
      <c r="W69" s="36">
        <v>759392843.31213057</v>
      </c>
      <c r="X69" s="36">
        <v>801399798.93793726</v>
      </c>
      <c r="Y69" s="36">
        <v>743660811.05568647</v>
      </c>
      <c r="Z69" s="36">
        <v>826577769.84963667</v>
      </c>
      <c r="AA69" s="36">
        <v>930118968.4368763</v>
      </c>
      <c r="AB69" s="36">
        <v>862487577.76914406</v>
      </c>
      <c r="AC69" s="36">
        <v>763636219.13380229</v>
      </c>
      <c r="AD69" s="36">
        <v>803408969.01667476</v>
      </c>
      <c r="AE69" s="36">
        <v>752798243.97655749</v>
      </c>
      <c r="AF69" s="36">
        <v>926996632.10067439</v>
      </c>
      <c r="AG69" s="36">
        <v>980072366.18111491</v>
      </c>
      <c r="AH69" s="36">
        <v>984813856.1573391</v>
      </c>
      <c r="AI69" s="36">
        <v>772642233.51160812</v>
      </c>
      <c r="AJ69" s="36">
        <v>861514135.89961731</v>
      </c>
      <c r="AK69" s="36">
        <v>817319333.07672775</v>
      </c>
      <c r="AL69" s="36">
        <v>830769093.6298449</v>
      </c>
      <c r="AM69" s="36">
        <v>892090380.98431504</v>
      </c>
      <c r="AN69" s="36">
        <v>906787201.84955513</v>
      </c>
      <c r="AO69" s="36">
        <v>862071909.1091032</v>
      </c>
      <c r="AP69" s="36">
        <v>916904895.69010019</v>
      </c>
      <c r="AQ69" s="36">
        <v>856363823.47879839</v>
      </c>
      <c r="AR69" s="36">
        <v>844456367.644032</v>
      </c>
      <c r="AS69" s="36">
        <v>910419182.19323671</v>
      </c>
      <c r="AT69" s="36">
        <v>817194428.56132233</v>
      </c>
      <c r="AU69" s="36">
        <v>830956298.37805045</v>
      </c>
      <c r="AV69" s="36">
        <v>874751857.08792925</v>
      </c>
      <c r="AW69" s="36">
        <v>907608346.0091629</v>
      </c>
      <c r="AX69" s="36">
        <v>777902087.6561352</v>
      </c>
      <c r="AY69" s="36">
        <v>854966984.00921881</v>
      </c>
      <c r="AZ69" s="36">
        <v>819634974.2598027</v>
      </c>
      <c r="BA69" s="36">
        <v>793397244.11040616</v>
      </c>
      <c r="BB69" s="36">
        <v>893223525.9218514</v>
      </c>
      <c r="BC69" s="36">
        <v>846334018.85793591</v>
      </c>
      <c r="BD69" s="36">
        <v>869106693.17595696</v>
      </c>
      <c r="BE69" s="36">
        <v>955600729.21488905</v>
      </c>
      <c r="BF69" s="36">
        <v>944790699.83424687</v>
      </c>
      <c r="BG69" s="36">
        <v>850314654.73190761</v>
      </c>
      <c r="BH69" s="36">
        <v>891547407.12843597</v>
      </c>
      <c r="BI69" s="36">
        <v>880959975.18871915</v>
      </c>
      <c r="BJ69" s="36">
        <v>631057748.71538663</v>
      </c>
      <c r="BK69" s="36">
        <v>674547496.08519745</v>
      </c>
      <c r="BL69" s="36">
        <v>618379908.4760108</v>
      </c>
      <c r="BM69" s="36">
        <v>775607655.79517615</v>
      </c>
      <c r="BN69" s="36">
        <v>840886398.68685281</v>
      </c>
      <c r="BO69" s="36">
        <v>785490129.29195559</v>
      </c>
      <c r="BP69" s="36">
        <v>888335633.45043588</v>
      </c>
      <c r="BQ69" s="36">
        <v>960794105.09548342</v>
      </c>
      <c r="BR69" s="36">
        <v>861399031.76031506</v>
      </c>
      <c r="BS69" s="36">
        <v>640094542.08201289</v>
      </c>
      <c r="BT69" s="36">
        <v>701747206.95199573</v>
      </c>
      <c r="BU69" s="36">
        <v>663242878.08344328</v>
      </c>
      <c r="BV69" s="36">
        <v>761174463.24609017</v>
      </c>
      <c r="BW69" s="36">
        <v>791992492.78781617</v>
      </c>
      <c r="BX69" s="36">
        <v>759905431.37294829</v>
      </c>
      <c r="BY69" s="36">
        <v>754239560.16334283</v>
      </c>
      <c r="BZ69" s="36">
        <v>806782505.96242201</v>
      </c>
      <c r="CA69" s="36">
        <v>725086742.1218127</v>
      </c>
      <c r="CB69" s="36">
        <v>714257980.87275708</v>
      </c>
      <c r="CC69" s="36">
        <v>765826388.572191</v>
      </c>
      <c r="CD69" s="36">
        <v>788381610.55073667</v>
      </c>
      <c r="CE69" s="36">
        <v>724805246.59650266</v>
      </c>
      <c r="CF69" s="36">
        <v>750570300.68964386</v>
      </c>
      <c r="CG69" s="36">
        <v>767144438.67700577</v>
      </c>
      <c r="CH69" s="36">
        <v>764479620.09935856</v>
      </c>
      <c r="CI69" s="36">
        <v>832007638.43028581</v>
      </c>
      <c r="CJ69" s="36">
        <v>833863347.72383749</v>
      </c>
      <c r="CK69" s="36">
        <v>714753138.93249822</v>
      </c>
      <c r="CL69" s="36">
        <v>764819299.75483084</v>
      </c>
      <c r="CM69" s="36">
        <v>772745657.52774453</v>
      </c>
    </row>
    <row r="70" spans="1:91" x14ac:dyDescent="0.2">
      <c r="A70" s="6" t="s">
        <v>87</v>
      </c>
      <c r="B70" s="36">
        <v>5298184.0714474414</v>
      </c>
      <c r="C70" s="36">
        <v>5578585.6612176038</v>
      </c>
      <c r="D70" s="36">
        <v>5856674.6815689653</v>
      </c>
      <c r="E70" s="36">
        <v>5205017.6238773987</v>
      </c>
      <c r="F70" s="36">
        <v>5557213.1821537046</v>
      </c>
      <c r="G70" s="36">
        <v>5638555.7119162874</v>
      </c>
      <c r="H70" s="36">
        <v>6897592.4039205946</v>
      </c>
      <c r="I70" s="36">
        <v>6990160.502201722</v>
      </c>
      <c r="J70" s="36">
        <v>7049874.6773371464</v>
      </c>
      <c r="K70" s="36">
        <v>9946439.5535154156</v>
      </c>
      <c r="L70" s="36">
        <v>10573643.809558021</v>
      </c>
      <c r="M70" s="36">
        <v>10177037.558239499</v>
      </c>
      <c r="N70" s="36">
        <v>7874027.8266515443</v>
      </c>
      <c r="O70" s="36">
        <v>8483056.5683834255</v>
      </c>
      <c r="P70" s="36">
        <v>7569809.6650604941</v>
      </c>
      <c r="Q70" s="36">
        <v>8362184.8294902723</v>
      </c>
      <c r="R70" s="36">
        <v>8547116.0823359396</v>
      </c>
      <c r="S70" s="36">
        <v>8301585.1688411403</v>
      </c>
      <c r="T70" s="36">
        <v>9179840.2432929706</v>
      </c>
      <c r="U70" s="36">
        <v>10045537.902880479</v>
      </c>
      <c r="V70" s="36">
        <v>9347483.5079858713</v>
      </c>
      <c r="W70" s="36">
        <v>4538059.2029434601</v>
      </c>
      <c r="X70" s="36">
        <v>5323257.4618616216</v>
      </c>
      <c r="Y70" s="36">
        <v>4797144.9052575938</v>
      </c>
      <c r="Z70" s="36">
        <v>6472008.9292253237</v>
      </c>
      <c r="AA70" s="36">
        <v>7674601.9130276069</v>
      </c>
      <c r="AB70" s="36">
        <v>7208218.561046334</v>
      </c>
      <c r="AC70" s="36">
        <v>9096019.5330024958</v>
      </c>
      <c r="AD70" s="36">
        <v>9858186.8973325212</v>
      </c>
      <c r="AE70" s="36">
        <v>9236633.6832346115</v>
      </c>
      <c r="AF70" s="36">
        <v>10463304.470803071</v>
      </c>
      <c r="AG70" s="36">
        <v>11424766.24719098</v>
      </c>
      <c r="AH70" s="36">
        <v>11043140.071368923</v>
      </c>
      <c r="AI70" s="36">
        <v>6018394.1209480781</v>
      </c>
      <c r="AJ70" s="36">
        <v>6605045.2156828772</v>
      </c>
      <c r="AK70" s="36">
        <v>6743792.1639919281</v>
      </c>
      <c r="AL70" s="36">
        <v>10541140.246121779</v>
      </c>
      <c r="AM70" s="36">
        <v>10823257.176434778</v>
      </c>
      <c r="AN70" s="36">
        <v>10716517.830723599</v>
      </c>
      <c r="AO70" s="36">
        <v>7150518.3071273137</v>
      </c>
      <c r="AP70" s="36">
        <v>8207545.9416366946</v>
      </c>
      <c r="AQ70" s="36">
        <v>7670564.9332506247</v>
      </c>
      <c r="AR70" s="36">
        <v>7290430.4305980457</v>
      </c>
      <c r="AS70" s="36">
        <v>7990916.2550239898</v>
      </c>
      <c r="AT70" s="36">
        <v>8258570.9025177583</v>
      </c>
      <c r="AU70" s="36">
        <v>7146977.9152069315</v>
      </c>
      <c r="AV70" s="36">
        <v>8064731.0047994899</v>
      </c>
      <c r="AW70" s="36">
        <v>7578030.1897818325</v>
      </c>
      <c r="AX70" s="36">
        <v>10041078.81893811</v>
      </c>
      <c r="AY70" s="36">
        <v>10564014.371771848</v>
      </c>
      <c r="AZ70" s="36">
        <v>9814394.5422371011</v>
      </c>
      <c r="BA70" s="36">
        <v>3575504.0549491928</v>
      </c>
      <c r="BB70" s="36">
        <v>4493912.9803625057</v>
      </c>
      <c r="BC70" s="36">
        <v>4551003.8517798977</v>
      </c>
      <c r="BD70" s="36">
        <v>5801320.84857962</v>
      </c>
      <c r="BE70" s="36">
        <v>6573565.3768464942</v>
      </c>
      <c r="BF70" s="36">
        <v>6626248.1737480629</v>
      </c>
      <c r="BG70" s="36">
        <v>8512845.8617084902</v>
      </c>
      <c r="BH70" s="36">
        <v>9317486.3378263041</v>
      </c>
      <c r="BI70" s="36">
        <v>9542184.7830440775</v>
      </c>
      <c r="BJ70" s="36">
        <v>5887153.0510829184</v>
      </c>
      <c r="BK70" s="36">
        <v>6218585.1621676497</v>
      </c>
      <c r="BL70" s="36">
        <v>6124591.3954010699</v>
      </c>
      <c r="BM70" s="36">
        <v>8115795.8718584785</v>
      </c>
      <c r="BN70" s="36">
        <v>9045628.1809792593</v>
      </c>
      <c r="BO70" s="36">
        <v>8804532.7976778932</v>
      </c>
      <c r="BP70" s="36">
        <v>7718621.983181607</v>
      </c>
      <c r="BQ70" s="36">
        <v>8227041.2820528606</v>
      </c>
      <c r="BR70" s="36">
        <v>7956817.3172458773</v>
      </c>
      <c r="BS70" s="36">
        <v>9088021.5165843945</v>
      </c>
      <c r="BT70" s="36">
        <v>9921698.8086742125</v>
      </c>
      <c r="BU70" s="36">
        <v>8828927.0028824769</v>
      </c>
      <c r="BV70" s="36">
        <v>4944277.2388857389</v>
      </c>
      <c r="BW70" s="36">
        <v>5856249.984063494</v>
      </c>
      <c r="BX70" s="36">
        <v>5490620.7753012041</v>
      </c>
      <c r="BY70" s="36">
        <v>5685657.403851442</v>
      </c>
      <c r="BZ70" s="36">
        <v>6018293.5752599575</v>
      </c>
      <c r="CA70" s="36">
        <v>6260852.0742023848</v>
      </c>
      <c r="CB70" s="36">
        <v>6316552.9094164167</v>
      </c>
      <c r="CC70" s="36">
        <v>7042674.117217822</v>
      </c>
      <c r="CD70" s="36">
        <v>7499768.8779217824</v>
      </c>
      <c r="CE70" s="36">
        <v>6982674.5344354361</v>
      </c>
      <c r="CF70" s="36">
        <v>7288582.8964875834</v>
      </c>
      <c r="CG70" s="36">
        <v>6701290.6671523442</v>
      </c>
      <c r="CH70" s="36">
        <v>6970290.2382331658</v>
      </c>
      <c r="CI70" s="36">
        <v>7437145.6790617658</v>
      </c>
      <c r="CJ70" s="36">
        <v>7151848.6659440165</v>
      </c>
      <c r="CK70" s="36">
        <v>5884268.7601483036</v>
      </c>
      <c r="CL70" s="36">
        <v>6202927.1062484393</v>
      </c>
      <c r="CM70" s="36">
        <v>6344565.771118694</v>
      </c>
    </row>
    <row r="71" spans="1:91" x14ac:dyDescent="0.2">
      <c r="A71" s="6" t="s">
        <v>88</v>
      </c>
      <c r="B71" s="36">
        <v>88317466.595810458</v>
      </c>
      <c r="C71" s="36">
        <v>92921747.663230404</v>
      </c>
      <c r="D71" s="36">
        <v>89691078.432891145</v>
      </c>
      <c r="E71" s="36">
        <v>87261799.052511692</v>
      </c>
      <c r="F71" s="36">
        <v>93407838.977550149</v>
      </c>
      <c r="G71" s="36">
        <v>85375340.380961239</v>
      </c>
      <c r="H71" s="36">
        <v>68860881.649556443</v>
      </c>
      <c r="I71" s="36">
        <v>74565928.057479292</v>
      </c>
      <c r="J71" s="36">
        <v>66839742.475671142</v>
      </c>
      <c r="K71" s="36">
        <v>99569803.340244919</v>
      </c>
      <c r="L71" s="36">
        <v>108550721.71970044</v>
      </c>
      <c r="M71" s="36">
        <v>102131810.48035489</v>
      </c>
      <c r="N71" s="36">
        <v>83093874.542357534</v>
      </c>
      <c r="O71" s="36">
        <v>90526661.382122129</v>
      </c>
      <c r="P71" s="36">
        <v>87199530.504662931</v>
      </c>
      <c r="Q71" s="36">
        <v>89400449.554014474</v>
      </c>
      <c r="R71" s="36">
        <v>97250093.529499725</v>
      </c>
      <c r="S71" s="36">
        <v>93536931.844526604</v>
      </c>
      <c r="T71" s="36">
        <v>78342374.528835446</v>
      </c>
      <c r="U71" s="36">
        <v>86258103.617234543</v>
      </c>
      <c r="V71" s="36">
        <v>86762529.984035745</v>
      </c>
      <c r="W71" s="36">
        <v>54857656.829543345</v>
      </c>
      <c r="X71" s="36">
        <v>61119049.900765195</v>
      </c>
      <c r="Y71" s="36">
        <v>63050962.266418621</v>
      </c>
      <c r="Z71" s="36">
        <v>69151655.930815622</v>
      </c>
      <c r="AA71" s="36">
        <v>73723987.24641411</v>
      </c>
      <c r="AB71" s="36">
        <v>67917681.725445583</v>
      </c>
      <c r="AC71" s="36">
        <v>91338699.729676902</v>
      </c>
      <c r="AD71" s="36">
        <v>98350632.894252539</v>
      </c>
      <c r="AE71" s="36">
        <v>88787195.620195746</v>
      </c>
      <c r="AF71" s="36">
        <v>102865932.00943166</v>
      </c>
      <c r="AG71" s="36">
        <v>108096539.91363332</v>
      </c>
      <c r="AH71" s="36">
        <v>100124103.91218987</v>
      </c>
      <c r="AI71" s="36">
        <v>80352525.052375823</v>
      </c>
      <c r="AJ71" s="36">
        <v>87164603.209299535</v>
      </c>
      <c r="AK71" s="36">
        <v>77736787.597908348</v>
      </c>
      <c r="AL71" s="36">
        <v>111372584.11802517</v>
      </c>
      <c r="AM71" s="36">
        <v>115814500.12282921</v>
      </c>
      <c r="AN71" s="36">
        <v>116301329.71301667</v>
      </c>
      <c r="AO71" s="36">
        <v>96425494.280773982</v>
      </c>
      <c r="AP71" s="36">
        <v>98067423.63383159</v>
      </c>
      <c r="AQ71" s="36">
        <v>99055912.981041759</v>
      </c>
      <c r="AR71" s="36">
        <v>81136932.19730401</v>
      </c>
      <c r="AS71" s="36">
        <v>86204536.03457582</v>
      </c>
      <c r="AT71" s="36">
        <v>81785170.945154428</v>
      </c>
      <c r="AU71" s="36">
        <v>84922738.644865021</v>
      </c>
      <c r="AV71" s="36">
        <v>89303171.300554216</v>
      </c>
      <c r="AW71" s="36">
        <v>81020908.448966503</v>
      </c>
      <c r="AX71" s="36">
        <v>96694957.984427124</v>
      </c>
      <c r="AY71" s="36">
        <v>101655964.09383065</v>
      </c>
      <c r="AZ71" s="36">
        <v>100655384.64033225</v>
      </c>
      <c r="BA71" s="36">
        <v>54844512.953869596</v>
      </c>
      <c r="BB71" s="36">
        <v>63188838.81535539</v>
      </c>
      <c r="BC71" s="36">
        <v>56088312.610552683</v>
      </c>
      <c r="BD71" s="36">
        <v>93710992.068251118</v>
      </c>
      <c r="BE71" s="36">
        <v>99756840.510248274</v>
      </c>
      <c r="BF71" s="36">
        <v>89918272.394562751</v>
      </c>
      <c r="BG71" s="36">
        <v>92303362.879869521</v>
      </c>
      <c r="BH71" s="36">
        <v>96260233.878023386</v>
      </c>
      <c r="BI71" s="36">
        <v>96668910.931559145</v>
      </c>
      <c r="BJ71" s="36">
        <v>65237725.434563041</v>
      </c>
      <c r="BK71" s="36">
        <v>68167105.568772703</v>
      </c>
      <c r="BL71" s="36">
        <v>64709735.275387704</v>
      </c>
      <c r="BM71" s="36">
        <v>94077206.36870572</v>
      </c>
      <c r="BN71" s="36">
        <v>98491976.50773789</v>
      </c>
      <c r="BO71" s="36">
        <v>96745627.653557077</v>
      </c>
      <c r="BP71" s="36">
        <v>83575212.660727873</v>
      </c>
      <c r="BQ71" s="36">
        <v>88806156.451720208</v>
      </c>
      <c r="BR71" s="36">
        <v>92807505.729205459</v>
      </c>
      <c r="BS71" s="36">
        <v>87896641.648038656</v>
      </c>
      <c r="BT71" s="36">
        <v>96651602.433508769</v>
      </c>
      <c r="BU71" s="36">
        <v>94882298.740642861</v>
      </c>
      <c r="BV71" s="36">
        <v>63932081.507559039</v>
      </c>
      <c r="BW71" s="36">
        <v>72291032.124036044</v>
      </c>
      <c r="BX71" s="36">
        <v>67524008.148377985</v>
      </c>
      <c r="BY71" s="36">
        <v>61560218.242950536</v>
      </c>
      <c r="BZ71" s="36">
        <v>64351255.654438622</v>
      </c>
      <c r="CA71" s="36">
        <v>61911458.235696934</v>
      </c>
      <c r="CB71" s="36">
        <v>63580836.735495865</v>
      </c>
      <c r="CC71" s="36">
        <v>68489588.965427473</v>
      </c>
      <c r="CD71" s="36">
        <v>70239243.322966769</v>
      </c>
      <c r="CE71" s="36">
        <v>68498859.083289504</v>
      </c>
      <c r="CF71" s="36">
        <v>73005233.984347403</v>
      </c>
      <c r="CG71" s="36">
        <v>64501288.280757964</v>
      </c>
      <c r="CH71" s="36">
        <v>73151124.100420564</v>
      </c>
      <c r="CI71" s="36">
        <v>83928562.840704843</v>
      </c>
      <c r="CJ71" s="36">
        <v>78836994.627542004</v>
      </c>
      <c r="CK71" s="36">
        <v>60508440.187662333</v>
      </c>
      <c r="CL71" s="36">
        <v>64831631.589823671</v>
      </c>
      <c r="CM71" s="36">
        <v>66290254.934227966</v>
      </c>
    </row>
    <row r="72" spans="1:91" x14ac:dyDescent="0.2">
      <c r="A72" s="6" t="s">
        <v>89</v>
      </c>
      <c r="B72" s="36">
        <v>7464117.0172054144</v>
      </c>
      <c r="C72" s="36">
        <v>8146420.9366223309</v>
      </c>
      <c r="D72" s="36">
        <v>7632072.8839203957</v>
      </c>
      <c r="E72" s="36">
        <v>9466567.3727374077</v>
      </c>
      <c r="F72" s="36">
        <v>10189320.441152172</v>
      </c>
      <c r="G72" s="36">
        <v>9223598.3028633054</v>
      </c>
      <c r="H72" s="36">
        <v>10276255.936763827</v>
      </c>
      <c r="I72" s="36">
        <v>10597276.833067538</v>
      </c>
      <c r="J72" s="36">
        <v>10306873.068184214</v>
      </c>
      <c r="K72" s="36">
        <v>7588785.5318016065</v>
      </c>
      <c r="L72" s="36">
        <v>8008168.2653991729</v>
      </c>
      <c r="M72" s="36">
        <v>8320686.4714794047</v>
      </c>
      <c r="N72" s="36">
        <v>5928636.9555111248</v>
      </c>
      <c r="O72" s="36">
        <v>6451655.6055734791</v>
      </c>
      <c r="P72" s="36">
        <v>6788585.9187233541</v>
      </c>
      <c r="Q72" s="36">
        <v>7677216.0427185427</v>
      </c>
      <c r="R72" s="36">
        <v>8683066.1764036808</v>
      </c>
      <c r="S72" s="36">
        <v>8289924.8479371946</v>
      </c>
      <c r="T72" s="36">
        <v>9753772.1857735924</v>
      </c>
      <c r="U72" s="36">
        <v>10421035.303562753</v>
      </c>
      <c r="V72" s="36">
        <v>9235103.5563835241</v>
      </c>
      <c r="W72" s="36">
        <v>6848428.2354482748</v>
      </c>
      <c r="X72" s="36">
        <v>7261141.2406238811</v>
      </c>
      <c r="Y72" s="36">
        <v>7120454.8446359811</v>
      </c>
      <c r="Z72" s="36">
        <v>6411573.5013395455</v>
      </c>
      <c r="AA72" s="36">
        <v>7427797.0826954441</v>
      </c>
      <c r="AB72" s="36">
        <v>6614803.5312581966</v>
      </c>
      <c r="AC72" s="36">
        <v>7299712.5675890222</v>
      </c>
      <c r="AD72" s="36">
        <v>8067340.5855741585</v>
      </c>
      <c r="AE72" s="36">
        <v>6897905.9611958964</v>
      </c>
      <c r="AF72" s="36">
        <v>8467614.6972638108</v>
      </c>
      <c r="AG72" s="36">
        <v>9336910.9007877409</v>
      </c>
      <c r="AH72" s="36">
        <v>8734369.0583830066</v>
      </c>
      <c r="AI72" s="36">
        <v>8773013.800924696</v>
      </c>
      <c r="AJ72" s="36">
        <v>9337104.481752947</v>
      </c>
      <c r="AK72" s="36">
        <v>9122721.8450636715</v>
      </c>
      <c r="AL72" s="36">
        <v>11647827.223959701</v>
      </c>
      <c r="AM72" s="36">
        <v>11946875.250865649</v>
      </c>
      <c r="AN72" s="36">
        <v>11447427.993254248</v>
      </c>
      <c r="AO72" s="36">
        <v>11453909.789465103</v>
      </c>
      <c r="AP72" s="36">
        <v>12399286.424999615</v>
      </c>
      <c r="AQ72" s="36">
        <v>12485358.786310753</v>
      </c>
      <c r="AR72" s="36">
        <v>7167271.4619957851</v>
      </c>
      <c r="AS72" s="36">
        <v>7564911.6433511339</v>
      </c>
      <c r="AT72" s="36">
        <v>7162744.0997664966</v>
      </c>
      <c r="AU72" s="36">
        <v>7769599.0853603389</v>
      </c>
      <c r="AV72" s="36">
        <v>8368991.7231145194</v>
      </c>
      <c r="AW72" s="36">
        <v>8602565.7572320402</v>
      </c>
      <c r="AX72" s="36">
        <v>9863120.6797870491</v>
      </c>
      <c r="AY72" s="36">
        <v>10343541.512776505</v>
      </c>
      <c r="AZ72" s="36">
        <v>10815123.296959449</v>
      </c>
      <c r="BA72" s="36">
        <v>7748444.2895753849</v>
      </c>
      <c r="BB72" s="36">
        <v>7865811.1990600573</v>
      </c>
      <c r="BC72" s="36">
        <v>7726710.8002276989</v>
      </c>
      <c r="BD72" s="36">
        <v>10910694.803798666</v>
      </c>
      <c r="BE72" s="36">
        <v>11607736.427905025</v>
      </c>
      <c r="BF72" s="36">
        <v>10767650.149246385</v>
      </c>
      <c r="BG72" s="36">
        <v>8358249.9997192807</v>
      </c>
      <c r="BH72" s="36">
        <v>9258741.3669376243</v>
      </c>
      <c r="BI72" s="36">
        <v>9441670.2130855191</v>
      </c>
      <c r="BJ72" s="36">
        <v>7091603.200796729</v>
      </c>
      <c r="BK72" s="36">
        <v>8282796.0527911875</v>
      </c>
      <c r="BL72" s="36">
        <v>7567992.3713811561</v>
      </c>
      <c r="BM72" s="36">
        <v>6426478.7288329769</v>
      </c>
      <c r="BN72" s="36">
        <v>7164213.8679342959</v>
      </c>
      <c r="BO72" s="36">
        <v>6969879.7795017436</v>
      </c>
      <c r="BP72" s="36">
        <v>10750958.344390415</v>
      </c>
      <c r="BQ72" s="36">
        <v>11736352.301771538</v>
      </c>
      <c r="BR72" s="36">
        <v>11753188.658512978</v>
      </c>
      <c r="BS72" s="36">
        <v>6184294.991752998</v>
      </c>
      <c r="BT72" s="36">
        <v>7090757.0550228721</v>
      </c>
      <c r="BU72" s="36">
        <v>6021318.6183324913</v>
      </c>
      <c r="BV72" s="36">
        <v>7088146.0502777146</v>
      </c>
      <c r="BW72" s="36">
        <v>7857504.9617439853</v>
      </c>
      <c r="BX72" s="36">
        <v>7138618.1479496202</v>
      </c>
      <c r="BY72" s="36">
        <v>7003864.001450235</v>
      </c>
      <c r="BZ72" s="36">
        <v>7754705.0008397866</v>
      </c>
      <c r="CA72" s="36">
        <v>7622454.8309876062</v>
      </c>
      <c r="CB72" s="36">
        <v>7183734.3792329505</v>
      </c>
      <c r="CC72" s="36">
        <v>7948795.4483045163</v>
      </c>
      <c r="CD72" s="36">
        <v>6843369.5908773905</v>
      </c>
      <c r="CE72" s="36">
        <v>7254123.8072951017</v>
      </c>
      <c r="CF72" s="36">
        <v>7942373.4678199515</v>
      </c>
      <c r="CG72" s="36">
        <v>7370816.8905602023</v>
      </c>
      <c r="CH72" s="36">
        <v>5185514.1688243272</v>
      </c>
      <c r="CI72" s="36">
        <v>5807185.0225982657</v>
      </c>
      <c r="CJ72" s="36">
        <v>4920220.6206620047</v>
      </c>
      <c r="CK72" s="36">
        <v>7418735.1988544129</v>
      </c>
      <c r="CL72" s="36">
        <v>7771617.5206925692</v>
      </c>
      <c r="CM72" s="36">
        <v>7140817.0633804565</v>
      </c>
    </row>
    <row r="73" spans="1:91" x14ac:dyDescent="0.2">
      <c r="A73" s="6" t="s">
        <v>90</v>
      </c>
      <c r="B73" s="36">
        <v>812748784.40902913</v>
      </c>
      <c r="C73" s="36">
        <v>970308449.29264021</v>
      </c>
      <c r="D73" s="36">
        <v>910480190.61157656</v>
      </c>
      <c r="E73" s="36">
        <v>1433386227.6531994</v>
      </c>
      <c r="F73" s="36">
        <v>1511547998.0320225</v>
      </c>
      <c r="G73" s="36">
        <v>1392126006.7602558</v>
      </c>
      <c r="H73" s="36">
        <v>810980723.5125674</v>
      </c>
      <c r="I73" s="36">
        <v>841472799.4254216</v>
      </c>
      <c r="J73" s="36">
        <v>861947885.31963789</v>
      </c>
      <c r="K73" s="36">
        <v>639513479.66604519</v>
      </c>
      <c r="L73" s="36">
        <v>748687349.69488168</v>
      </c>
      <c r="M73" s="36">
        <v>778118308.25457692</v>
      </c>
      <c r="N73" s="36">
        <v>545188362.40546596</v>
      </c>
      <c r="O73" s="36">
        <v>630645501.50644696</v>
      </c>
      <c r="P73" s="36">
        <v>570330631.60172117</v>
      </c>
      <c r="Q73" s="36">
        <v>558518091.94290483</v>
      </c>
      <c r="R73" s="36">
        <v>595736767.34902298</v>
      </c>
      <c r="S73" s="36">
        <v>554606764.64882457</v>
      </c>
      <c r="T73" s="36">
        <v>492243086.70065099</v>
      </c>
      <c r="U73" s="36">
        <v>548395800.29067051</v>
      </c>
      <c r="V73" s="36">
        <v>495930231.53972876</v>
      </c>
      <c r="W73" s="36">
        <v>489712640.19238657</v>
      </c>
      <c r="X73" s="36">
        <v>599358374.0759263</v>
      </c>
      <c r="Y73" s="36">
        <v>535343614.27854013</v>
      </c>
      <c r="Z73" s="36">
        <v>386913305.39944035</v>
      </c>
      <c r="AA73" s="36">
        <v>503836910.1051811</v>
      </c>
      <c r="AB73" s="36">
        <v>537605067.60402501</v>
      </c>
      <c r="AC73" s="36">
        <v>845802824.61342585</v>
      </c>
      <c r="AD73" s="36">
        <v>954303575.77742732</v>
      </c>
      <c r="AE73" s="36">
        <v>788633793.46106231</v>
      </c>
      <c r="AF73" s="36">
        <v>728501329.9846375</v>
      </c>
      <c r="AG73" s="36">
        <v>838299157.66261315</v>
      </c>
      <c r="AH73" s="36">
        <v>804063261.69904423</v>
      </c>
      <c r="AI73" s="36">
        <v>986237752.24410796</v>
      </c>
      <c r="AJ73" s="36">
        <v>1079340112.1384938</v>
      </c>
      <c r="AK73" s="36">
        <v>1038305555.2988443</v>
      </c>
      <c r="AL73" s="36">
        <v>539684900.21130896</v>
      </c>
      <c r="AM73" s="36">
        <v>627368477.154212</v>
      </c>
      <c r="AN73" s="36">
        <v>698958224.01118064</v>
      </c>
      <c r="AO73" s="36">
        <v>762620451.86207223</v>
      </c>
      <c r="AP73" s="36">
        <v>920973144.28704572</v>
      </c>
      <c r="AQ73" s="36">
        <v>876529739.07981443</v>
      </c>
      <c r="AR73" s="36">
        <v>582374646.98982489</v>
      </c>
      <c r="AS73" s="36">
        <v>744027349.69238603</v>
      </c>
      <c r="AT73" s="36">
        <v>696586069.60604584</v>
      </c>
      <c r="AU73" s="36">
        <v>553664826.59718919</v>
      </c>
      <c r="AV73" s="36">
        <v>683930900.89175522</v>
      </c>
      <c r="AW73" s="36">
        <v>616896372.59118474</v>
      </c>
      <c r="AX73" s="36">
        <v>657033987.23465693</v>
      </c>
      <c r="AY73" s="36">
        <v>692357574.73075914</v>
      </c>
      <c r="AZ73" s="36">
        <v>665351692.41725826</v>
      </c>
      <c r="BA73" s="36">
        <v>663299041.74582863</v>
      </c>
      <c r="BB73" s="36">
        <v>815296120.01564527</v>
      </c>
      <c r="BC73" s="36">
        <v>707270465.14360309</v>
      </c>
      <c r="BD73" s="36">
        <v>601361747.72431171</v>
      </c>
      <c r="BE73" s="36">
        <v>692518893.74819589</v>
      </c>
      <c r="BF73" s="36">
        <v>623184497.02228665</v>
      </c>
      <c r="BG73" s="36">
        <v>743529512.32226002</v>
      </c>
      <c r="BH73" s="36">
        <v>860587602.04262805</v>
      </c>
      <c r="BI73" s="36">
        <v>754289804.00031734</v>
      </c>
      <c r="BJ73" s="36">
        <v>709449911.5426954</v>
      </c>
      <c r="BK73" s="36">
        <v>725166555.31133199</v>
      </c>
      <c r="BL73" s="36">
        <v>714432816.13013387</v>
      </c>
      <c r="BM73" s="36">
        <v>646452968.06639171</v>
      </c>
      <c r="BN73" s="36">
        <v>820900339.78057992</v>
      </c>
      <c r="BO73" s="36">
        <v>737674182.11319435</v>
      </c>
      <c r="BP73" s="36">
        <v>676370465.63232481</v>
      </c>
      <c r="BQ73" s="36">
        <v>776824883.32644224</v>
      </c>
      <c r="BR73" s="36">
        <v>603805457.35354185</v>
      </c>
      <c r="BS73" s="36">
        <v>592891244.31202018</v>
      </c>
      <c r="BT73" s="36">
        <v>603992850.26290262</v>
      </c>
      <c r="BU73" s="36">
        <v>603222006.48672307</v>
      </c>
      <c r="BV73" s="36">
        <v>531218407.49988562</v>
      </c>
      <c r="BW73" s="36">
        <v>612368617.68656385</v>
      </c>
      <c r="BX73" s="36">
        <v>580229168.29292738</v>
      </c>
      <c r="BY73" s="36">
        <v>617778198.98837233</v>
      </c>
      <c r="BZ73" s="36">
        <v>692390953.92200708</v>
      </c>
      <c r="CA73" s="36">
        <v>705542223.10014677</v>
      </c>
      <c r="CB73" s="36">
        <v>482873486.31463671</v>
      </c>
      <c r="CC73" s="36">
        <v>569358518.14145327</v>
      </c>
      <c r="CD73" s="36">
        <v>549962875.23862195</v>
      </c>
      <c r="CE73" s="36">
        <v>473426707.19790214</v>
      </c>
      <c r="CF73" s="36">
        <v>534500605.17781502</v>
      </c>
      <c r="CG73" s="36">
        <v>534516868.80914754</v>
      </c>
      <c r="CH73" s="36">
        <v>498951413.60965466</v>
      </c>
      <c r="CI73" s="36">
        <v>600948728.20635605</v>
      </c>
      <c r="CJ73" s="36">
        <v>587117775.00533986</v>
      </c>
      <c r="CK73" s="36">
        <v>565651016.35064423</v>
      </c>
      <c r="CL73" s="36">
        <v>586778545.77966738</v>
      </c>
      <c r="CM73" s="36">
        <v>575199911.28366375</v>
      </c>
    </row>
    <row r="74" spans="1:91" x14ac:dyDescent="0.2">
      <c r="A74" s="6" t="s">
        <v>91</v>
      </c>
      <c r="B74" s="36">
        <v>1172894000.5730882</v>
      </c>
      <c r="C74" s="36">
        <v>1197079174.7247345</v>
      </c>
      <c r="D74" s="36">
        <v>1193008291.7721589</v>
      </c>
      <c r="E74" s="36">
        <v>864181508.52564251</v>
      </c>
      <c r="F74" s="36">
        <v>938424498.33940303</v>
      </c>
      <c r="G74" s="36">
        <v>853183265.19775021</v>
      </c>
      <c r="H74" s="36">
        <v>1217689690.5190001</v>
      </c>
      <c r="I74" s="36">
        <v>1239955772.5675576</v>
      </c>
      <c r="J74" s="36">
        <v>1254412374.8755162</v>
      </c>
      <c r="K74" s="36">
        <v>658840653.6020925</v>
      </c>
      <c r="L74" s="36">
        <v>719897256.73557985</v>
      </c>
      <c r="M74" s="36">
        <v>616144599.20734966</v>
      </c>
      <c r="N74" s="36">
        <v>769768050.55037355</v>
      </c>
      <c r="O74" s="36">
        <v>796551185.12064219</v>
      </c>
      <c r="P74" s="36">
        <v>750068788.77321768</v>
      </c>
      <c r="Q74" s="36">
        <v>628810870.25846469</v>
      </c>
      <c r="R74" s="36">
        <v>667120505.97683465</v>
      </c>
      <c r="S74" s="36">
        <v>683443070.94939673</v>
      </c>
      <c r="T74" s="36">
        <v>778221472.19599581</v>
      </c>
      <c r="U74" s="36">
        <v>818562532.59596169</v>
      </c>
      <c r="V74" s="36">
        <v>838098517.59327447</v>
      </c>
      <c r="W74" s="36">
        <v>680023214.32199848</v>
      </c>
      <c r="X74" s="36">
        <v>714086056.2891506</v>
      </c>
      <c r="Y74" s="36">
        <v>719207325.90658391</v>
      </c>
      <c r="Z74" s="36">
        <v>630713244.32813919</v>
      </c>
      <c r="AA74" s="36">
        <v>654302676.28765357</v>
      </c>
      <c r="AB74" s="36">
        <v>666436129.83490169</v>
      </c>
      <c r="AC74" s="36">
        <v>874660743.59241629</v>
      </c>
      <c r="AD74" s="36">
        <v>914029685.40706909</v>
      </c>
      <c r="AE74" s="36">
        <v>910948811.09722435</v>
      </c>
      <c r="AF74" s="36">
        <v>935065042.33858085</v>
      </c>
      <c r="AG74" s="36">
        <v>1049706503.1982508</v>
      </c>
      <c r="AH74" s="36">
        <v>1003357358.6711638</v>
      </c>
      <c r="AI74" s="36">
        <v>618121299.84261298</v>
      </c>
      <c r="AJ74" s="36">
        <v>706077362.68106294</v>
      </c>
      <c r="AK74" s="36">
        <v>638631882.23333573</v>
      </c>
      <c r="AL74" s="36">
        <v>983714707.86553884</v>
      </c>
      <c r="AM74" s="36">
        <v>1021295075.9551073</v>
      </c>
      <c r="AN74" s="36">
        <v>1005464412.3601114</v>
      </c>
      <c r="AO74" s="36">
        <v>753523020.9813633</v>
      </c>
      <c r="AP74" s="36">
        <v>828188982.54218197</v>
      </c>
      <c r="AQ74" s="36">
        <v>817398261.20613766</v>
      </c>
      <c r="AR74" s="36">
        <v>790936372.20050311</v>
      </c>
      <c r="AS74" s="36">
        <v>862356133.44473898</v>
      </c>
      <c r="AT74" s="36">
        <v>864322018.23452103</v>
      </c>
      <c r="AU74" s="36">
        <v>841873565.85139322</v>
      </c>
      <c r="AV74" s="36">
        <v>946826717.55832911</v>
      </c>
      <c r="AW74" s="36">
        <v>932156405.35894489</v>
      </c>
      <c r="AX74" s="36">
        <v>890563490.24416304</v>
      </c>
      <c r="AY74" s="36">
        <v>990440329.28035557</v>
      </c>
      <c r="AZ74" s="36">
        <v>953538978.2236284</v>
      </c>
      <c r="BA74" s="36">
        <v>827998177.91408658</v>
      </c>
      <c r="BB74" s="36">
        <v>907661754.84017587</v>
      </c>
      <c r="BC74" s="36">
        <v>857184943.07229948</v>
      </c>
      <c r="BD74" s="36">
        <v>824704826.69086444</v>
      </c>
      <c r="BE74" s="36">
        <v>889932160.94169903</v>
      </c>
      <c r="BF74" s="36">
        <v>804906094.94518042</v>
      </c>
      <c r="BG74" s="36">
        <v>821480868.20292187</v>
      </c>
      <c r="BH74" s="36">
        <v>907149187.53773713</v>
      </c>
      <c r="BI74" s="36">
        <v>803204736.44556022</v>
      </c>
      <c r="BJ74" s="36">
        <v>629907177.45227993</v>
      </c>
      <c r="BK74" s="36">
        <v>743567874.3450352</v>
      </c>
      <c r="BL74" s="36">
        <v>685357165.56746852</v>
      </c>
      <c r="BM74" s="36">
        <v>654520510.46693683</v>
      </c>
      <c r="BN74" s="36">
        <v>748516589.94132602</v>
      </c>
      <c r="BO74" s="36">
        <v>660939858.51533163</v>
      </c>
      <c r="BP74" s="36">
        <v>864794485.70866108</v>
      </c>
      <c r="BQ74" s="36">
        <v>931641288.14947534</v>
      </c>
      <c r="BR74" s="36">
        <v>991362537.33736348</v>
      </c>
      <c r="BS74" s="36">
        <v>667275762.7265439</v>
      </c>
      <c r="BT74" s="36">
        <v>749968912.78091884</v>
      </c>
      <c r="BU74" s="36">
        <v>748850379.16192222</v>
      </c>
      <c r="BV74" s="36">
        <v>631008621.39415145</v>
      </c>
      <c r="BW74" s="36">
        <v>670671469.10504818</v>
      </c>
      <c r="BX74" s="36">
        <v>619109130.19446588</v>
      </c>
      <c r="BY74" s="36">
        <v>566764536.1253047</v>
      </c>
      <c r="BZ74" s="36">
        <v>694543322.94737911</v>
      </c>
      <c r="CA74" s="36">
        <v>628487224.23198485</v>
      </c>
      <c r="CB74" s="36">
        <v>564303503.28120077</v>
      </c>
      <c r="CC74" s="36">
        <v>604530885.38186347</v>
      </c>
      <c r="CD74" s="36">
        <v>582882749.90570986</v>
      </c>
      <c r="CE74" s="36">
        <v>550072296.77663994</v>
      </c>
      <c r="CF74" s="36">
        <v>613785698.75214505</v>
      </c>
      <c r="CG74" s="36">
        <v>672926013.14327741</v>
      </c>
      <c r="CH74" s="36">
        <v>620134307.25933444</v>
      </c>
      <c r="CI74" s="36">
        <v>662059542.39012539</v>
      </c>
      <c r="CJ74" s="36">
        <v>690255308.30549657</v>
      </c>
      <c r="CK74" s="36">
        <v>587053222.10028815</v>
      </c>
      <c r="CL74" s="36">
        <v>635151653.84689832</v>
      </c>
      <c r="CM74" s="36">
        <v>681093846.65295839</v>
      </c>
    </row>
    <row r="75" spans="1:91" x14ac:dyDescent="0.2">
      <c r="A75" s="6" t="s">
        <v>92</v>
      </c>
      <c r="B75" s="36">
        <v>18710428.64465902</v>
      </c>
      <c r="C75" s="36">
        <v>25896481.177451633</v>
      </c>
      <c r="D75" s="36">
        <v>13047268.670693986</v>
      </c>
      <c r="E75" s="36">
        <v>26690507.51912624</v>
      </c>
      <c r="F75" s="36">
        <v>38092608.760970958</v>
      </c>
      <c r="G75" s="36">
        <v>28841619.772032924</v>
      </c>
      <c r="H75" s="36">
        <v>31712640.708905898</v>
      </c>
      <c r="I75" s="36">
        <v>37139049.741101764</v>
      </c>
      <c r="J75" s="36">
        <v>41287501.75746993</v>
      </c>
      <c r="K75" s="36">
        <v>36831645.10910295</v>
      </c>
      <c r="L75" s="36">
        <v>44273690.719552875</v>
      </c>
      <c r="M75" s="36">
        <v>43588717.191241607</v>
      </c>
      <c r="N75" s="36">
        <v>49749887.693619028</v>
      </c>
      <c r="O75" s="36">
        <v>61415095.480543122</v>
      </c>
      <c r="P75" s="36">
        <v>57666367.63047874</v>
      </c>
      <c r="Q75" s="36">
        <v>12921674.81464944</v>
      </c>
      <c r="R75" s="36">
        <v>17710407.740946181</v>
      </c>
      <c r="S75" s="36">
        <v>17842957.647906408</v>
      </c>
      <c r="T75" s="36">
        <v>34221166.573080011</v>
      </c>
      <c r="U75" s="36">
        <v>37071520.494246654</v>
      </c>
      <c r="V75" s="36">
        <v>39077181.952102788</v>
      </c>
      <c r="W75" s="36">
        <v>22142796.91751055</v>
      </c>
      <c r="X75" s="36">
        <v>29268694.780096553</v>
      </c>
      <c r="Y75" s="36">
        <v>27176433.248094551</v>
      </c>
      <c r="Z75" s="36">
        <v>35548675.240253717</v>
      </c>
      <c r="AA75" s="36">
        <v>41470790.731197901</v>
      </c>
      <c r="AB75" s="36">
        <v>45190852.678694583</v>
      </c>
      <c r="AC75" s="36">
        <v>33235067.827074163</v>
      </c>
      <c r="AD75" s="36">
        <v>38132165.429860763</v>
      </c>
      <c r="AE75" s="36">
        <v>40322728.548422165</v>
      </c>
      <c r="AF75" s="36">
        <v>35411662.023938</v>
      </c>
      <c r="AG75" s="36">
        <v>40210964.405326352</v>
      </c>
      <c r="AH75" s="36">
        <v>41020243.535419717</v>
      </c>
      <c r="AI75" s="36">
        <v>39024928.418703027</v>
      </c>
      <c r="AJ75" s="36">
        <v>44193147.12773674</v>
      </c>
      <c r="AK75" s="36">
        <v>35729683.033606924</v>
      </c>
      <c r="AL75" s="36">
        <v>81849157.029042259</v>
      </c>
      <c r="AM75" s="36">
        <v>95500360.38007386</v>
      </c>
      <c r="AN75" s="36">
        <v>87376782.414551839</v>
      </c>
      <c r="AO75" s="36">
        <v>22010190.237488352</v>
      </c>
      <c r="AP75" s="36">
        <v>32680754.496638335</v>
      </c>
      <c r="AQ75" s="36">
        <v>25861080.99726373</v>
      </c>
      <c r="AR75" s="36">
        <v>34734179.851984583</v>
      </c>
      <c r="AS75" s="36">
        <v>46953959.738862544</v>
      </c>
      <c r="AT75" s="36">
        <v>39234969.967938066</v>
      </c>
      <c r="AU75" s="36">
        <v>40103421.085148156</v>
      </c>
      <c r="AV75" s="36">
        <v>54462543.57383921</v>
      </c>
      <c r="AW75" s="36">
        <v>47717469.590241469</v>
      </c>
      <c r="AX75" s="36">
        <v>34206131.46747712</v>
      </c>
      <c r="AY75" s="36">
        <v>35666833.157751612</v>
      </c>
      <c r="AZ75" s="36">
        <v>33795766.134352662</v>
      </c>
      <c r="BA75" s="36">
        <v>27395314.692808013</v>
      </c>
      <c r="BB75" s="36">
        <v>32777705.10702502</v>
      </c>
      <c r="BC75" s="36">
        <v>31316445.756166629</v>
      </c>
      <c r="BD75" s="36">
        <v>11124454.557421179</v>
      </c>
      <c r="BE75" s="36">
        <v>20289271.533138301</v>
      </c>
      <c r="BF75" s="36">
        <v>14377825.553164821</v>
      </c>
      <c r="BG75" s="36">
        <v>52054056.806230754</v>
      </c>
      <c r="BH75" s="36">
        <v>58094388.740535416</v>
      </c>
      <c r="BI75" s="36">
        <v>52383002.604886763</v>
      </c>
      <c r="BJ75" s="36">
        <v>25703219.769660994</v>
      </c>
      <c r="BK75" s="36">
        <v>28455629.91065675</v>
      </c>
      <c r="BL75" s="36">
        <v>29446761.939898446</v>
      </c>
      <c r="BM75" s="36">
        <v>39243135.565634124</v>
      </c>
      <c r="BN75" s="36">
        <v>43348418.43075674</v>
      </c>
      <c r="BO75" s="36">
        <v>41997293.961174496</v>
      </c>
      <c r="BP75" s="36">
        <v>55786605.195973851</v>
      </c>
      <c r="BQ75" s="36">
        <v>61469325.625860617</v>
      </c>
      <c r="BR75" s="36">
        <v>62289500.935853168</v>
      </c>
      <c r="BS75" s="36">
        <v>41275317.863945201</v>
      </c>
      <c r="BT75" s="36">
        <v>49849165.480716087</v>
      </c>
      <c r="BU75" s="36">
        <v>36087759.339794032</v>
      </c>
      <c r="BV75" s="36">
        <v>16621713.371586584</v>
      </c>
      <c r="BW75" s="36">
        <v>23944288.651601188</v>
      </c>
      <c r="BX75" s="36">
        <v>24612976.094995879</v>
      </c>
      <c r="BY75" s="36">
        <v>27708477.51912142</v>
      </c>
      <c r="BZ75" s="36">
        <v>32433910.086938918</v>
      </c>
      <c r="CA75" s="36">
        <v>29755070.296790645</v>
      </c>
      <c r="CB75" s="36">
        <v>17439159.363174051</v>
      </c>
      <c r="CC75" s="36">
        <v>29684351.94832005</v>
      </c>
      <c r="CD75" s="36">
        <v>21505013.043127101</v>
      </c>
      <c r="CE75" s="36">
        <v>25958511.883216146</v>
      </c>
      <c r="CF75" s="36">
        <v>33834813.041771218</v>
      </c>
      <c r="CG75" s="36">
        <v>20243603.324824229</v>
      </c>
      <c r="CH75" s="36">
        <v>30118118.18601834</v>
      </c>
      <c r="CI75" s="36">
        <v>42279270.48265411</v>
      </c>
      <c r="CJ75" s="36">
        <v>40551902.226015165</v>
      </c>
      <c r="CK75" s="36">
        <v>4858257.1989124147</v>
      </c>
      <c r="CL75" s="36">
        <v>16666807.692483891</v>
      </c>
      <c r="CM75" s="36">
        <v>5082788.8105138242</v>
      </c>
    </row>
    <row r="76" spans="1:91" x14ac:dyDescent="0.2">
      <c r="A76" s="6" t="s">
        <v>93</v>
      </c>
      <c r="B76" s="36">
        <v>1663280700.03181</v>
      </c>
      <c r="C76" s="36">
        <v>1791734020.3718164</v>
      </c>
      <c r="D76" s="36">
        <v>1915950045.2521756</v>
      </c>
      <c r="E76" s="36">
        <v>3985534477.3531723</v>
      </c>
      <c r="F76" s="36">
        <v>4202093773.6393986</v>
      </c>
      <c r="G76" s="36">
        <v>4101519127.7683773</v>
      </c>
      <c r="H76" s="36">
        <v>135610443.92288616</v>
      </c>
      <c r="I76" s="36">
        <v>354263918.49013323</v>
      </c>
      <c r="J76" s="36">
        <v>367510071.16692382</v>
      </c>
      <c r="K76" s="36">
        <v>108870529.18139274</v>
      </c>
      <c r="L76" s="36">
        <v>344105246.71237075</v>
      </c>
      <c r="M76" s="36">
        <v>271784649.32290244</v>
      </c>
      <c r="N76" s="36">
        <v>73211117.361294299</v>
      </c>
      <c r="O76" s="36">
        <v>282764576.97206599</v>
      </c>
      <c r="P76" s="36">
        <v>248053790.86524028</v>
      </c>
      <c r="Q76" s="36">
        <v>103361012.21393123</v>
      </c>
      <c r="R76" s="36">
        <v>359609914.0916971</v>
      </c>
      <c r="S76" s="36">
        <v>165912961.68715477</v>
      </c>
      <c r="T76" s="36">
        <v>21361024.919610649</v>
      </c>
      <c r="U76" s="36">
        <v>240597560.43580186</v>
      </c>
      <c r="V76" s="36">
        <v>237125427.64260089</v>
      </c>
      <c r="W76" s="36">
        <v>140490636.38419485</v>
      </c>
      <c r="X76" s="36">
        <v>282779932.58500099</v>
      </c>
      <c r="Y76" s="36">
        <v>171179462.99495173</v>
      </c>
      <c r="Z76" s="36">
        <v>133927539.97082002</v>
      </c>
      <c r="AA76" s="36">
        <v>277252185.95070577</v>
      </c>
      <c r="AB76" s="36">
        <v>218076337.32449442</v>
      </c>
      <c r="AC76" s="36">
        <v>62059804.872833312</v>
      </c>
      <c r="AD76" s="36">
        <v>333761337.86767423</v>
      </c>
      <c r="AE76" s="36">
        <v>272407483.7395016</v>
      </c>
      <c r="AF76" s="36">
        <v>218400775.17415211</v>
      </c>
      <c r="AG76" s="36">
        <v>292011812.89303303</v>
      </c>
      <c r="AH76" s="36">
        <v>226711030.35633183</v>
      </c>
      <c r="AI76" s="36">
        <v>241751213.14430922</v>
      </c>
      <c r="AJ76" s="36">
        <v>272154467.66266519</v>
      </c>
      <c r="AK76" s="36">
        <v>232404681.77836347</v>
      </c>
      <c r="AL76" s="36">
        <v>170748556.17508751</v>
      </c>
      <c r="AM76" s="36">
        <v>381766236.77018642</v>
      </c>
      <c r="AN76" s="36">
        <v>117036804.56486923</v>
      </c>
      <c r="AO76" s="36">
        <v>108715795.73706675</v>
      </c>
      <c r="AP76" s="36">
        <v>330773835.46491462</v>
      </c>
      <c r="AQ76" s="36">
        <v>282657685.39343137</v>
      </c>
      <c r="AR76" s="36">
        <v>232080967.42775261</v>
      </c>
      <c r="AS76" s="36">
        <v>382470572.36088544</v>
      </c>
      <c r="AT76" s="36">
        <v>118377781.55328435</v>
      </c>
      <c r="AU76" s="36">
        <v>192497313.04909942</v>
      </c>
      <c r="AV76" s="36">
        <v>383813707.3320719</v>
      </c>
      <c r="AW76" s="36">
        <v>125764341.12356293</v>
      </c>
      <c r="AX76" s="36">
        <v>103803578.60232913</v>
      </c>
      <c r="AY76" s="36">
        <v>363386731.88645184</v>
      </c>
      <c r="AZ76" s="36">
        <v>270155758.6792649</v>
      </c>
      <c r="BA76" s="36">
        <v>202575083.11816019</v>
      </c>
      <c r="BB76" s="36">
        <v>292842357.7855947</v>
      </c>
      <c r="BC76" s="36">
        <v>179231775.87328845</v>
      </c>
      <c r="BD76" s="36">
        <v>223401796.82826224</v>
      </c>
      <c r="BE76" s="36">
        <v>331850737.36538565</v>
      </c>
      <c r="BF76" s="36">
        <v>178679930.11764717</v>
      </c>
      <c r="BG76" s="36">
        <v>134107425.62177901</v>
      </c>
      <c r="BH76" s="36">
        <v>256120434.61380905</v>
      </c>
      <c r="BI76" s="36">
        <v>325376628.67712325</v>
      </c>
      <c r="BJ76" s="36">
        <v>233155587.85917002</v>
      </c>
      <c r="BK76" s="36">
        <v>312201394.11667526</v>
      </c>
      <c r="BL76" s="36">
        <v>216446146.13707978</v>
      </c>
      <c r="BM76" s="36">
        <v>178348485.09474295</v>
      </c>
      <c r="BN76" s="36">
        <v>349009026.33412546</v>
      </c>
      <c r="BO76" s="36">
        <v>194892583.97269326</v>
      </c>
      <c r="BP76" s="36">
        <v>174466112.91124383</v>
      </c>
      <c r="BQ76" s="36">
        <v>245434969.56751698</v>
      </c>
      <c r="BR76" s="36">
        <v>250193056.8531763</v>
      </c>
      <c r="BS76" s="36">
        <v>79129596.782694727</v>
      </c>
      <c r="BT76" s="36">
        <v>270912655.78589576</v>
      </c>
      <c r="BU76" s="36">
        <v>375653779.35374361</v>
      </c>
      <c r="BV76" s="36">
        <v>115160113.0707646</v>
      </c>
      <c r="BW76" s="36">
        <v>199469100.67866042</v>
      </c>
      <c r="BX76" s="36">
        <v>269730152.03090727</v>
      </c>
      <c r="BY76" s="36">
        <v>178138199.0095515</v>
      </c>
      <c r="BZ76" s="36">
        <v>268012964.66521007</v>
      </c>
      <c r="CA76" s="36">
        <v>104927400.69284207</v>
      </c>
      <c r="CB76" s="36">
        <v>190404739.88303757</v>
      </c>
      <c r="CC76" s="36">
        <v>262526235.71614459</v>
      </c>
      <c r="CD76" s="36">
        <v>187432148.0730395</v>
      </c>
      <c r="CE76" s="36">
        <v>16949828.426668316</v>
      </c>
      <c r="CF76" s="36">
        <v>330968599.28553367</v>
      </c>
      <c r="CG76" s="36">
        <v>179533175.48371875</v>
      </c>
      <c r="CH76" s="36">
        <v>103873312.40232149</v>
      </c>
      <c r="CI76" s="36">
        <v>380005972.68809092</v>
      </c>
      <c r="CJ76" s="36">
        <v>261751901.30537331</v>
      </c>
      <c r="CK76" s="36">
        <v>109957308.99766025</v>
      </c>
      <c r="CL76" s="36">
        <v>254936722.94971168</v>
      </c>
      <c r="CM76" s="36">
        <v>176642253.12562895</v>
      </c>
    </row>
    <row r="77" spans="1:91" x14ac:dyDescent="0.2">
      <c r="A77" s="6" t="s">
        <v>94</v>
      </c>
      <c r="B77" s="36">
        <v>16775925.659802446</v>
      </c>
      <c r="C77" s="36">
        <v>17124710.436695445</v>
      </c>
      <c r="D77" s="36">
        <v>16737074.863058042</v>
      </c>
      <c r="E77" s="36">
        <v>19515962.416844606</v>
      </c>
      <c r="F77" s="36">
        <v>21296923.337302599</v>
      </c>
      <c r="G77" s="36">
        <v>18707314.293684702</v>
      </c>
      <c r="H77" s="36">
        <v>18550838.329849873</v>
      </c>
      <c r="I77" s="36">
        <v>19677620.599724799</v>
      </c>
      <c r="J77" s="36">
        <v>18017116.547030941</v>
      </c>
      <c r="K77" s="36">
        <v>14970242.134612512</v>
      </c>
      <c r="L77" s="36">
        <v>16316347.0564816</v>
      </c>
      <c r="M77" s="36">
        <v>16991420.117374431</v>
      </c>
      <c r="N77" s="36">
        <v>12807490.287202407</v>
      </c>
      <c r="O77" s="36">
        <v>14435419.519206436</v>
      </c>
      <c r="P77" s="36">
        <v>14010461.673808539</v>
      </c>
      <c r="Q77" s="36">
        <v>13477097.86207968</v>
      </c>
      <c r="R77" s="36">
        <v>14605079.432702349</v>
      </c>
      <c r="S77" s="36">
        <v>14948333.757914377</v>
      </c>
      <c r="T77" s="36">
        <v>16964463.611679479</v>
      </c>
      <c r="U77" s="36">
        <v>18117079.624407452</v>
      </c>
      <c r="V77" s="36">
        <v>18974757.033507783</v>
      </c>
      <c r="W77" s="36">
        <v>14817678.058435563</v>
      </c>
      <c r="X77" s="36">
        <v>15670519.472202642</v>
      </c>
      <c r="Y77" s="36">
        <v>14001707.841152197</v>
      </c>
      <c r="Z77" s="36">
        <v>15839886.551918712</v>
      </c>
      <c r="AA77" s="36">
        <v>17552617.890111607</v>
      </c>
      <c r="AB77" s="36">
        <v>14585860.927984901</v>
      </c>
      <c r="AC77" s="36">
        <v>16713848.627214512</v>
      </c>
      <c r="AD77" s="36">
        <v>17198399.747519288</v>
      </c>
      <c r="AE77" s="36">
        <v>16331163.900022674</v>
      </c>
      <c r="AF77" s="36">
        <v>17953090.287511121</v>
      </c>
      <c r="AG77" s="36">
        <v>18585298.163328964</v>
      </c>
      <c r="AH77" s="36">
        <v>18610826.201275673</v>
      </c>
      <c r="AI77" s="36">
        <v>19536810.086421248</v>
      </c>
      <c r="AJ77" s="36">
        <v>21511154.887220852</v>
      </c>
      <c r="AK77" s="36">
        <v>19554841.770396076</v>
      </c>
      <c r="AL77" s="36">
        <v>21700554.847894374</v>
      </c>
      <c r="AM77" s="36">
        <v>23862119.107178565</v>
      </c>
      <c r="AN77" s="36">
        <v>22974209.024983529</v>
      </c>
      <c r="AO77" s="36">
        <v>27630851.077900738</v>
      </c>
      <c r="AP77" s="36">
        <v>29377445.134031635</v>
      </c>
      <c r="AQ77" s="36">
        <v>28912020.559556652</v>
      </c>
      <c r="AR77" s="36">
        <v>15934228.038655853</v>
      </c>
      <c r="AS77" s="36">
        <v>17152183.674588826</v>
      </c>
      <c r="AT77" s="36">
        <v>16068395.868756142</v>
      </c>
      <c r="AU77" s="36">
        <v>15402455.818191245</v>
      </c>
      <c r="AV77" s="36">
        <v>17725724.048053585</v>
      </c>
      <c r="AW77" s="36">
        <v>16668682.432488181</v>
      </c>
      <c r="AX77" s="36">
        <v>21582494.174434632</v>
      </c>
      <c r="AY77" s="36">
        <v>22170129.190886583</v>
      </c>
      <c r="AZ77" s="36">
        <v>22489047.043218646</v>
      </c>
      <c r="BA77" s="36">
        <v>13755190.596647168</v>
      </c>
      <c r="BB77" s="36">
        <v>15256045.167277291</v>
      </c>
      <c r="BC77" s="36">
        <v>15673787.120907821</v>
      </c>
      <c r="BD77" s="36">
        <v>23459870.915982455</v>
      </c>
      <c r="BE77" s="36">
        <v>25856339.693195548</v>
      </c>
      <c r="BF77" s="36">
        <v>24814168.252336998</v>
      </c>
      <c r="BG77" s="36">
        <v>16738408.07122441</v>
      </c>
      <c r="BH77" s="36">
        <v>17940488.733069878</v>
      </c>
      <c r="BI77" s="36">
        <v>19038017.526595239</v>
      </c>
      <c r="BJ77" s="36">
        <v>13275056.314532712</v>
      </c>
      <c r="BK77" s="36">
        <v>15214409.950517444</v>
      </c>
      <c r="BL77" s="36">
        <v>12446636.811868692</v>
      </c>
      <c r="BM77" s="36">
        <v>11873431.172633804</v>
      </c>
      <c r="BN77" s="36">
        <v>12859526.779229982</v>
      </c>
      <c r="BO77" s="36">
        <v>13750805.287426488</v>
      </c>
      <c r="BP77" s="36">
        <v>18687203.016431347</v>
      </c>
      <c r="BQ77" s="36">
        <v>20404363.892933436</v>
      </c>
      <c r="BR77" s="36">
        <v>17737346.661940716</v>
      </c>
      <c r="BS77" s="36">
        <v>13108830.47616842</v>
      </c>
      <c r="BT77" s="36">
        <v>15155873.560111569</v>
      </c>
      <c r="BU77" s="36">
        <v>13246824.487254458</v>
      </c>
      <c r="BV77" s="36">
        <v>15596769.139681019</v>
      </c>
      <c r="BW77" s="36">
        <v>17250697.624953054</v>
      </c>
      <c r="BX77" s="36">
        <v>15742220.029924542</v>
      </c>
      <c r="BY77" s="36">
        <v>15584295.316748165</v>
      </c>
      <c r="BZ77" s="36">
        <v>17474412.57135354</v>
      </c>
      <c r="CA77" s="36">
        <v>16719320.980673559</v>
      </c>
      <c r="CB77" s="36">
        <v>17366335.528137684</v>
      </c>
      <c r="CC77" s="36">
        <v>17822635.482187171</v>
      </c>
      <c r="CD77" s="36">
        <v>17349023.837420736</v>
      </c>
      <c r="CE77" s="36">
        <v>15264727.472349437</v>
      </c>
      <c r="CF77" s="36">
        <v>16855323.382567249</v>
      </c>
      <c r="CG77" s="36">
        <v>13859477.190038033</v>
      </c>
      <c r="CH77" s="36">
        <v>13442835.907287885</v>
      </c>
      <c r="CI77" s="36">
        <v>14074277.726721453</v>
      </c>
      <c r="CJ77" s="36">
        <v>13089314.114427017</v>
      </c>
      <c r="CK77" s="36">
        <v>11780127.252901021</v>
      </c>
      <c r="CL77" s="36">
        <v>13664721.223743834</v>
      </c>
      <c r="CM77" s="36">
        <v>13729024.977444205</v>
      </c>
    </row>
    <row r="78" spans="1:91" x14ac:dyDescent="0.2">
      <c r="A78" s="6" t="s">
        <v>95</v>
      </c>
      <c r="B78" s="36">
        <v>14174871.868149905</v>
      </c>
      <c r="C78" s="36">
        <v>16345826.030823952</v>
      </c>
      <c r="D78" s="36">
        <v>15036008.018338377</v>
      </c>
      <c r="E78" s="36">
        <v>15199095.808315974</v>
      </c>
      <c r="F78" s="36">
        <v>17186747.309316602</v>
      </c>
      <c r="G78" s="36">
        <v>17924559.815527979</v>
      </c>
      <c r="H78" s="36">
        <v>24022095.478678145</v>
      </c>
      <c r="I78" s="36">
        <v>25743861.540907606</v>
      </c>
      <c r="J78" s="36">
        <v>24252549.723611929</v>
      </c>
      <c r="K78" s="36">
        <v>21827873.573921021</v>
      </c>
      <c r="L78" s="36">
        <v>23387009.877668653</v>
      </c>
      <c r="M78" s="36">
        <v>24774186.231829878</v>
      </c>
      <c r="N78" s="36">
        <v>20934836.655769084</v>
      </c>
      <c r="O78" s="36">
        <v>22510479.254873738</v>
      </c>
      <c r="P78" s="36">
        <v>20863185.584350422</v>
      </c>
      <c r="Q78" s="36">
        <v>17814620.178196274</v>
      </c>
      <c r="R78" s="36">
        <v>19478598.408124067</v>
      </c>
      <c r="S78" s="36">
        <v>18897119.709512115</v>
      </c>
      <c r="T78" s="36">
        <v>10382565.963512873</v>
      </c>
      <c r="U78" s="36">
        <v>12237311.632631384</v>
      </c>
      <c r="V78" s="36">
        <v>12560344.003939554</v>
      </c>
      <c r="W78" s="36">
        <v>12858324.099976482</v>
      </c>
      <c r="X78" s="36">
        <v>14658319.36497245</v>
      </c>
      <c r="Y78" s="36">
        <v>12537785.744845375</v>
      </c>
      <c r="Z78" s="36">
        <v>11160611.350329263</v>
      </c>
      <c r="AA78" s="36">
        <v>13677992.561762383</v>
      </c>
      <c r="AB78" s="36">
        <v>12254535.232334765</v>
      </c>
      <c r="AC78" s="36">
        <v>24560139.260272093</v>
      </c>
      <c r="AD78" s="36">
        <v>25746268.074179135</v>
      </c>
      <c r="AE78" s="36">
        <v>24736434.889337838</v>
      </c>
      <c r="AF78" s="36">
        <v>16252128.329969989</v>
      </c>
      <c r="AG78" s="36">
        <v>17643519.78618722</v>
      </c>
      <c r="AH78" s="36">
        <v>16983926.881890994</v>
      </c>
      <c r="AI78" s="36">
        <v>21040696.966844112</v>
      </c>
      <c r="AJ78" s="36">
        <v>23667851.821893234</v>
      </c>
      <c r="AK78" s="36">
        <v>22068171.688223358</v>
      </c>
      <c r="AL78" s="36">
        <v>25548765.015989315</v>
      </c>
      <c r="AM78" s="36">
        <v>27979076.343177795</v>
      </c>
      <c r="AN78" s="36">
        <v>26683283.432669133</v>
      </c>
      <c r="AO78" s="36">
        <v>24423784.113069374</v>
      </c>
      <c r="AP78" s="36">
        <v>26603347.278148066</v>
      </c>
      <c r="AQ78" s="36">
        <v>24414583.363503132</v>
      </c>
      <c r="AR78" s="36">
        <v>17269454.65126393</v>
      </c>
      <c r="AS78" s="36">
        <v>17529619.214341063</v>
      </c>
      <c r="AT78" s="36">
        <v>17742310.011395041</v>
      </c>
      <c r="AU78" s="36">
        <v>15371177.470946448</v>
      </c>
      <c r="AV78" s="36">
        <v>16171723.967332346</v>
      </c>
      <c r="AW78" s="36">
        <v>14828001.873559551</v>
      </c>
      <c r="AX78" s="36">
        <v>27373478.801378775</v>
      </c>
      <c r="AY78" s="36">
        <v>29082535.351781309</v>
      </c>
      <c r="AZ78" s="36">
        <v>26706091.443654969</v>
      </c>
      <c r="BA78" s="36">
        <v>23810001.274685103</v>
      </c>
      <c r="BB78" s="36">
        <v>26246423.514541972</v>
      </c>
      <c r="BC78" s="36">
        <v>23988915.579862725</v>
      </c>
      <c r="BD78" s="36">
        <v>22167111.234989107</v>
      </c>
      <c r="BE78" s="36">
        <v>23358455.720729541</v>
      </c>
      <c r="BF78" s="36">
        <v>24319706.298719335</v>
      </c>
      <c r="BG78" s="36">
        <v>23791507.792320505</v>
      </c>
      <c r="BH78" s="36">
        <v>25682723.900620397</v>
      </c>
      <c r="BI78" s="36">
        <v>24507799.685063127</v>
      </c>
      <c r="BJ78" s="36">
        <v>16270820.947770195</v>
      </c>
      <c r="BK78" s="36">
        <v>19040775.209475316</v>
      </c>
      <c r="BL78" s="36">
        <v>17855923.384695686</v>
      </c>
      <c r="BM78" s="36">
        <v>14879613.771373151</v>
      </c>
      <c r="BN78" s="36">
        <v>16509678.616300179</v>
      </c>
      <c r="BO78" s="36">
        <v>15926026.35596391</v>
      </c>
      <c r="BP78" s="36">
        <v>24976376.97789488</v>
      </c>
      <c r="BQ78" s="36">
        <v>26718350.348065428</v>
      </c>
      <c r="BR78" s="36">
        <v>26674365.93652156</v>
      </c>
      <c r="BS78" s="36">
        <v>19851919.080698121</v>
      </c>
      <c r="BT78" s="36">
        <v>20818142.181943651</v>
      </c>
      <c r="BU78" s="36">
        <v>20343892.784785841</v>
      </c>
      <c r="BV78" s="36">
        <v>10920858.765794244</v>
      </c>
      <c r="BW78" s="36">
        <v>12830849.585940817</v>
      </c>
      <c r="BX78" s="36">
        <v>11855803.952491084</v>
      </c>
      <c r="BY78" s="36">
        <v>16176608.518860027</v>
      </c>
      <c r="BZ78" s="36">
        <v>18047642.489591066</v>
      </c>
      <c r="CA78" s="36">
        <v>16665089.239325624</v>
      </c>
      <c r="CB78" s="36">
        <v>15190694.810686976</v>
      </c>
      <c r="CC78" s="36">
        <v>17186640.560418203</v>
      </c>
      <c r="CD78" s="36">
        <v>15327978.965584919</v>
      </c>
      <c r="CE78" s="36">
        <v>11442501.744203947</v>
      </c>
      <c r="CF78" s="36">
        <v>13158265.668968979</v>
      </c>
      <c r="CG78" s="36">
        <v>13592055.578991782</v>
      </c>
      <c r="CH78" s="36">
        <v>19896823.974278595</v>
      </c>
      <c r="CI78" s="36">
        <v>20960576.562010873</v>
      </c>
      <c r="CJ78" s="36">
        <v>20189845.89746068</v>
      </c>
      <c r="CK78" s="36">
        <v>22956990.743508581</v>
      </c>
      <c r="CL78" s="36">
        <v>24459861.892530166</v>
      </c>
      <c r="CM78" s="36">
        <v>24436135.432731636</v>
      </c>
    </row>
    <row r="79" spans="1:91" x14ac:dyDescent="0.2">
      <c r="A79" s="6" t="s">
        <v>96</v>
      </c>
      <c r="B79" s="36">
        <v>9414621.6204450857</v>
      </c>
      <c r="C79" s="36">
        <v>10350815.037313787</v>
      </c>
      <c r="D79" s="36">
        <v>9669031.2191699538</v>
      </c>
      <c r="E79" s="36">
        <v>8108904.0028983429</v>
      </c>
      <c r="F79" s="36">
        <v>8545873.4044306111</v>
      </c>
      <c r="G79" s="36">
        <v>7965889.3475512583</v>
      </c>
      <c r="H79" s="36">
        <v>6586420.1062256545</v>
      </c>
      <c r="I79" s="36">
        <v>7088198.77360998</v>
      </c>
      <c r="J79" s="36">
        <v>6281026.1592821265</v>
      </c>
      <c r="K79" s="36">
        <v>9304541.9868868906</v>
      </c>
      <c r="L79" s="36">
        <v>9653984.1640792266</v>
      </c>
      <c r="M79" s="36">
        <v>9491284.2608605996</v>
      </c>
      <c r="N79" s="36">
        <v>18702886.882317122</v>
      </c>
      <c r="O79" s="36">
        <v>19248272.652306989</v>
      </c>
      <c r="P79" s="36">
        <v>19095670.237844065</v>
      </c>
      <c r="Q79" s="36">
        <v>2682617.6980442828</v>
      </c>
      <c r="R79" s="36">
        <v>3593118.0209347238</v>
      </c>
      <c r="S79" s="36">
        <v>3137365.3705859459</v>
      </c>
      <c r="T79" s="36">
        <v>24236374.902867608</v>
      </c>
      <c r="U79" s="36">
        <v>24415764.016185798</v>
      </c>
      <c r="V79" s="36">
        <v>24227380.053057984</v>
      </c>
      <c r="W79" s="36">
        <v>15183260.43930788</v>
      </c>
      <c r="X79" s="36">
        <v>16015380.60446639</v>
      </c>
      <c r="Y79" s="36">
        <v>15838059.370114647</v>
      </c>
      <c r="Z79" s="36">
        <v>8112895.9088051636</v>
      </c>
      <c r="AA79" s="36">
        <v>8606791.9327915069</v>
      </c>
      <c r="AB79" s="36">
        <v>8433169.2358647753</v>
      </c>
      <c r="AC79" s="36">
        <v>15226539.378504125</v>
      </c>
      <c r="AD79" s="36">
        <v>15885497.318712629</v>
      </c>
      <c r="AE79" s="36">
        <v>15680474.652829051</v>
      </c>
      <c r="AF79" s="36">
        <v>611791.1916841818</v>
      </c>
      <c r="AG79" s="36">
        <v>1318229.7225899696</v>
      </c>
      <c r="AH79" s="36">
        <v>625567.95592301432</v>
      </c>
      <c r="AI79" s="36">
        <v>2542428.7178781666</v>
      </c>
      <c r="AJ79" s="36">
        <v>3276846.2634689822</v>
      </c>
      <c r="AK79" s="36">
        <v>2492738.398229728</v>
      </c>
      <c r="AL79" s="36">
        <v>21874737.229467425</v>
      </c>
      <c r="AM79" s="36">
        <v>22438461.532255981</v>
      </c>
      <c r="AN79" s="36">
        <v>22856160.147679027</v>
      </c>
      <c r="AO79" s="36">
        <v>10412486.277100744</v>
      </c>
      <c r="AP79" s="36">
        <v>11352201.665579149</v>
      </c>
      <c r="AQ79" s="36">
        <v>11054951.74056158</v>
      </c>
      <c r="AR79" s="36">
        <v>21842084.089836601</v>
      </c>
      <c r="AS79" s="36">
        <v>22069728.229925849</v>
      </c>
      <c r="AT79" s="36">
        <v>21815730.356627263</v>
      </c>
      <c r="AU79" s="36">
        <v>95291.871413219254</v>
      </c>
      <c r="AV79" s="36">
        <v>1046885.5144465001</v>
      </c>
      <c r="AW79" s="36">
        <v>480237.20134226384</v>
      </c>
      <c r="AX79" s="36">
        <v>1269264.5963888671</v>
      </c>
      <c r="AY79" s="36">
        <v>1981627.5182307907</v>
      </c>
      <c r="AZ79" s="36">
        <v>1592304.0016764817</v>
      </c>
      <c r="BA79" s="36">
        <v>2574284.8353857701</v>
      </c>
      <c r="BB79" s="36">
        <v>3318334.7976140729</v>
      </c>
      <c r="BC79" s="36">
        <v>3069554.6944406168</v>
      </c>
      <c r="BD79" s="36">
        <v>8654344.2572389077</v>
      </c>
      <c r="BE79" s="36">
        <v>8744528.2445531283</v>
      </c>
      <c r="BF79" s="36">
        <v>8779423.9335468542</v>
      </c>
      <c r="BG79" s="36">
        <v>28389039.711039435</v>
      </c>
      <c r="BH79" s="36">
        <v>29220891.363633439</v>
      </c>
      <c r="BI79" s="36">
        <v>28496885.778471753</v>
      </c>
      <c r="BJ79" s="36">
        <v>19773124.495076284</v>
      </c>
      <c r="BK79" s="36">
        <v>20060816.685903296</v>
      </c>
      <c r="BL79" s="36">
        <v>19693860.207933538</v>
      </c>
      <c r="BM79" s="36">
        <v>488421.57222672889</v>
      </c>
      <c r="BN79" s="36">
        <v>1110743.1772839339</v>
      </c>
      <c r="BO79" s="36">
        <v>632083.39745030506</v>
      </c>
      <c r="BP79" s="36">
        <v>14072604.442969747</v>
      </c>
      <c r="BQ79" s="36">
        <v>14806565.385003449</v>
      </c>
      <c r="BR79" s="36">
        <v>14574051.87703578</v>
      </c>
      <c r="BS79" s="36">
        <v>6418439.8686675569</v>
      </c>
      <c r="BT79" s="36">
        <v>7366385.931058974</v>
      </c>
      <c r="BU79" s="36">
        <v>6782403.6716175778</v>
      </c>
      <c r="BV79" s="36">
        <v>2529719.0060415794</v>
      </c>
      <c r="BW79" s="36">
        <v>3165265.1316385232</v>
      </c>
      <c r="BX79" s="36">
        <v>2874102.2392878048</v>
      </c>
      <c r="BY79" s="36">
        <v>15523734.264261683</v>
      </c>
      <c r="BZ79" s="36">
        <v>16201676.775462069</v>
      </c>
      <c r="CA79" s="36">
        <v>16040120.126841001</v>
      </c>
      <c r="CB79" s="36">
        <v>5674617.6949227955</v>
      </c>
      <c r="CC79" s="36">
        <v>6184531.1409342391</v>
      </c>
      <c r="CD79" s="36">
        <v>6168053.354895941</v>
      </c>
      <c r="CE79" s="36">
        <v>17727791.24352961</v>
      </c>
      <c r="CF79" s="36">
        <v>18120507.151669417</v>
      </c>
      <c r="CG79" s="36">
        <v>18073171.209917095</v>
      </c>
      <c r="CH79" s="36">
        <v>8109943.4476450859</v>
      </c>
      <c r="CI79" s="36">
        <v>8741246.6120734848</v>
      </c>
      <c r="CJ79" s="36">
        <v>7878060.3942467645</v>
      </c>
      <c r="CK79" s="36">
        <v>1253695.2684462427</v>
      </c>
      <c r="CL79" s="36">
        <v>1644259.2918969877</v>
      </c>
      <c r="CM79" s="36">
        <v>1798679.5779854851</v>
      </c>
    </row>
    <row r="80" spans="1:91" x14ac:dyDescent="0.2">
      <c r="A80" s="6" t="s">
        <v>97</v>
      </c>
      <c r="B80" s="36">
        <v>5003130.1075776229</v>
      </c>
      <c r="C80" s="36">
        <v>5941711.0398811903</v>
      </c>
      <c r="D80" s="36">
        <v>5955312.7657829542</v>
      </c>
      <c r="E80" s="36">
        <v>4552694.4464774467</v>
      </c>
      <c r="F80" s="36">
        <v>5379810.1783327013</v>
      </c>
      <c r="G80" s="36">
        <v>3837832.4864658788</v>
      </c>
      <c r="H80" s="36">
        <v>5424890.9355432764</v>
      </c>
      <c r="I80" s="36">
        <v>6101680.3938896889</v>
      </c>
      <c r="J80" s="36">
        <v>5441654.8422181373</v>
      </c>
      <c r="K80" s="36">
        <v>7005697.1757801343</v>
      </c>
      <c r="L80" s="36">
        <v>7481704.4126395322</v>
      </c>
      <c r="M80" s="36">
        <v>7513727.3939010445</v>
      </c>
      <c r="N80" s="36">
        <v>7984245.0007831817</v>
      </c>
      <c r="O80" s="36">
        <v>8698209.1353718638</v>
      </c>
      <c r="P80" s="36">
        <v>7661067.0857305303</v>
      </c>
      <c r="Q80" s="36">
        <v>3302762.1875740993</v>
      </c>
      <c r="R80" s="36">
        <v>3982380.369611809</v>
      </c>
      <c r="S80" s="36">
        <v>4640440.3209973779</v>
      </c>
      <c r="T80" s="36">
        <v>4191229.2461063941</v>
      </c>
      <c r="U80" s="36">
        <v>4488536.9423667993</v>
      </c>
      <c r="V80" s="36">
        <v>4753984.9820683785</v>
      </c>
      <c r="W80" s="36">
        <v>6464966.7928713411</v>
      </c>
      <c r="X80" s="36">
        <v>7725624.6310283747</v>
      </c>
      <c r="Y80" s="36">
        <v>6409581.9519463312</v>
      </c>
      <c r="Z80" s="36">
        <v>4472701.821505364</v>
      </c>
      <c r="AA80" s="36">
        <v>5710699.9974697419</v>
      </c>
      <c r="AB80" s="36">
        <v>4512619.874155581</v>
      </c>
      <c r="AC80" s="36">
        <v>4021948.6450103316</v>
      </c>
      <c r="AD80" s="36">
        <v>5100177.9778033812</v>
      </c>
      <c r="AE80" s="36">
        <v>4493017.1940883696</v>
      </c>
      <c r="AF80" s="36">
        <v>6866742.4712833213</v>
      </c>
      <c r="AG80" s="36">
        <v>7035699.1488913875</v>
      </c>
      <c r="AH80" s="36">
        <v>6701300.1739635747</v>
      </c>
      <c r="AI80" s="36">
        <v>5977718.1433547465</v>
      </c>
      <c r="AJ80" s="36">
        <v>6874669.3958030613</v>
      </c>
      <c r="AK80" s="36">
        <v>7404759.1850417061</v>
      </c>
      <c r="AL80" s="36">
        <v>4628353.1424043681</v>
      </c>
      <c r="AM80" s="36">
        <v>5567875.8793248311</v>
      </c>
      <c r="AN80" s="36">
        <v>6063153.1208095495</v>
      </c>
      <c r="AO80" s="36">
        <v>7701889.5670540147</v>
      </c>
      <c r="AP80" s="36">
        <v>8773024.2575576734</v>
      </c>
      <c r="AQ80" s="36">
        <v>7334476.2874808181</v>
      </c>
      <c r="AR80" s="36">
        <v>4842927.7009678399</v>
      </c>
      <c r="AS80" s="36">
        <v>5728439.9904822009</v>
      </c>
      <c r="AT80" s="36">
        <v>5808738.8792479439</v>
      </c>
      <c r="AU80" s="36">
        <v>4649339.1612818195</v>
      </c>
      <c r="AV80" s="36">
        <v>5511967.3324374342</v>
      </c>
      <c r="AW80" s="36">
        <v>5590439.2002466312</v>
      </c>
      <c r="AX80" s="36">
        <v>4160567.9029094293</v>
      </c>
      <c r="AY80" s="36">
        <v>4864490.734035003</v>
      </c>
      <c r="AZ80" s="36">
        <v>4834111.0503966054</v>
      </c>
      <c r="BA80" s="36">
        <v>3893101.9024115168</v>
      </c>
      <c r="BB80" s="36">
        <v>5038246.2309019873</v>
      </c>
      <c r="BC80" s="36">
        <v>4383953.0546630314</v>
      </c>
      <c r="BD80" s="36">
        <v>4511598.5974922786</v>
      </c>
      <c r="BE80" s="36">
        <v>5728155.5226615295</v>
      </c>
      <c r="BF80" s="36">
        <v>5258147.3745965846</v>
      </c>
      <c r="BG80" s="36">
        <v>5500952.7227986669</v>
      </c>
      <c r="BH80" s="36">
        <v>6317050.4591065561</v>
      </c>
      <c r="BI80" s="36">
        <v>6054136.0216353917</v>
      </c>
      <c r="BJ80" s="36">
        <v>7761978.0264935624</v>
      </c>
      <c r="BK80" s="36">
        <v>9120276.3118980825</v>
      </c>
      <c r="BL80" s="36">
        <v>8045504.4477778524</v>
      </c>
      <c r="BM80" s="36">
        <v>7627562.8112225719</v>
      </c>
      <c r="BN80" s="36">
        <v>8143190.2967047291</v>
      </c>
      <c r="BO80" s="36">
        <v>7736531.6890925607</v>
      </c>
      <c r="BP80" s="36">
        <v>5005234.8499307111</v>
      </c>
      <c r="BQ80" s="36">
        <v>5452327.7836289937</v>
      </c>
      <c r="BR80" s="36">
        <v>4947395.5486024274</v>
      </c>
      <c r="BS80" s="36">
        <v>3070381.0765602062</v>
      </c>
      <c r="BT80" s="36">
        <v>4329562.6729002083</v>
      </c>
      <c r="BU80" s="36">
        <v>3608147.3857378429</v>
      </c>
      <c r="BV80" s="36">
        <v>4337372.3769684993</v>
      </c>
      <c r="BW80" s="36">
        <v>5068815.1291795401</v>
      </c>
      <c r="BX80" s="36">
        <v>4024534.2104574805</v>
      </c>
      <c r="BY80" s="36">
        <v>3719648.213854359</v>
      </c>
      <c r="BZ80" s="36">
        <v>4956481.2191191781</v>
      </c>
      <c r="CA80" s="36">
        <v>3580631.3303864785</v>
      </c>
      <c r="CB80" s="36">
        <v>3589667.9174023536</v>
      </c>
      <c r="CC80" s="36">
        <v>4328487.4256544886</v>
      </c>
      <c r="CD80" s="36">
        <v>3071586.1746043796</v>
      </c>
      <c r="CE80" s="36">
        <v>2889210.0001381128</v>
      </c>
      <c r="CF80" s="36">
        <v>3663509.6782496008</v>
      </c>
      <c r="CG80" s="36">
        <v>4302369.9098624568</v>
      </c>
      <c r="CH80" s="36">
        <v>3212476.8302492821</v>
      </c>
      <c r="CI80" s="36">
        <v>3761665.8018185883</v>
      </c>
      <c r="CJ80" s="36">
        <v>3850094.8020014414</v>
      </c>
      <c r="CK80" s="36">
        <v>12335479.062201681</v>
      </c>
      <c r="CL80" s="36">
        <v>13172004.236285662</v>
      </c>
      <c r="CM80" s="36">
        <v>12267068.498334909</v>
      </c>
    </row>
    <row r="81" spans="1:91" x14ac:dyDescent="0.2">
      <c r="A81" s="6" t="s">
        <v>98</v>
      </c>
      <c r="B81" s="36">
        <v>609429854.33500135</v>
      </c>
      <c r="C81" s="36">
        <v>647633320.42230892</v>
      </c>
      <c r="D81" s="36">
        <v>614082883.06358004</v>
      </c>
      <c r="E81" s="36">
        <v>417455971.83043331</v>
      </c>
      <c r="F81" s="36">
        <v>467623790.49366057</v>
      </c>
      <c r="G81" s="36">
        <v>434094157.0226661</v>
      </c>
      <c r="H81" s="36">
        <v>669953145.08322299</v>
      </c>
      <c r="I81" s="36">
        <v>697485828.98939252</v>
      </c>
      <c r="J81" s="36">
        <v>698847637.92398858</v>
      </c>
      <c r="K81" s="36">
        <v>451718263.14438999</v>
      </c>
      <c r="L81" s="36">
        <v>509605732.63342702</v>
      </c>
      <c r="M81" s="36">
        <v>466039248.3709743</v>
      </c>
      <c r="N81" s="36">
        <v>279399905.93924594</v>
      </c>
      <c r="O81" s="36">
        <v>330245501.80162907</v>
      </c>
      <c r="P81" s="36">
        <v>348446396.32330728</v>
      </c>
      <c r="Q81" s="36">
        <v>258139980.3244482</v>
      </c>
      <c r="R81" s="36">
        <v>304616413.60086834</v>
      </c>
      <c r="S81" s="36">
        <v>248672422.14324903</v>
      </c>
      <c r="T81" s="36">
        <v>541640400.87917125</v>
      </c>
      <c r="U81" s="36">
        <v>588703065.29642487</v>
      </c>
      <c r="V81" s="36">
        <v>542210705.61693287</v>
      </c>
      <c r="W81" s="36">
        <v>443825251.21984905</v>
      </c>
      <c r="X81" s="36">
        <v>467193689.05640256</v>
      </c>
      <c r="Y81" s="36">
        <v>454166291.47583973</v>
      </c>
      <c r="Z81" s="36">
        <v>455846212.24543113</v>
      </c>
      <c r="AA81" s="36">
        <v>504795363.41726345</v>
      </c>
      <c r="AB81" s="36">
        <v>488563076.33151346</v>
      </c>
      <c r="AC81" s="36">
        <v>530799571.24841619</v>
      </c>
      <c r="AD81" s="36">
        <v>564997073.92892063</v>
      </c>
      <c r="AE81" s="36">
        <v>571946260.87725961</v>
      </c>
      <c r="AF81" s="36">
        <v>448443559.98882645</v>
      </c>
      <c r="AG81" s="36">
        <v>498649608.22056073</v>
      </c>
      <c r="AH81" s="36">
        <v>507128696.5581072</v>
      </c>
      <c r="AI81" s="36">
        <v>469440617.86830235</v>
      </c>
      <c r="AJ81" s="36">
        <v>505165065.26876134</v>
      </c>
      <c r="AK81" s="36">
        <v>501074799.46988779</v>
      </c>
      <c r="AL81" s="36">
        <v>552704929.0868814</v>
      </c>
      <c r="AM81" s="36">
        <v>601744758.43919468</v>
      </c>
      <c r="AN81" s="36">
        <v>528409101.79699254</v>
      </c>
      <c r="AO81" s="36">
        <v>436981792.47549856</v>
      </c>
      <c r="AP81" s="36">
        <v>461315994.89181912</v>
      </c>
      <c r="AQ81" s="36">
        <v>484220167.78320026</v>
      </c>
      <c r="AR81" s="36">
        <v>557021606.98387408</v>
      </c>
      <c r="AS81" s="36">
        <v>590167374.83955514</v>
      </c>
      <c r="AT81" s="36">
        <v>584770063.11597431</v>
      </c>
      <c r="AU81" s="36">
        <v>401527793.61639065</v>
      </c>
      <c r="AV81" s="36">
        <v>445927320.79143894</v>
      </c>
      <c r="AW81" s="36">
        <v>367850374.423684</v>
      </c>
      <c r="AX81" s="36">
        <v>496409917.03276497</v>
      </c>
      <c r="AY81" s="36">
        <v>548323277.3834486</v>
      </c>
      <c r="AZ81" s="36">
        <v>532359921.29034662</v>
      </c>
      <c r="BA81" s="36">
        <v>431684264.85687476</v>
      </c>
      <c r="BB81" s="36">
        <v>451156572.08839512</v>
      </c>
      <c r="BC81" s="36">
        <v>439354337.04406047</v>
      </c>
      <c r="BD81" s="36">
        <v>364487223.36827815</v>
      </c>
      <c r="BE81" s="36">
        <v>418841316.26140797</v>
      </c>
      <c r="BF81" s="36">
        <v>376956373.93345666</v>
      </c>
      <c r="BG81" s="36">
        <v>467070495.74869668</v>
      </c>
      <c r="BH81" s="36">
        <v>511006574.2895149</v>
      </c>
      <c r="BI81" s="36">
        <v>487283995.48710918</v>
      </c>
      <c r="BJ81" s="36">
        <v>593866373.37418342</v>
      </c>
      <c r="BK81" s="36">
        <v>663542765.25413954</v>
      </c>
      <c r="BL81" s="36">
        <v>632640352.59198868</v>
      </c>
      <c r="BM81" s="36">
        <v>586173599.26539469</v>
      </c>
      <c r="BN81" s="36">
        <v>616404122.25673068</v>
      </c>
      <c r="BO81" s="36">
        <v>626529725.25829375</v>
      </c>
      <c r="BP81" s="36">
        <v>610058996.19737685</v>
      </c>
      <c r="BQ81" s="36">
        <v>648446660.31929886</v>
      </c>
      <c r="BR81" s="36">
        <v>579066252.13168848</v>
      </c>
      <c r="BS81" s="36">
        <v>339410351.88981694</v>
      </c>
      <c r="BT81" s="36">
        <v>412080019.48030353</v>
      </c>
      <c r="BU81" s="36">
        <v>385808941.81589246</v>
      </c>
      <c r="BV81" s="36">
        <v>357091440.19658947</v>
      </c>
      <c r="BW81" s="36">
        <v>376092722.58060664</v>
      </c>
      <c r="BX81" s="36">
        <v>345669679.36250073</v>
      </c>
      <c r="BY81" s="36">
        <v>263091448.1241785</v>
      </c>
      <c r="BZ81" s="36">
        <v>325041310.07089132</v>
      </c>
      <c r="CA81" s="36">
        <v>320567642.31049019</v>
      </c>
      <c r="CB81" s="36">
        <v>360360201.72751737</v>
      </c>
      <c r="CC81" s="36">
        <v>403496975.94592929</v>
      </c>
      <c r="CD81" s="36">
        <v>409345035.41660643</v>
      </c>
      <c r="CE81" s="36">
        <v>357219311.10281515</v>
      </c>
      <c r="CF81" s="36">
        <v>400468121.58183181</v>
      </c>
      <c r="CG81" s="36">
        <v>342282325.08536136</v>
      </c>
      <c r="CH81" s="36">
        <v>487080344.94563454</v>
      </c>
      <c r="CI81" s="36">
        <v>530166350.42447907</v>
      </c>
      <c r="CJ81" s="36">
        <v>563433513.03857827</v>
      </c>
      <c r="CK81" s="36">
        <v>582533945.01951325</v>
      </c>
      <c r="CL81" s="36">
        <v>627260837.46700251</v>
      </c>
      <c r="CM81" s="36">
        <v>604085346.19826782</v>
      </c>
    </row>
    <row r="82" spans="1:91" x14ac:dyDescent="0.2">
      <c r="A82" s="6" t="s">
        <v>99</v>
      </c>
      <c r="B82" s="36">
        <v>12576102.161384217</v>
      </c>
      <c r="C82" s="36">
        <v>14545068.483636068</v>
      </c>
      <c r="D82" s="36">
        <v>14923127.458525127</v>
      </c>
      <c r="E82" s="36">
        <v>64018521.774946399</v>
      </c>
      <c r="F82" s="36">
        <v>68977630.645290792</v>
      </c>
      <c r="G82" s="36">
        <v>59624707.107537121</v>
      </c>
      <c r="H82" s="36">
        <v>49953152.519718923</v>
      </c>
      <c r="I82" s="36">
        <v>53036763.027191557</v>
      </c>
      <c r="J82" s="36">
        <v>53746358.024250649</v>
      </c>
      <c r="K82" s="36">
        <v>10201198.286069088</v>
      </c>
      <c r="L82" s="36">
        <v>13085937.48422716</v>
      </c>
      <c r="M82" s="36">
        <v>8868009.9366729464</v>
      </c>
      <c r="N82" s="36">
        <v>15356104.501068503</v>
      </c>
      <c r="O82" s="36">
        <v>18967634.008950636</v>
      </c>
      <c r="P82" s="36">
        <v>20426293.970966399</v>
      </c>
      <c r="Q82" s="36">
        <v>6354125.947078553</v>
      </c>
      <c r="R82" s="36">
        <v>10897141.747088317</v>
      </c>
      <c r="S82" s="36">
        <v>9086663.6804715097</v>
      </c>
      <c r="T82" s="36">
        <v>12822519.669332374</v>
      </c>
      <c r="U82" s="36">
        <v>18222314.630819894</v>
      </c>
      <c r="V82" s="36">
        <v>13563300.358813014</v>
      </c>
      <c r="W82" s="36">
        <v>9058639.0909559447</v>
      </c>
      <c r="X82" s="36">
        <v>17467056.216337889</v>
      </c>
      <c r="Y82" s="36">
        <v>13325600.332868606</v>
      </c>
      <c r="Z82" s="36">
        <v>9025622.4137434568</v>
      </c>
      <c r="AA82" s="36">
        <v>14308646.246484913</v>
      </c>
      <c r="AB82" s="36">
        <v>8787295.4708211571</v>
      </c>
      <c r="AC82" s="36">
        <v>14048396.380371159</v>
      </c>
      <c r="AD82" s="36">
        <v>16690411.774241947</v>
      </c>
      <c r="AE82" s="36">
        <v>13846870.840126075</v>
      </c>
      <c r="AF82" s="36">
        <v>21932538.616485279</v>
      </c>
      <c r="AG82" s="36">
        <v>28802554.469317067</v>
      </c>
      <c r="AH82" s="36">
        <v>29719999.34692001</v>
      </c>
      <c r="AI82" s="36">
        <v>15387480.650896678</v>
      </c>
      <c r="AJ82" s="36">
        <v>20257049.278423063</v>
      </c>
      <c r="AK82" s="36">
        <v>12316427.017235801</v>
      </c>
      <c r="AL82" s="36">
        <v>21298387.655419048</v>
      </c>
      <c r="AM82" s="36">
        <v>22972096.717436884</v>
      </c>
      <c r="AN82" s="36">
        <v>20645721.691634085</v>
      </c>
      <c r="AO82" s="36">
        <v>10338693.792237146</v>
      </c>
      <c r="AP82" s="36">
        <v>13689686.359198568</v>
      </c>
      <c r="AQ82" s="36">
        <v>9189717.2243316416</v>
      </c>
      <c r="AR82" s="36">
        <v>12668899.150716033</v>
      </c>
      <c r="AS82" s="36">
        <v>19980469.13757737</v>
      </c>
      <c r="AT82" s="36">
        <v>12441470.372525964</v>
      </c>
      <c r="AU82" s="36">
        <v>16994399.266683206</v>
      </c>
      <c r="AV82" s="36">
        <v>23341456.139190167</v>
      </c>
      <c r="AW82" s="36">
        <v>16507234.467613235</v>
      </c>
      <c r="AX82" s="36">
        <v>9495520.8206715286</v>
      </c>
      <c r="AY82" s="36">
        <v>17809536.509804733</v>
      </c>
      <c r="AZ82" s="36">
        <v>14628793.850679331</v>
      </c>
      <c r="BA82" s="36">
        <v>7520742.9262585342</v>
      </c>
      <c r="BB82" s="36">
        <v>14932728.664297394</v>
      </c>
      <c r="BC82" s="36">
        <v>16677905.751666583</v>
      </c>
      <c r="BD82" s="36">
        <v>8055865.9530107342</v>
      </c>
      <c r="BE82" s="36">
        <v>10376804.497094093</v>
      </c>
      <c r="BF82" s="36">
        <v>7266347.0536034685</v>
      </c>
      <c r="BG82" s="36">
        <v>13904151.31680627</v>
      </c>
      <c r="BH82" s="36">
        <v>22498335.965421356</v>
      </c>
      <c r="BI82" s="36">
        <v>18585865.166639172</v>
      </c>
      <c r="BJ82" s="36">
        <v>14628181.8741017</v>
      </c>
      <c r="BK82" s="36">
        <v>17262952.224745009</v>
      </c>
      <c r="BL82" s="36">
        <v>17110969.469909351</v>
      </c>
      <c r="BM82" s="36">
        <v>16817071.373769995</v>
      </c>
      <c r="BN82" s="36">
        <v>25992242.955242537</v>
      </c>
      <c r="BO82" s="36">
        <v>19607908.337541603</v>
      </c>
      <c r="BP82" s="36">
        <v>34180406.589057669</v>
      </c>
      <c r="BQ82" s="36">
        <v>39126550.501246229</v>
      </c>
      <c r="BR82" s="36">
        <v>34160993.983503252</v>
      </c>
      <c r="BS82" s="36">
        <v>8081599.8665702511</v>
      </c>
      <c r="BT82" s="36">
        <v>12601320.03050052</v>
      </c>
      <c r="BU82" s="36">
        <v>13151566.145380776</v>
      </c>
      <c r="BV82" s="36">
        <v>11650988.382573739</v>
      </c>
      <c r="BW82" s="36">
        <v>19704393.060524315</v>
      </c>
      <c r="BX82" s="36">
        <v>12457908.012535349</v>
      </c>
      <c r="BY82" s="36">
        <v>8945699.935923595</v>
      </c>
      <c r="BZ82" s="36">
        <v>13660888.127562534</v>
      </c>
      <c r="CA82" s="36">
        <v>14754434.435947552</v>
      </c>
      <c r="CB82" s="36">
        <v>7879383.6418518638</v>
      </c>
      <c r="CC82" s="36">
        <v>14707209.257957485</v>
      </c>
      <c r="CD82" s="36">
        <v>9848142.6434766985</v>
      </c>
      <c r="CE82" s="36">
        <v>8690619.3995409347</v>
      </c>
      <c r="CF82" s="36">
        <v>14482542.472803086</v>
      </c>
      <c r="CG82" s="36">
        <v>13258686.543251392</v>
      </c>
      <c r="CH82" s="36">
        <v>7406891.817674607</v>
      </c>
      <c r="CI82" s="36">
        <v>14996175.022527952</v>
      </c>
      <c r="CJ82" s="36">
        <v>7099476.4844925217</v>
      </c>
      <c r="CK82" s="36">
        <v>10992660.140994247</v>
      </c>
      <c r="CL82" s="36">
        <v>14914869.200549854</v>
      </c>
      <c r="CM82" s="36">
        <v>8524224.6770017948</v>
      </c>
    </row>
    <row r="83" spans="1:91" x14ac:dyDescent="0.2">
      <c r="A83" s="6" t="s">
        <v>100</v>
      </c>
      <c r="B83" s="36">
        <v>15333024.16181716</v>
      </c>
      <c r="C83" s="36">
        <v>16326409.189754957</v>
      </c>
      <c r="D83" s="36">
        <v>16982707.826849855</v>
      </c>
      <c r="E83" s="36">
        <v>8036288.863456185</v>
      </c>
      <c r="F83" s="36">
        <v>10792807.620655645</v>
      </c>
      <c r="G83" s="36">
        <v>9997754.3993455023</v>
      </c>
      <c r="H83" s="36">
        <v>18020941.976871431</v>
      </c>
      <c r="I83" s="36">
        <v>20451605.524035729</v>
      </c>
      <c r="J83" s="36">
        <v>19348827.977561124</v>
      </c>
      <c r="K83" s="36">
        <v>17326432.707402188</v>
      </c>
      <c r="L83" s="36">
        <v>19807726.719397862</v>
      </c>
      <c r="M83" s="36">
        <v>17783889.748921823</v>
      </c>
      <c r="N83" s="36">
        <v>12893926.281601952</v>
      </c>
      <c r="O83" s="36">
        <v>14472876.383077471</v>
      </c>
      <c r="P83" s="36">
        <v>13023293.224278094</v>
      </c>
      <c r="Q83" s="36">
        <v>12813517.20669169</v>
      </c>
      <c r="R83" s="36">
        <v>14793991.617749292</v>
      </c>
      <c r="S83" s="36">
        <v>15319375.549826641</v>
      </c>
      <c r="T83" s="36">
        <v>12627645.313654942</v>
      </c>
      <c r="U83" s="36">
        <v>13283532.707328539</v>
      </c>
      <c r="V83" s="36">
        <v>13440797.082794245</v>
      </c>
      <c r="W83" s="36">
        <v>7214816.5308682602</v>
      </c>
      <c r="X83" s="36">
        <v>9702920.8321240451</v>
      </c>
      <c r="Y83" s="36">
        <v>8650163.9529279042</v>
      </c>
      <c r="Z83" s="36">
        <v>9831569.9708279707</v>
      </c>
      <c r="AA83" s="36">
        <v>11311290.878702465</v>
      </c>
      <c r="AB83" s="36">
        <v>8813532.645796895</v>
      </c>
      <c r="AC83" s="36">
        <v>12046893.458428405</v>
      </c>
      <c r="AD83" s="36">
        <v>14193876.247791827</v>
      </c>
      <c r="AE83" s="36">
        <v>13141508.060160004</v>
      </c>
      <c r="AF83" s="36">
        <v>14894054.500170399</v>
      </c>
      <c r="AG83" s="36">
        <v>16872738.158181455</v>
      </c>
      <c r="AH83" s="36">
        <v>14797989.503643416</v>
      </c>
      <c r="AI83" s="36">
        <v>12861665.413855469</v>
      </c>
      <c r="AJ83" s="36">
        <v>15466205.467328498</v>
      </c>
      <c r="AK83" s="36">
        <v>15088044.204326412</v>
      </c>
      <c r="AL83" s="36">
        <v>14833274.574883806</v>
      </c>
      <c r="AM83" s="36">
        <v>16590818.638343446</v>
      </c>
      <c r="AN83" s="36">
        <v>14871712.631981529</v>
      </c>
      <c r="AO83" s="36">
        <v>16212257.311229551</v>
      </c>
      <c r="AP83" s="36">
        <v>17981724.066717602</v>
      </c>
      <c r="AQ83" s="36">
        <v>17474584.281511188</v>
      </c>
      <c r="AR83" s="36">
        <v>12949411.506808162</v>
      </c>
      <c r="AS83" s="36">
        <v>14539830.578306178</v>
      </c>
      <c r="AT83" s="36">
        <v>12500359.48760624</v>
      </c>
      <c r="AU83" s="36">
        <v>14382290.38473822</v>
      </c>
      <c r="AV83" s="36">
        <v>16629235.57146165</v>
      </c>
      <c r="AW83" s="36">
        <v>13968027.5373013</v>
      </c>
      <c r="AX83" s="36">
        <v>19761475.857096273</v>
      </c>
      <c r="AY83" s="36">
        <v>22181039.966561556</v>
      </c>
      <c r="AZ83" s="36">
        <v>21958440.769352213</v>
      </c>
      <c r="BA83" s="36">
        <v>9283659.9294255264</v>
      </c>
      <c r="BB83" s="36">
        <v>10585263.046227962</v>
      </c>
      <c r="BC83" s="36">
        <v>9694715.6881195121</v>
      </c>
      <c r="BD83" s="36">
        <v>19166827.141098596</v>
      </c>
      <c r="BE83" s="36">
        <v>21366354.462338034</v>
      </c>
      <c r="BF83" s="36">
        <v>20456967.789292272</v>
      </c>
      <c r="BG83" s="36">
        <v>11245889.935630748</v>
      </c>
      <c r="BH83" s="36">
        <v>11915560.207219657</v>
      </c>
      <c r="BI83" s="36">
        <v>11243132.878162492</v>
      </c>
      <c r="BJ83" s="36">
        <v>12405288.025848731</v>
      </c>
      <c r="BK83" s="36">
        <v>14606344.258718513</v>
      </c>
      <c r="BL83" s="36">
        <v>15172314.76375214</v>
      </c>
      <c r="BM83" s="36">
        <v>16567207.609160095</v>
      </c>
      <c r="BN83" s="36">
        <v>17682565.524678711</v>
      </c>
      <c r="BO83" s="36">
        <v>16790835.042582657</v>
      </c>
      <c r="BP83" s="36">
        <v>17899882.704492837</v>
      </c>
      <c r="BQ83" s="36">
        <v>19891280.738530912</v>
      </c>
      <c r="BR83" s="36">
        <v>19286385.532817632</v>
      </c>
      <c r="BS83" s="36">
        <v>12974943.2541025</v>
      </c>
      <c r="BT83" s="36">
        <v>15283800.44919391</v>
      </c>
      <c r="BU83" s="36">
        <v>13466083.11503388</v>
      </c>
      <c r="BV83" s="36">
        <v>9754437.0752087794</v>
      </c>
      <c r="BW83" s="36">
        <v>11417701.548207035</v>
      </c>
      <c r="BX83" s="36">
        <v>10622347.845342247</v>
      </c>
      <c r="BY83" s="36">
        <v>11989160.347892461</v>
      </c>
      <c r="BZ83" s="36">
        <v>15254136.556770142</v>
      </c>
      <c r="CA83" s="36">
        <v>13895809.882277396</v>
      </c>
      <c r="CB83" s="36">
        <v>10690872.130750226</v>
      </c>
      <c r="CC83" s="36">
        <v>11056409.752057012</v>
      </c>
      <c r="CD83" s="36">
        <v>10498047.595452841</v>
      </c>
      <c r="CE83" s="36">
        <v>5388884.4499409907</v>
      </c>
      <c r="CF83" s="36">
        <v>7771722.3875273531</v>
      </c>
      <c r="CG83" s="36">
        <v>5220743.9290932203</v>
      </c>
      <c r="CH83" s="36">
        <v>9760364.8250059616</v>
      </c>
      <c r="CI83" s="36">
        <v>12221555.870503904</v>
      </c>
      <c r="CJ83" s="36">
        <v>12044053.889124421</v>
      </c>
      <c r="CK83" s="36">
        <v>2280170.4960954087</v>
      </c>
      <c r="CL83" s="36">
        <v>4603789.3461865475</v>
      </c>
      <c r="CM83" s="36">
        <v>4744830.0435377965</v>
      </c>
    </row>
    <row r="84" spans="1:91" x14ac:dyDescent="0.2">
      <c r="A84" s="6" t="s">
        <v>101</v>
      </c>
      <c r="B84" s="36">
        <v>108504895.29922014</v>
      </c>
      <c r="C84" s="36">
        <v>114117233.88556279</v>
      </c>
      <c r="D84" s="36">
        <v>113551834.69605105</v>
      </c>
      <c r="E84" s="36">
        <v>77032229.248134241</v>
      </c>
      <c r="F84" s="36">
        <v>89354045.234688178</v>
      </c>
      <c r="G84" s="36">
        <v>88839476.196896002</v>
      </c>
      <c r="H84" s="36">
        <v>148951338.41951045</v>
      </c>
      <c r="I84" s="36">
        <v>166790054.31128204</v>
      </c>
      <c r="J84" s="36">
        <v>159162315.4385829</v>
      </c>
      <c r="K84" s="36">
        <v>112611095.23757625</v>
      </c>
      <c r="L84" s="36">
        <v>124758214.14837511</v>
      </c>
      <c r="M84" s="36">
        <v>129082555.83486597</v>
      </c>
      <c r="N84" s="36">
        <v>114506174.91111085</v>
      </c>
      <c r="O84" s="36">
        <v>126772310.55893914</v>
      </c>
      <c r="P84" s="36">
        <v>108959954.17336319</v>
      </c>
      <c r="Q84" s="36">
        <v>75971923.738754854</v>
      </c>
      <c r="R84" s="36">
        <v>85388711.070124328</v>
      </c>
      <c r="S84" s="36">
        <v>81568482.835607767</v>
      </c>
      <c r="T84" s="36">
        <v>120811757.51648667</v>
      </c>
      <c r="U84" s="36">
        <v>133892611.93032518</v>
      </c>
      <c r="V84" s="36">
        <v>127603054.74828327</v>
      </c>
      <c r="W84" s="36">
        <v>101492225.16011725</v>
      </c>
      <c r="X84" s="36">
        <v>106481221.42742456</v>
      </c>
      <c r="Y84" s="36">
        <v>108651596.90327011</v>
      </c>
      <c r="Z84" s="36">
        <v>123804361.26899031</v>
      </c>
      <c r="AA84" s="36">
        <v>128664537.46561615</v>
      </c>
      <c r="AB84" s="36">
        <v>123290505.88538937</v>
      </c>
      <c r="AC84" s="36">
        <v>106642424.66384459</v>
      </c>
      <c r="AD84" s="36">
        <v>113438651.18340503</v>
      </c>
      <c r="AE84" s="36">
        <v>106500770.12228288</v>
      </c>
      <c r="AF84" s="36">
        <v>93398549.327747434</v>
      </c>
      <c r="AG84" s="36">
        <v>100985499.06205925</v>
      </c>
      <c r="AH84" s="36">
        <v>89815122.61167562</v>
      </c>
      <c r="AI84" s="36">
        <v>96355346.058494613</v>
      </c>
      <c r="AJ84" s="36">
        <v>105658116.42766015</v>
      </c>
      <c r="AK84" s="36">
        <v>92700317.411772326</v>
      </c>
      <c r="AL84" s="36">
        <v>110740073.05002841</v>
      </c>
      <c r="AM84" s="36">
        <v>118459142.7710633</v>
      </c>
      <c r="AN84" s="36">
        <v>107394271.18337315</v>
      </c>
      <c r="AO84" s="36">
        <v>77776789.590275705</v>
      </c>
      <c r="AP84" s="36">
        <v>94901218.088332221</v>
      </c>
      <c r="AQ84" s="36">
        <v>84455594.084816232</v>
      </c>
      <c r="AR84" s="36">
        <v>95165169.569598958</v>
      </c>
      <c r="AS84" s="36">
        <v>112965111.89681417</v>
      </c>
      <c r="AT84" s="36">
        <v>103816624.45346403</v>
      </c>
      <c r="AU84" s="36">
        <v>73470847.663934439</v>
      </c>
      <c r="AV84" s="36">
        <v>83096961.711990923</v>
      </c>
      <c r="AW84" s="36">
        <v>87725619.541363448</v>
      </c>
      <c r="AX84" s="36">
        <v>110435038.52629225</v>
      </c>
      <c r="AY84" s="36">
        <v>119120691.84103355</v>
      </c>
      <c r="AZ84" s="36">
        <v>102124961.06207779</v>
      </c>
      <c r="BA84" s="36">
        <v>86745467.091357365</v>
      </c>
      <c r="BB84" s="36">
        <v>100092980.25402865</v>
      </c>
      <c r="BC84" s="36">
        <v>103188745.59806058</v>
      </c>
      <c r="BD84" s="36">
        <v>81803351.410552189</v>
      </c>
      <c r="BE84" s="36">
        <v>91595920.825062275</v>
      </c>
      <c r="BF84" s="36">
        <v>75937516.992664635</v>
      </c>
      <c r="BG84" s="36">
        <v>112835935.30898793</v>
      </c>
      <c r="BH84" s="36">
        <v>132420230.22189625</v>
      </c>
      <c r="BI84" s="36">
        <v>121638298.0374475</v>
      </c>
      <c r="BJ84" s="36">
        <v>129041466.61065023</v>
      </c>
      <c r="BK84" s="36">
        <v>143223920.49418324</v>
      </c>
      <c r="BL84" s="36">
        <v>138550518.73069251</v>
      </c>
      <c r="BM84" s="36">
        <v>140795906.79763907</v>
      </c>
      <c r="BN84" s="36">
        <v>151764178.82128546</v>
      </c>
      <c r="BO84" s="36">
        <v>134269081.86915204</v>
      </c>
      <c r="BP84" s="36">
        <v>158306717.99586487</v>
      </c>
      <c r="BQ84" s="36">
        <v>173184682.46870425</v>
      </c>
      <c r="BR84" s="36">
        <v>172730390.97326669</v>
      </c>
      <c r="BS84" s="36">
        <v>87534063.750777632</v>
      </c>
      <c r="BT84" s="36">
        <v>94052557.840833187</v>
      </c>
      <c r="BU84" s="36">
        <v>95198727.001844138</v>
      </c>
      <c r="BV84" s="36">
        <v>91200063.259032562</v>
      </c>
      <c r="BW84" s="36">
        <v>103690439.51637143</v>
      </c>
      <c r="BX84" s="36">
        <v>91504731.620523214</v>
      </c>
      <c r="BY84" s="36">
        <v>111384151.94329284</v>
      </c>
      <c r="BZ84" s="36">
        <v>123182938.47940925</v>
      </c>
      <c r="CA84" s="36">
        <v>107893403.94683585</v>
      </c>
      <c r="CB84" s="36">
        <v>117542069.78644788</v>
      </c>
      <c r="CC84" s="36">
        <v>121075409.72126625</v>
      </c>
      <c r="CD84" s="36">
        <v>124598453.14033242</v>
      </c>
      <c r="CE84" s="36">
        <v>92943558.480434075</v>
      </c>
      <c r="CF84" s="36">
        <v>98874658.29165867</v>
      </c>
      <c r="CG84" s="36">
        <v>100550133.70913383</v>
      </c>
      <c r="CH84" s="36">
        <v>123505179.91906451</v>
      </c>
      <c r="CI84" s="36">
        <v>143120606.75959742</v>
      </c>
      <c r="CJ84" s="36">
        <v>133582279.84804839</v>
      </c>
      <c r="CK84" s="36">
        <v>176002394.83921856</v>
      </c>
      <c r="CL84" s="36">
        <v>192407207.61019716</v>
      </c>
      <c r="CM84" s="36">
        <v>186364206.04422614</v>
      </c>
    </row>
    <row r="85" spans="1:91" x14ac:dyDescent="0.2">
      <c r="A85" s="6" t="s">
        <v>102</v>
      </c>
      <c r="B85" s="36">
        <v>8355857.9018791728</v>
      </c>
      <c r="C85" s="36">
        <v>9614113.1007357147</v>
      </c>
      <c r="D85" s="36">
        <v>8588311.685298061</v>
      </c>
      <c r="E85" s="36">
        <v>2808122.0460444889</v>
      </c>
      <c r="F85" s="36">
        <v>3023278.8977472642</v>
      </c>
      <c r="G85" s="36">
        <v>3149744.0779559342</v>
      </c>
      <c r="H85" s="36">
        <v>2648013.7713804534</v>
      </c>
      <c r="I85" s="36">
        <v>3368394.5474360283</v>
      </c>
      <c r="J85" s="36">
        <v>2487809.4912962108</v>
      </c>
      <c r="K85" s="36">
        <v>1944139.285654072</v>
      </c>
      <c r="L85" s="36">
        <v>2544944.1466576587</v>
      </c>
      <c r="M85" s="36">
        <v>1663399.4413847718</v>
      </c>
      <c r="N85" s="36">
        <v>1489106.3341516536</v>
      </c>
      <c r="O85" s="36">
        <v>2474996.957272415</v>
      </c>
      <c r="P85" s="36">
        <v>1669516.5947151668</v>
      </c>
      <c r="Q85" s="36">
        <v>1032220.7878423759</v>
      </c>
      <c r="R85" s="36">
        <v>1644554.7088382894</v>
      </c>
      <c r="S85" s="36">
        <v>2206111.8207449466</v>
      </c>
      <c r="T85" s="36">
        <v>2083328.7775918285</v>
      </c>
      <c r="U85" s="36">
        <v>3075104.3786982913</v>
      </c>
      <c r="V85" s="36">
        <v>2470191.5413282569</v>
      </c>
      <c r="W85" s="36">
        <v>1269497.4341637176</v>
      </c>
      <c r="X85" s="36">
        <v>2127734.1022889554</v>
      </c>
      <c r="Y85" s="36">
        <v>1187799.227142273</v>
      </c>
      <c r="Z85" s="36">
        <v>1096992.7089842826</v>
      </c>
      <c r="AA85" s="36">
        <v>1464659.153159712</v>
      </c>
      <c r="AB85" s="36">
        <v>983984.69071215531</v>
      </c>
      <c r="AC85" s="36">
        <v>5106325.0371304611</v>
      </c>
      <c r="AD85" s="36">
        <v>5872516.5453487346</v>
      </c>
      <c r="AE85" s="36">
        <v>5252233.9852971872</v>
      </c>
      <c r="AF85" s="36">
        <v>3628518.3046324858</v>
      </c>
      <c r="AG85" s="36">
        <v>4523978.409152532</v>
      </c>
      <c r="AH85" s="36">
        <v>3301320.1516680168</v>
      </c>
      <c r="AI85" s="36">
        <v>3322891.0030941367</v>
      </c>
      <c r="AJ85" s="36">
        <v>4490277.7314616069</v>
      </c>
      <c r="AK85" s="36">
        <v>3811212.5996381175</v>
      </c>
      <c r="AL85" s="36">
        <v>3051741.0547821531</v>
      </c>
      <c r="AM85" s="36">
        <v>4254303.0968052028</v>
      </c>
      <c r="AN85" s="36">
        <v>4053290.3657703139</v>
      </c>
      <c r="AO85" s="36">
        <v>2387205.1477567321</v>
      </c>
      <c r="AP85" s="36">
        <v>3123264.2687529782</v>
      </c>
      <c r="AQ85" s="36">
        <v>2939237.7865706217</v>
      </c>
      <c r="AR85" s="36">
        <v>2609628.650427985</v>
      </c>
      <c r="AS85" s="36">
        <v>3219001.5911912872</v>
      </c>
      <c r="AT85" s="36">
        <v>2794531.5379139967</v>
      </c>
      <c r="AU85" s="36">
        <v>2461091.120124538</v>
      </c>
      <c r="AV85" s="36">
        <v>2901729.5023965877</v>
      </c>
      <c r="AW85" s="36">
        <v>2773853.9448076668</v>
      </c>
      <c r="AX85" s="36">
        <v>2089376.49713657</v>
      </c>
      <c r="AY85" s="36">
        <v>2689437.3988266024</v>
      </c>
      <c r="AZ85" s="36">
        <v>1987243.8191334759</v>
      </c>
      <c r="BA85" s="36">
        <v>2448396.3765643272</v>
      </c>
      <c r="BB85" s="36">
        <v>3237369.1443197746</v>
      </c>
      <c r="BC85" s="36">
        <v>3016363.4894346241</v>
      </c>
      <c r="BD85" s="36">
        <v>2521854.7145926859</v>
      </c>
      <c r="BE85" s="36">
        <v>2857534.3661792972</v>
      </c>
      <c r="BF85" s="36">
        <v>3028585.9828620288</v>
      </c>
      <c r="BG85" s="36">
        <v>2738229.7485169214</v>
      </c>
      <c r="BH85" s="36">
        <v>4021413.2870345912</v>
      </c>
      <c r="BI85" s="36">
        <v>3576876.8707289086</v>
      </c>
      <c r="BJ85" s="36">
        <v>1845172.6767381215</v>
      </c>
      <c r="BK85" s="36">
        <v>2468174.6094645243</v>
      </c>
      <c r="BL85" s="36">
        <v>1754845.950611691</v>
      </c>
      <c r="BM85" s="36">
        <v>3154127.214274501</v>
      </c>
      <c r="BN85" s="36">
        <v>3774887.4444299983</v>
      </c>
      <c r="BO85" s="36">
        <v>3738915.1830207454</v>
      </c>
      <c r="BP85" s="36">
        <v>1960376.7357707424</v>
      </c>
      <c r="BQ85" s="36">
        <v>2763824.0895006405</v>
      </c>
      <c r="BR85" s="36">
        <v>1741005.8954717247</v>
      </c>
      <c r="BS85" s="36">
        <v>2466590.4779461422</v>
      </c>
      <c r="BT85" s="36">
        <v>2834434.8506343868</v>
      </c>
      <c r="BU85" s="36">
        <v>2296390.5508463439</v>
      </c>
      <c r="BV85" s="36">
        <v>1196086.164767714</v>
      </c>
      <c r="BW85" s="36">
        <v>2191145.5993504948</v>
      </c>
      <c r="BX85" s="36">
        <v>2368775.029166996</v>
      </c>
      <c r="BY85" s="36">
        <v>1885007.5467361845</v>
      </c>
      <c r="BZ85" s="36">
        <v>2802673.7786073126</v>
      </c>
      <c r="CA85" s="36">
        <v>2432587.5027155261</v>
      </c>
      <c r="CB85" s="36">
        <v>3103119.3662387594</v>
      </c>
      <c r="CC85" s="36">
        <v>3670641.3511243551</v>
      </c>
      <c r="CD85" s="36">
        <v>2540961.9523458467</v>
      </c>
      <c r="CE85" s="36">
        <v>549970.47838884604</v>
      </c>
      <c r="CF85" s="36">
        <v>1911928.3241899861</v>
      </c>
      <c r="CG85" s="36">
        <v>1241365.5181540619</v>
      </c>
      <c r="CH85" s="36">
        <v>794346.2425568006</v>
      </c>
      <c r="CI85" s="36">
        <v>1866473.0958951353</v>
      </c>
      <c r="CJ85" s="36">
        <v>999289.33550149482</v>
      </c>
      <c r="CK85" s="36">
        <v>2050463.0568429728</v>
      </c>
      <c r="CL85" s="36">
        <v>2298127.3916306579</v>
      </c>
      <c r="CM85" s="36">
        <v>2327482.0200783703</v>
      </c>
    </row>
    <row r="86" spans="1:91" x14ac:dyDescent="0.2">
      <c r="A86" s="6" t="s">
        <v>103</v>
      </c>
      <c r="B86" s="36">
        <v>61683307.03631781</v>
      </c>
      <c r="C86" s="36">
        <v>71457109.207013309</v>
      </c>
      <c r="D86" s="36">
        <v>62608590.625967696</v>
      </c>
      <c r="E86" s="36">
        <v>25743365.132463582</v>
      </c>
      <c r="F86" s="36">
        <v>41876118.314338356</v>
      </c>
      <c r="G86" s="36">
        <v>35006076.881112814</v>
      </c>
      <c r="H86" s="36">
        <v>96480259.984273449</v>
      </c>
      <c r="I86" s="36">
        <v>104817805.52446464</v>
      </c>
      <c r="J86" s="36">
        <v>94532969.930323213</v>
      </c>
      <c r="K86" s="36">
        <v>256272584.43347263</v>
      </c>
      <c r="L86" s="36">
        <v>274251082.55813676</v>
      </c>
      <c r="M86" s="36">
        <v>264757328.71766025</v>
      </c>
      <c r="N86" s="36">
        <v>83916674.918765336</v>
      </c>
      <c r="O86" s="36">
        <v>89014277.857986882</v>
      </c>
      <c r="P86" s="36">
        <v>91023978.434297666</v>
      </c>
      <c r="Q86" s="36">
        <v>22949420.285909411</v>
      </c>
      <c r="R86" s="36">
        <v>23324092.493448131</v>
      </c>
      <c r="S86" s="36">
        <v>22721918.797831975</v>
      </c>
      <c r="T86" s="36">
        <v>45740768.984808914</v>
      </c>
      <c r="U86" s="36">
        <v>60652967.657689959</v>
      </c>
      <c r="V86" s="36">
        <v>46296519.588949531</v>
      </c>
      <c r="W86" s="36">
        <v>65704259.677399293</v>
      </c>
      <c r="X86" s="36">
        <v>75347917.121654525</v>
      </c>
      <c r="Y86" s="36">
        <v>63085920.839911863</v>
      </c>
      <c r="Z86" s="36">
        <v>81033550.334426239</v>
      </c>
      <c r="AA86" s="36">
        <v>98442387.767367616</v>
      </c>
      <c r="AB86" s="36">
        <v>85490165.951453492</v>
      </c>
      <c r="AC86" s="36">
        <v>131026495.1182106</v>
      </c>
      <c r="AD86" s="36">
        <v>140442100.33199811</v>
      </c>
      <c r="AE86" s="36">
        <v>128145147.45442677</v>
      </c>
      <c r="AF86" s="36">
        <v>184375042.52488413</v>
      </c>
      <c r="AG86" s="36">
        <v>196280469.65436399</v>
      </c>
      <c r="AH86" s="36">
        <v>186078738.80671763</v>
      </c>
      <c r="AI86" s="36">
        <v>309506957.4768604</v>
      </c>
      <c r="AJ86" s="36">
        <v>322181305.02963638</v>
      </c>
      <c r="AK86" s="36">
        <v>324252396.67709839</v>
      </c>
      <c r="AL86" s="36">
        <v>138525200.42648062</v>
      </c>
      <c r="AM86" s="36">
        <v>157705956.78952736</v>
      </c>
      <c r="AN86" s="36">
        <v>149527021.23333877</v>
      </c>
      <c r="AO86" s="36">
        <v>514695520.1900807</v>
      </c>
      <c r="AP86" s="36">
        <v>528430784.53981698</v>
      </c>
      <c r="AQ86" s="36">
        <v>513936408.1725105</v>
      </c>
      <c r="AR86" s="36">
        <v>114598045.56595838</v>
      </c>
      <c r="AS86" s="36">
        <v>133507731.85366988</v>
      </c>
      <c r="AT86" s="36">
        <v>124750817.52430493</v>
      </c>
      <c r="AU86" s="36">
        <v>112239086.89025362</v>
      </c>
      <c r="AV86" s="36">
        <v>125527890.07217735</v>
      </c>
      <c r="AW86" s="36">
        <v>125410887.98546851</v>
      </c>
      <c r="AX86" s="36">
        <v>88153836.322477788</v>
      </c>
      <c r="AY86" s="36">
        <v>100250578.71886261</v>
      </c>
      <c r="AZ86" s="36">
        <v>80709392.201313928</v>
      </c>
      <c r="BA86" s="36">
        <v>137180630.19772822</v>
      </c>
      <c r="BB86" s="36">
        <v>142684322.53233933</v>
      </c>
      <c r="BC86" s="36">
        <v>140812831.97615826</v>
      </c>
      <c r="BD86" s="36">
        <v>66261656.23062586</v>
      </c>
      <c r="BE86" s="36">
        <v>71353428.94125545</v>
      </c>
      <c r="BF86" s="36">
        <v>66700290.6735228</v>
      </c>
      <c r="BG86" s="36">
        <v>14283691.022761617</v>
      </c>
      <c r="BH86" s="36">
        <v>25316006.54251986</v>
      </c>
      <c r="BI86" s="36">
        <v>4008230.6279045604</v>
      </c>
      <c r="BJ86" s="36">
        <v>407058169.13629335</v>
      </c>
      <c r="BK86" s="36">
        <v>421011431.78548461</v>
      </c>
      <c r="BL86" s="36">
        <v>420585143.10709709</v>
      </c>
      <c r="BM86" s="36">
        <v>129630102.75711432</v>
      </c>
      <c r="BN86" s="36">
        <v>142781505.25286296</v>
      </c>
      <c r="BO86" s="36">
        <v>128695040.0703418</v>
      </c>
      <c r="BP86" s="36">
        <v>396262879.79918826</v>
      </c>
      <c r="BQ86" s="36">
        <v>415706107.200041</v>
      </c>
      <c r="BR86" s="36">
        <v>407351681.49869174</v>
      </c>
      <c r="BS86" s="36">
        <v>5103537.0250704242</v>
      </c>
      <c r="BT86" s="36">
        <v>21866207.17778245</v>
      </c>
      <c r="BU86" s="36">
        <v>6038384.2489487603</v>
      </c>
      <c r="BV86" s="36">
        <v>97425643.691744313</v>
      </c>
      <c r="BW86" s="36">
        <v>112411872.08398157</v>
      </c>
      <c r="BX86" s="36">
        <v>108966149.6748783</v>
      </c>
      <c r="BY86" s="36">
        <v>49899227.885361478</v>
      </c>
      <c r="BZ86" s="36">
        <v>55438742.92828884</v>
      </c>
      <c r="CA86" s="36">
        <v>55359198.778733008</v>
      </c>
      <c r="CB86" s="36">
        <v>115983443.89223106</v>
      </c>
      <c r="CC86" s="36">
        <v>134276836.875202</v>
      </c>
      <c r="CD86" s="36">
        <v>128717697.69164747</v>
      </c>
      <c r="CE86" s="36">
        <v>27880803.371236552</v>
      </c>
      <c r="CF86" s="36">
        <v>45163815.37206623</v>
      </c>
      <c r="CG86" s="36">
        <v>31778441.776125208</v>
      </c>
      <c r="CH86" s="36">
        <v>274435424.68045288</v>
      </c>
      <c r="CI86" s="36">
        <v>280688568.23857635</v>
      </c>
      <c r="CJ86" s="36">
        <v>283291364.67035061</v>
      </c>
      <c r="CK86" s="36">
        <v>484699805.58346182</v>
      </c>
      <c r="CL86" s="36">
        <v>496221721.9919011</v>
      </c>
      <c r="CM86" s="36">
        <v>483784129.94768888</v>
      </c>
    </row>
    <row r="87" spans="1:91" x14ac:dyDescent="0.2">
      <c r="A87" s="6" t="s">
        <v>104</v>
      </c>
      <c r="B87" s="36">
        <v>66287458.859715447</v>
      </c>
      <c r="C87" s="36">
        <v>70189203.33055298</v>
      </c>
      <c r="D87" s="36">
        <v>63175347.01889962</v>
      </c>
      <c r="E87" s="36">
        <v>49674041.827962212</v>
      </c>
      <c r="F87" s="36">
        <v>59974632.264921449</v>
      </c>
      <c r="G87" s="36">
        <v>53096449.977080144</v>
      </c>
      <c r="H87" s="36">
        <v>62745099.536971621</v>
      </c>
      <c r="I87" s="36">
        <v>68431109.428423271</v>
      </c>
      <c r="J87" s="36">
        <v>69239089.97365512</v>
      </c>
      <c r="K87" s="36">
        <v>79116690.108135402</v>
      </c>
      <c r="L87" s="36">
        <v>82408981.196541995</v>
      </c>
      <c r="M87" s="36">
        <v>76861335.896170825</v>
      </c>
      <c r="N87" s="36">
        <v>79587418.148981869</v>
      </c>
      <c r="O87" s="36">
        <v>82907913.165045708</v>
      </c>
      <c r="P87" s="36">
        <v>82327053.139918417</v>
      </c>
      <c r="Q87" s="36">
        <v>47809885.310391873</v>
      </c>
      <c r="R87" s="36">
        <v>55362653.928674668</v>
      </c>
      <c r="S87" s="36">
        <v>56313494.794330925</v>
      </c>
      <c r="T87" s="36">
        <v>55197676.638791777</v>
      </c>
      <c r="U87" s="36">
        <v>61470040.509056106</v>
      </c>
      <c r="V87" s="36">
        <v>54100284.951755419</v>
      </c>
      <c r="W87" s="36">
        <v>53791141.278586939</v>
      </c>
      <c r="X87" s="36">
        <v>64454795.036403947</v>
      </c>
      <c r="Y87" s="36">
        <v>58359048.227930926</v>
      </c>
      <c r="Z87" s="36">
        <v>50895522.607223995</v>
      </c>
      <c r="AA87" s="36">
        <v>53719820.581717245</v>
      </c>
      <c r="AB87" s="36">
        <v>49927449.836314894</v>
      </c>
      <c r="AC87" s="36">
        <v>63015266.328801967</v>
      </c>
      <c r="AD87" s="36">
        <v>69061402.790943414</v>
      </c>
      <c r="AE87" s="36">
        <v>66936209.997277856</v>
      </c>
      <c r="AF87" s="36">
        <v>83232208.662844852</v>
      </c>
      <c r="AG87" s="36">
        <v>92839392.597900987</v>
      </c>
      <c r="AH87" s="36">
        <v>88443580.151489556</v>
      </c>
      <c r="AI87" s="36">
        <v>80164996.09848842</v>
      </c>
      <c r="AJ87" s="36">
        <v>85716974.085985631</v>
      </c>
      <c r="AK87" s="36">
        <v>78193432.092252433</v>
      </c>
      <c r="AL87" s="36">
        <v>67640545.288512692</v>
      </c>
      <c r="AM87" s="36">
        <v>72627043.964379966</v>
      </c>
      <c r="AN87" s="36">
        <v>72844526.97653228</v>
      </c>
      <c r="AO87" s="36">
        <v>90100608.027851671</v>
      </c>
      <c r="AP87" s="36">
        <v>95413806.279781088</v>
      </c>
      <c r="AQ87" s="36">
        <v>98822695.661834762</v>
      </c>
      <c r="AR87" s="36">
        <v>81700100.849873394</v>
      </c>
      <c r="AS87" s="36">
        <v>84187362.636809021</v>
      </c>
      <c r="AT87" s="36">
        <v>86091028.668554008</v>
      </c>
      <c r="AU87" s="36">
        <v>67664173.265631244</v>
      </c>
      <c r="AV87" s="36">
        <v>73061414.289741635</v>
      </c>
      <c r="AW87" s="36">
        <v>64247655.261593997</v>
      </c>
      <c r="AX87" s="36">
        <v>53107947.889353819</v>
      </c>
      <c r="AY87" s="36">
        <v>58948000.95247256</v>
      </c>
      <c r="AZ87" s="36">
        <v>59361905.099854</v>
      </c>
      <c r="BA87" s="36">
        <v>57052344.419644922</v>
      </c>
      <c r="BB87" s="36">
        <v>63928479.020892225</v>
      </c>
      <c r="BC87" s="36">
        <v>58357526.085874744</v>
      </c>
      <c r="BD87" s="36">
        <v>49920275.539234705</v>
      </c>
      <c r="BE87" s="36">
        <v>55191118.490428649</v>
      </c>
      <c r="BF87" s="36">
        <v>53587981.595718659</v>
      </c>
      <c r="BG87" s="36">
        <v>66659887.815194607</v>
      </c>
      <c r="BH87" s="36">
        <v>74848432.515975699</v>
      </c>
      <c r="BI87" s="36">
        <v>65278844.89625974</v>
      </c>
      <c r="BJ87" s="36">
        <v>74512710.063328922</v>
      </c>
      <c r="BK87" s="36">
        <v>78788396.542955637</v>
      </c>
      <c r="BL87" s="36">
        <v>76430205.331748635</v>
      </c>
      <c r="BM87" s="36">
        <v>77225725.539773732</v>
      </c>
      <c r="BN87" s="36">
        <v>83495410.729264244</v>
      </c>
      <c r="BO87" s="36">
        <v>76679334.589289591</v>
      </c>
      <c r="BP87" s="36">
        <v>67513495.758398175</v>
      </c>
      <c r="BQ87" s="36">
        <v>72875313.08029376</v>
      </c>
      <c r="BR87" s="36">
        <v>77153857.134404555</v>
      </c>
      <c r="BS87" s="36">
        <v>45870983.430491991</v>
      </c>
      <c r="BT87" s="36">
        <v>52030461.668409191</v>
      </c>
      <c r="BU87" s="36">
        <v>47822370.21582178</v>
      </c>
      <c r="BV87" s="36">
        <v>52553023.782636642</v>
      </c>
      <c r="BW87" s="36">
        <v>58625304.037152193</v>
      </c>
      <c r="BX87" s="36">
        <v>62963208.413555659</v>
      </c>
      <c r="BY87" s="36">
        <v>50201050.254690386</v>
      </c>
      <c r="BZ87" s="36">
        <v>57264470.054974243</v>
      </c>
      <c r="CA87" s="36">
        <v>60992784.643350527</v>
      </c>
      <c r="CB87" s="36">
        <v>45150985.103029102</v>
      </c>
      <c r="CC87" s="36">
        <v>56699866.708449639</v>
      </c>
      <c r="CD87" s="36">
        <v>50763645.92068892</v>
      </c>
      <c r="CE87" s="36">
        <v>47754186.112171806</v>
      </c>
      <c r="CF87" s="36">
        <v>49872540.607403606</v>
      </c>
      <c r="CG87" s="36">
        <v>45990061.58795625</v>
      </c>
      <c r="CH87" s="36">
        <v>38617362.71648857</v>
      </c>
      <c r="CI87" s="36">
        <v>44049025.408464774</v>
      </c>
      <c r="CJ87" s="36">
        <v>41344427.873410776</v>
      </c>
      <c r="CK87" s="36">
        <v>99719392.340804383</v>
      </c>
      <c r="CL87" s="36">
        <v>106103145.80175503</v>
      </c>
      <c r="CM87" s="36">
        <v>97330131.89820002</v>
      </c>
    </row>
    <row r="88" spans="1:91" x14ac:dyDescent="0.2">
      <c r="A88" s="6" t="s">
        <v>105</v>
      </c>
      <c r="B88" s="36">
        <v>185638198.99417466</v>
      </c>
      <c r="C88" s="36">
        <v>306892482.19205457</v>
      </c>
      <c r="D88" s="36">
        <v>191369605.2820611</v>
      </c>
      <c r="E88" s="36">
        <v>188830548.73386219</v>
      </c>
      <c r="F88" s="36">
        <v>269260728.43852276</v>
      </c>
      <c r="G88" s="36">
        <v>127362508.08931428</v>
      </c>
      <c r="H88" s="36">
        <v>601165656.92569947</v>
      </c>
      <c r="I88" s="36">
        <v>660590193.03264678</v>
      </c>
      <c r="J88" s="36">
        <v>671196134.40813696</v>
      </c>
      <c r="K88" s="36">
        <v>164455898.40549508</v>
      </c>
      <c r="L88" s="36">
        <v>216523341.69003832</v>
      </c>
      <c r="M88" s="36">
        <v>126041956.30951142</v>
      </c>
      <c r="N88" s="36">
        <v>232724483.16955441</v>
      </c>
      <c r="O88" s="36">
        <v>345901973.1351887</v>
      </c>
      <c r="P88" s="36">
        <v>200397217.73478734</v>
      </c>
      <c r="Q88" s="36">
        <v>64171102.347077265</v>
      </c>
      <c r="R88" s="36">
        <v>173200292.63403779</v>
      </c>
      <c r="S88" s="36">
        <v>222049310.71242958</v>
      </c>
      <c r="T88" s="36">
        <v>1073715271.7270987</v>
      </c>
      <c r="U88" s="36">
        <v>1198965436.8922994</v>
      </c>
      <c r="V88" s="36">
        <v>1055942726.4821236</v>
      </c>
      <c r="W88" s="36">
        <v>283553283.40713978</v>
      </c>
      <c r="X88" s="36">
        <v>344984184.36433208</v>
      </c>
      <c r="Y88" s="36">
        <v>241658719.95137703</v>
      </c>
      <c r="Z88" s="36">
        <v>141873188.2768164</v>
      </c>
      <c r="AA88" s="36">
        <v>249034966.71364993</v>
      </c>
      <c r="AB88" s="36">
        <v>87169748.893562138</v>
      </c>
      <c r="AC88" s="36">
        <v>257312927.387748</v>
      </c>
      <c r="AD88" s="36">
        <v>358494633.35060728</v>
      </c>
      <c r="AE88" s="36">
        <v>287411605.70149207</v>
      </c>
      <c r="AF88" s="36">
        <v>186844117.50020099</v>
      </c>
      <c r="AG88" s="36">
        <v>282466605.66218352</v>
      </c>
      <c r="AH88" s="36">
        <v>219610653.44951308</v>
      </c>
      <c r="AI88" s="36">
        <v>110969705.37694712</v>
      </c>
      <c r="AJ88" s="36">
        <v>195831686.88618654</v>
      </c>
      <c r="AK88" s="36">
        <v>269612747.1298157</v>
      </c>
      <c r="AL88" s="36">
        <v>186581362.64268687</v>
      </c>
      <c r="AM88" s="36">
        <v>322331705.97784066</v>
      </c>
      <c r="AN88" s="36">
        <v>202458300.95280898</v>
      </c>
      <c r="AO88" s="36">
        <v>168098056.3608366</v>
      </c>
      <c r="AP88" s="36">
        <v>291099093.56034923</v>
      </c>
      <c r="AQ88" s="36">
        <v>155241802.7895335</v>
      </c>
      <c r="AR88" s="36">
        <v>165799099.79975688</v>
      </c>
      <c r="AS88" s="36">
        <v>311670466.31621289</v>
      </c>
      <c r="AT88" s="36">
        <v>244231365.26669896</v>
      </c>
      <c r="AU88" s="36">
        <v>197752563.62463775</v>
      </c>
      <c r="AV88" s="36">
        <v>295321498.38619876</v>
      </c>
      <c r="AW88" s="36">
        <v>167074479.35381353</v>
      </c>
      <c r="AX88" s="36">
        <v>217220568.75245744</v>
      </c>
      <c r="AY88" s="36">
        <v>336553136.70387584</v>
      </c>
      <c r="AZ88" s="36">
        <v>281516851.16978186</v>
      </c>
      <c r="BA88" s="36">
        <v>160082339.41828957</v>
      </c>
      <c r="BB88" s="36">
        <v>281215193.86982453</v>
      </c>
      <c r="BC88" s="36">
        <v>234355091.07875013</v>
      </c>
      <c r="BD88" s="36">
        <v>103724457.82841603</v>
      </c>
      <c r="BE88" s="36">
        <v>222906071.86662427</v>
      </c>
      <c r="BF88" s="36">
        <v>246615650.37135187</v>
      </c>
      <c r="BG88" s="36">
        <v>198309452.88052064</v>
      </c>
      <c r="BH88" s="36">
        <v>370034121.59699959</v>
      </c>
      <c r="BI88" s="36">
        <v>278057511.15348703</v>
      </c>
      <c r="BJ88" s="36">
        <v>166362804.34807903</v>
      </c>
      <c r="BK88" s="36">
        <v>306197437.78227425</v>
      </c>
      <c r="BL88" s="36">
        <v>244116291.33227682</v>
      </c>
      <c r="BM88" s="36">
        <v>247529090.63234109</v>
      </c>
      <c r="BN88" s="36">
        <v>333586315.19923937</v>
      </c>
      <c r="BO88" s="36">
        <v>374730191.57426846</v>
      </c>
      <c r="BP88" s="36">
        <v>330257170.36818784</v>
      </c>
      <c r="BQ88" s="36">
        <v>473034613.92431664</v>
      </c>
      <c r="BR88" s="36">
        <v>389211700.20505452</v>
      </c>
      <c r="BS88" s="36">
        <v>191416906.52264264</v>
      </c>
      <c r="BT88" s="36">
        <v>242816057.24450839</v>
      </c>
      <c r="BU88" s="36">
        <v>150157592.38178408</v>
      </c>
      <c r="BV88" s="36">
        <v>74677030.547302723</v>
      </c>
      <c r="BW88" s="36">
        <v>235994407.1637184</v>
      </c>
      <c r="BX88" s="36">
        <v>162804092.75154847</v>
      </c>
      <c r="BY88" s="36">
        <v>100967921.94298999</v>
      </c>
      <c r="BZ88" s="36">
        <v>246043288.92162308</v>
      </c>
      <c r="CA88" s="36">
        <v>148349247.44711003</v>
      </c>
      <c r="CB88" s="36">
        <v>116132545.75629435</v>
      </c>
      <c r="CC88" s="36">
        <v>228176068.54505169</v>
      </c>
      <c r="CD88" s="36">
        <v>107922301.66899627</v>
      </c>
      <c r="CE88" s="36">
        <v>157983452.22974139</v>
      </c>
      <c r="CF88" s="36">
        <v>231579566.20437148</v>
      </c>
      <c r="CG88" s="36">
        <v>179244151.59292141</v>
      </c>
      <c r="CH88" s="36">
        <v>142834607.88150328</v>
      </c>
      <c r="CI88" s="36">
        <v>186199483.33354151</v>
      </c>
      <c r="CJ88" s="36">
        <v>166544182.87384552</v>
      </c>
      <c r="CK88" s="36">
        <v>276760193.17284012</v>
      </c>
      <c r="CL88" s="36">
        <v>405800342.4437294</v>
      </c>
      <c r="CM88" s="36">
        <v>316771093.04454088</v>
      </c>
    </row>
    <row r="89" spans="1:91" x14ac:dyDescent="0.2">
      <c r="A89" s="6" t="s">
        <v>106</v>
      </c>
      <c r="B89" s="36">
        <v>2253504.6378725939</v>
      </c>
      <c r="C89" s="36">
        <v>2344441.2392161656</v>
      </c>
      <c r="D89" s="36">
        <v>2285187.6364806686</v>
      </c>
      <c r="E89" s="36">
        <v>3076651.4955281094</v>
      </c>
      <c r="F89" s="36">
        <v>3314376.9742265353</v>
      </c>
      <c r="G89" s="36">
        <v>3343440.4256055942</v>
      </c>
      <c r="H89" s="36">
        <v>2516188.0453690556</v>
      </c>
      <c r="I89" s="36">
        <v>2828984.4794309931</v>
      </c>
      <c r="J89" s="36">
        <v>2512787.5559570016</v>
      </c>
      <c r="K89" s="36">
        <v>1783069.7035715212</v>
      </c>
      <c r="L89" s="36">
        <v>1954961.9139172698</v>
      </c>
      <c r="M89" s="36">
        <v>1821711.1008888308</v>
      </c>
      <c r="N89" s="36">
        <v>913138.07864382991</v>
      </c>
      <c r="O89" s="36">
        <v>1067640.5656776379</v>
      </c>
      <c r="P89" s="36">
        <v>807768.23399373726</v>
      </c>
      <c r="Q89" s="36">
        <v>1414186.1477801269</v>
      </c>
      <c r="R89" s="36">
        <v>1675701.4765845602</v>
      </c>
      <c r="S89" s="36">
        <v>1529756.4859677628</v>
      </c>
      <c r="T89" s="36">
        <v>1615087.1598692557</v>
      </c>
      <c r="U89" s="36">
        <v>2037526.3266810405</v>
      </c>
      <c r="V89" s="36">
        <v>1709545.38047815</v>
      </c>
      <c r="W89" s="36">
        <v>527081.14743240061</v>
      </c>
      <c r="X89" s="36">
        <v>688992.0401112414</v>
      </c>
      <c r="Y89" s="36">
        <v>418509.69441535627</v>
      </c>
      <c r="Z89" s="36">
        <v>535235.63351125445</v>
      </c>
      <c r="AA89" s="36">
        <v>814396.46924601879</v>
      </c>
      <c r="AB89" s="36">
        <v>765035.44316283509</v>
      </c>
      <c r="AC89" s="36">
        <v>1457847.9726696494</v>
      </c>
      <c r="AD89" s="36">
        <v>1843986.6170565519</v>
      </c>
      <c r="AE89" s="36">
        <v>1563621.8093743436</v>
      </c>
      <c r="AF89" s="36">
        <v>1048689.9381804417</v>
      </c>
      <c r="AG89" s="36">
        <v>1337239.3026056972</v>
      </c>
      <c r="AH89" s="36">
        <v>881945.8494180243</v>
      </c>
      <c r="AI89" s="36">
        <v>852800.90417180141</v>
      </c>
      <c r="AJ89" s="36">
        <v>1203190.2730577295</v>
      </c>
      <c r="AK89" s="36">
        <v>1116058.952080606</v>
      </c>
      <c r="AL89" s="36">
        <v>1096784.6959491903</v>
      </c>
      <c r="AM89" s="36">
        <v>1415415.5539185267</v>
      </c>
      <c r="AN89" s="36">
        <v>1072037.0115515299</v>
      </c>
      <c r="AO89" s="36">
        <v>1016862.2970934085</v>
      </c>
      <c r="AP89" s="36">
        <v>1311280.3968890919</v>
      </c>
      <c r="AQ89" s="36">
        <v>1372183.9870985537</v>
      </c>
      <c r="AR89" s="36">
        <v>1837175.2368246703</v>
      </c>
      <c r="AS89" s="36">
        <v>1885237.4977406792</v>
      </c>
      <c r="AT89" s="36">
        <v>1793255.3974031804</v>
      </c>
      <c r="AU89" s="36">
        <v>938934.8099827813</v>
      </c>
      <c r="AV89" s="36">
        <v>1136111.0689572876</v>
      </c>
      <c r="AW89" s="36">
        <v>1069936.2552842961</v>
      </c>
      <c r="AX89" s="36">
        <v>1657238.3793057622</v>
      </c>
      <c r="AY89" s="36">
        <v>1982962.3325121806</v>
      </c>
      <c r="AZ89" s="36">
        <v>2001080.752030093</v>
      </c>
      <c r="BA89" s="36">
        <v>833838.60715067014</v>
      </c>
      <c r="BB89" s="36">
        <v>962952.66963275778</v>
      </c>
      <c r="BC89" s="36">
        <v>1014140.8144624422</v>
      </c>
      <c r="BD89" s="36">
        <v>1627035.6420279883</v>
      </c>
      <c r="BE89" s="36">
        <v>1862057.8644192703</v>
      </c>
      <c r="BF89" s="36">
        <v>1424205.6478243722</v>
      </c>
      <c r="BG89" s="36">
        <v>1411473.8243739821</v>
      </c>
      <c r="BH89" s="36">
        <v>1766097.8027612858</v>
      </c>
      <c r="BI89" s="36">
        <v>1541841.47794543</v>
      </c>
      <c r="BJ89" s="36">
        <v>1681187.755513852</v>
      </c>
      <c r="BK89" s="36">
        <v>1880768.3508406943</v>
      </c>
      <c r="BL89" s="36">
        <v>1485618.3218369926</v>
      </c>
      <c r="BM89" s="36">
        <v>2185686.2683237693</v>
      </c>
      <c r="BN89" s="36">
        <v>2436579.4024093151</v>
      </c>
      <c r="BO89" s="36">
        <v>2047016.8451765161</v>
      </c>
      <c r="BP89" s="36">
        <v>448197.08106244577</v>
      </c>
      <c r="BQ89" s="36">
        <v>807740.64789479226</v>
      </c>
      <c r="BR89" s="36">
        <v>682820.91198358499</v>
      </c>
      <c r="BS89" s="36">
        <v>1716267.5844392048</v>
      </c>
      <c r="BT89" s="36">
        <v>2172804.4233410885</v>
      </c>
      <c r="BU89" s="36">
        <v>1890877.4717501844</v>
      </c>
      <c r="BV89" s="36">
        <v>1330567.1646660436</v>
      </c>
      <c r="BW89" s="36">
        <v>1735896.0587137837</v>
      </c>
      <c r="BX89" s="36">
        <v>1412363.4994550485</v>
      </c>
      <c r="BY89" s="36">
        <v>1171599.2123767927</v>
      </c>
      <c r="BZ89" s="36">
        <v>1607843.1923302799</v>
      </c>
      <c r="CA89" s="36">
        <v>1410093.9649655172</v>
      </c>
      <c r="CB89" s="36">
        <v>1543663.2963659288</v>
      </c>
      <c r="CC89" s="36">
        <v>1768866.9566974042</v>
      </c>
      <c r="CD89" s="36">
        <v>1950404.7181809687</v>
      </c>
      <c r="CE89" s="36">
        <v>574157.80077484204</v>
      </c>
      <c r="CF89" s="36">
        <v>785730.9481791429</v>
      </c>
      <c r="CG89" s="36">
        <v>666218.7873836119</v>
      </c>
      <c r="CH89" s="36">
        <v>761947.3249185757</v>
      </c>
      <c r="CI89" s="36">
        <v>1145897.606495487</v>
      </c>
      <c r="CJ89" s="36">
        <v>836274.50835433323</v>
      </c>
      <c r="CK89" s="36">
        <v>307226.71477286331</v>
      </c>
      <c r="CL89" s="36">
        <v>678014.76330553577</v>
      </c>
      <c r="CM89" s="36">
        <v>583904.73784266063</v>
      </c>
    </row>
    <row r="90" spans="1:91" x14ac:dyDescent="0.2">
      <c r="A90" s="6" t="s">
        <v>107</v>
      </c>
      <c r="B90" s="36">
        <v>2366050.6478034654</v>
      </c>
      <c r="C90" s="36">
        <v>2486523.110895507</v>
      </c>
      <c r="D90" s="36">
        <v>2553341.9745918568</v>
      </c>
      <c r="E90" s="36">
        <v>1042482.4799006087</v>
      </c>
      <c r="F90" s="36">
        <v>1185115.51574957</v>
      </c>
      <c r="G90" s="36">
        <v>1267318.0943979076</v>
      </c>
      <c r="H90" s="36">
        <v>2629215.8581168284</v>
      </c>
      <c r="I90" s="36">
        <v>2768251.9311610023</v>
      </c>
      <c r="J90" s="36">
        <v>2525290.8825069154</v>
      </c>
      <c r="K90" s="36">
        <v>1551865.1159166915</v>
      </c>
      <c r="L90" s="36">
        <v>1797136.5549516927</v>
      </c>
      <c r="M90" s="36">
        <v>1557557.154303347</v>
      </c>
      <c r="N90" s="36">
        <v>840061.75810627278</v>
      </c>
      <c r="O90" s="36">
        <v>1078905.5078756823</v>
      </c>
      <c r="P90" s="36">
        <v>842390.71806640085</v>
      </c>
      <c r="Q90" s="36">
        <v>1149325.4946141446</v>
      </c>
      <c r="R90" s="36">
        <v>1440440.4003644323</v>
      </c>
      <c r="S90" s="36">
        <v>1158121.6190944922</v>
      </c>
      <c r="T90" s="36">
        <v>1388862.946029291</v>
      </c>
      <c r="U90" s="36">
        <v>1643573.9171092955</v>
      </c>
      <c r="V90" s="36">
        <v>1683662.1539284445</v>
      </c>
      <c r="W90" s="36">
        <v>606792.63643368334</v>
      </c>
      <c r="X90" s="36">
        <v>921682.80982495239</v>
      </c>
      <c r="Y90" s="36">
        <v>741911.3868436534</v>
      </c>
      <c r="Z90" s="36">
        <v>1883993.1346398045</v>
      </c>
      <c r="AA90" s="36">
        <v>2194579.5767275663</v>
      </c>
      <c r="AB90" s="36">
        <v>2128277.8214932354</v>
      </c>
      <c r="AC90" s="36">
        <v>1272086.1193694077</v>
      </c>
      <c r="AD90" s="36">
        <v>1451452.5053778144</v>
      </c>
      <c r="AE90" s="36">
        <v>1277205.6527044254</v>
      </c>
      <c r="AF90" s="36">
        <v>2076066.1354998576</v>
      </c>
      <c r="AG90" s="36">
        <v>2360278.3646508222</v>
      </c>
      <c r="AH90" s="36">
        <v>2187838.8873622036</v>
      </c>
      <c r="AI90" s="36">
        <v>853616.86518504389</v>
      </c>
      <c r="AJ90" s="36">
        <v>1058045.938346717</v>
      </c>
      <c r="AK90" s="36">
        <v>831066.99221380334</v>
      </c>
      <c r="AL90" s="36">
        <v>1716044.4326606716</v>
      </c>
      <c r="AM90" s="36">
        <v>1984427.3819181765</v>
      </c>
      <c r="AN90" s="36">
        <v>1723051.0377679947</v>
      </c>
      <c r="AO90" s="36">
        <v>1874971.7881465936</v>
      </c>
      <c r="AP90" s="36">
        <v>1904310.2902914623</v>
      </c>
      <c r="AQ90" s="36">
        <v>1852509.7639220587</v>
      </c>
      <c r="AR90" s="36">
        <v>1573861.2886828037</v>
      </c>
      <c r="AS90" s="36">
        <v>1626922.6430331129</v>
      </c>
      <c r="AT90" s="36">
        <v>1566617.0627411301</v>
      </c>
      <c r="AU90" s="36">
        <v>1003158.8082029355</v>
      </c>
      <c r="AV90" s="36">
        <v>1310622.9889135733</v>
      </c>
      <c r="AW90" s="36">
        <v>1144927.2638982856</v>
      </c>
      <c r="AX90" s="36">
        <v>778760.96958773199</v>
      </c>
      <c r="AY90" s="36">
        <v>1018686.8001755873</v>
      </c>
      <c r="AZ90" s="36">
        <v>1045373.5843410831</v>
      </c>
      <c r="BA90" s="36">
        <v>589394.36481661256</v>
      </c>
      <c r="BB90" s="36">
        <v>822392.38046506979</v>
      </c>
      <c r="BC90" s="36">
        <v>779982.81226998242</v>
      </c>
      <c r="BD90" s="36">
        <v>663579.28782241326</v>
      </c>
      <c r="BE90" s="36">
        <v>805510.56856418657</v>
      </c>
      <c r="BF90" s="36">
        <v>819679.74867884559</v>
      </c>
      <c r="BG90" s="36">
        <v>1478708.7840621148</v>
      </c>
      <c r="BH90" s="36">
        <v>1682450.9076369132</v>
      </c>
      <c r="BI90" s="36">
        <v>1342645.35627451</v>
      </c>
      <c r="BJ90" s="36">
        <v>918671.80625054275</v>
      </c>
      <c r="BK90" s="36">
        <v>1297515.9490678615</v>
      </c>
      <c r="BL90" s="36">
        <v>1105579.5718533744</v>
      </c>
      <c r="BM90" s="36">
        <v>1717131.1011751282</v>
      </c>
      <c r="BN90" s="36">
        <v>1903904.8196991603</v>
      </c>
      <c r="BO90" s="36">
        <v>1574214.7647009068</v>
      </c>
      <c r="BP90" s="36">
        <v>1133185.2131933547</v>
      </c>
      <c r="BQ90" s="36">
        <v>1432950.3919293217</v>
      </c>
      <c r="BR90" s="36">
        <v>1282247.6218563381</v>
      </c>
      <c r="BS90" s="36">
        <v>608237.3358816317</v>
      </c>
      <c r="BT90" s="36">
        <v>884509.12822633074</v>
      </c>
      <c r="BU90" s="36">
        <v>675967.33533773641</v>
      </c>
      <c r="BV90" s="36">
        <v>845867.93027941999</v>
      </c>
      <c r="BW90" s="36">
        <v>1095441.9648484285</v>
      </c>
      <c r="BX90" s="36">
        <v>845604.59601535299</v>
      </c>
      <c r="BY90" s="36">
        <v>1081322.5976190604</v>
      </c>
      <c r="BZ90" s="36">
        <v>1168166.0818836957</v>
      </c>
      <c r="CA90" s="36">
        <v>1203361.2410858872</v>
      </c>
      <c r="CB90" s="36">
        <v>861639.28751838068</v>
      </c>
      <c r="CC90" s="36">
        <v>1050795.534526356</v>
      </c>
      <c r="CD90" s="36">
        <v>881231.07396461396</v>
      </c>
      <c r="CE90" s="36">
        <v>902526.57646846527</v>
      </c>
      <c r="CF90" s="36">
        <v>1071275.0017480722</v>
      </c>
      <c r="CG90" s="36">
        <v>1147097.6898793133</v>
      </c>
      <c r="CH90" s="36">
        <v>1441773.8915178506</v>
      </c>
      <c r="CI90" s="36">
        <v>1635793.9528628374</v>
      </c>
      <c r="CJ90" s="36">
        <v>1323982.891882563</v>
      </c>
      <c r="CK90" s="36">
        <v>2423318.9130095225</v>
      </c>
      <c r="CL90" s="36">
        <v>2570467.5958658871</v>
      </c>
      <c r="CM90" s="36">
        <v>2621183.7912061228</v>
      </c>
    </row>
    <row r="91" spans="1:91" x14ac:dyDescent="0.2">
      <c r="A91" s="6" t="s">
        <v>108</v>
      </c>
      <c r="B91" s="36">
        <v>61415911.563780978</v>
      </c>
      <c r="C91" s="36">
        <v>72471873.781643927</v>
      </c>
      <c r="D91" s="36">
        <v>69153521.331327379</v>
      </c>
      <c r="E91" s="36">
        <v>24781000.421335697</v>
      </c>
      <c r="F91" s="36">
        <v>36175756.43412298</v>
      </c>
      <c r="G91" s="36">
        <v>25610287.050333157</v>
      </c>
      <c r="H91" s="36">
        <v>61577860.003181778</v>
      </c>
      <c r="I91" s="36">
        <v>68058204.619821936</v>
      </c>
      <c r="J91" s="36">
        <v>59941373.645549685</v>
      </c>
      <c r="K91" s="36">
        <v>52713939.505906396</v>
      </c>
      <c r="L91" s="36">
        <v>60105154.997098796</v>
      </c>
      <c r="M91" s="36">
        <v>64722282.471797325</v>
      </c>
      <c r="N91" s="36">
        <v>77828031.173935235</v>
      </c>
      <c r="O91" s="36">
        <v>89944521.980493277</v>
      </c>
      <c r="P91" s="36">
        <v>88282164.058827698</v>
      </c>
      <c r="Q91" s="36">
        <v>69217989.534190267</v>
      </c>
      <c r="R91" s="36">
        <v>79223928.659595802</v>
      </c>
      <c r="S91" s="36">
        <v>80905359.960322008</v>
      </c>
      <c r="T91" s="36">
        <v>47655541.14531862</v>
      </c>
      <c r="U91" s="36">
        <v>58736985.102986194</v>
      </c>
      <c r="V91" s="36">
        <v>45587194.449379109</v>
      </c>
      <c r="W91" s="36">
        <v>63778821.137534961</v>
      </c>
      <c r="X91" s="36">
        <v>77162814.613266319</v>
      </c>
      <c r="Y91" s="36">
        <v>65440236.830505162</v>
      </c>
      <c r="Z91" s="36">
        <v>90221958.574679762</v>
      </c>
      <c r="AA91" s="36">
        <v>101583871.62874439</v>
      </c>
      <c r="AB91" s="36">
        <v>97857996.899482429</v>
      </c>
      <c r="AC91" s="36">
        <v>61267241.99969855</v>
      </c>
      <c r="AD91" s="36">
        <v>72457577.537149802</v>
      </c>
      <c r="AE91" s="36">
        <v>64152601.152298018</v>
      </c>
      <c r="AF91" s="36">
        <v>112646089.0876037</v>
      </c>
      <c r="AG91" s="36">
        <v>116055289.26971051</v>
      </c>
      <c r="AH91" s="36">
        <v>116158398.44820008</v>
      </c>
      <c r="AI91" s="36">
        <v>69240419.20275715</v>
      </c>
      <c r="AJ91" s="36">
        <v>74768778.796828419</v>
      </c>
      <c r="AK91" s="36">
        <v>79201326.625131547</v>
      </c>
      <c r="AL91" s="36">
        <v>89224101.360099912</v>
      </c>
      <c r="AM91" s="36">
        <v>100143182.60926089</v>
      </c>
      <c r="AN91" s="36">
        <v>103911436.77763507</v>
      </c>
      <c r="AO91" s="36">
        <v>81393968.384501711</v>
      </c>
      <c r="AP91" s="36">
        <v>95882864.372315988</v>
      </c>
      <c r="AQ91" s="36">
        <v>84867755.712523058</v>
      </c>
      <c r="AR91" s="36">
        <v>38939202.314457528</v>
      </c>
      <c r="AS91" s="36">
        <v>47137098.248879284</v>
      </c>
      <c r="AT91" s="36">
        <v>51071151.684584498</v>
      </c>
      <c r="AU91" s="36">
        <v>93725321.632387683</v>
      </c>
      <c r="AV91" s="36">
        <v>105053680.0316522</v>
      </c>
      <c r="AW91" s="36">
        <v>93336874.777384952</v>
      </c>
      <c r="AX91" s="36">
        <v>68323187.265739232</v>
      </c>
      <c r="AY91" s="36">
        <v>76167458.13551411</v>
      </c>
      <c r="AZ91" s="36">
        <v>71679167.210387766</v>
      </c>
      <c r="BA91" s="36">
        <v>88024538.480061471</v>
      </c>
      <c r="BB91" s="36">
        <v>101073454.44858158</v>
      </c>
      <c r="BC91" s="36">
        <v>89189785.742780924</v>
      </c>
      <c r="BD91" s="36">
        <v>90062628.935183272</v>
      </c>
      <c r="BE91" s="36">
        <v>95972268.446155846</v>
      </c>
      <c r="BF91" s="36">
        <v>100332744.92557305</v>
      </c>
      <c r="BG91" s="36">
        <v>91176164.832617193</v>
      </c>
      <c r="BH91" s="36">
        <v>103263459.00553861</v>
      </c>
      <c r="BI91" s="36">
        <v>92677641.61550498</v>
      </c>
      <c r="BJ91" s="36">
        <v>53604440.672184736</v>
      </c>
      <c r="BK91" s="36">
        <v>60526770.232344434</v>
      </c>
      <c r="BL91" s="36">
        <v>65904506.367227808</v>
      </c>
      <c r="BM91" s="36">
        <v>77684963.427375078</v>
      </c>
      <c r="BN91" s="36">
        <v>84508513.471698269</v>
      </c>
      <c r="BO91" s="36">
        <v>89745541.968701527</v>
      </c>
      <c r="BP91" s="36">
        <v>60926717.412131958</v>
      </c>
      <c r="BQ91" s="36">
        <v>68133394.48138313</v>
      </c>
      <c r="BR91" s="36">
        <v>57831138.062784776</v>
      </c>
      <c r="BS91" s="36">
        <v>41481041.149233423</v>
      </c>
      <c r="BT91" s="36">
        <v>50012521.52375406</v>
      </c>
      <c r="BU91" s="36">
        <v>45353047.031380206</v>
      </c>
      <c r="BV91" s="36">
        <v>88360433.135447428</v>
      </c>
      <c r="BW91" s="36">
        <v>96505933.450990036</v>
      </c>
      <c r="BX91" s="36">
        <v>100237833.61988996</v>
      </c>
      <c r="BY91" s="36">
        <v>86137564.745310813</v>
      </c>
      <c r="BZ91" s="36">
        <v>94112429.346662849</v>
      </c>
      <c r="CA91" s="36">
        <v>89565659.184933484</v>
      </c>
      <c r="CB91" s="36">
        <v>80011404.315277994</v>
      </c>
      <c r="CC91" s="36">
        <v>91411727.136635721</v>
      </c>
      <c r="CD91" s="36">
        <v>92363258.666298151</v>
      </c>
      <c r="CE91" s="36">
        <v>43154920.233883485</v>
      </c>
      <c r="CF91" s="36">
        <v>53598010.985912256</v>
      </c>
      <c r="CG91" s="36">
        <v>55761834.681271873</v>
      </c>
      <c r="CH91" s="36">
        <v>40861271.524371423</v>
      </c>
      <c r="CI91" s="36">
        <v>56503188.619054742</v>
      </c>
      <c r="CJ91" s="36">
        <v>49897343.162141405</v>
      </c>
      <c r="CK91" s="36">
        <v>61868170.344435975</v>
      </c>
      <c r="CL91" s="36">
        <v>69510525.178025231</v>
      </c>
      <c r="CM91" s="36">
        <v>67451987.510134891</v>
      </c>
    </row>
    <row r="92" spans="1:91" x14ac:dyDescent="0.2">
      <c r="A92" s="6" t="s">
        <v>109</v>
      </c>
      <c r="B92" s="36">
        <v>74997229.13295573</v>
      </c>
      <c r="C92" s="36">
        <v>87018410.985963628</v>
      </c>
      <c r="D92" s="36">
        <v>90758654.248749688</v>
      </c>
      <c r="E92" s="36">
        <v>78480363.873682469</v>
      </c>
      <c r="F92" s="36">
        <v>88717078.306473017</v>
      </c>
      <c r="G92" s="36">
        <v>69447645.532220215</v>
      </c>
      <c r="H92" s="36">
        <v>109174515.07365936</v>
      </c>
      <c r="I92" s="36">
        <v>120224865.87935612</v>
      </c>
      <c r="J92" s="36">
        <v>129523423.99223062</v>
      </c>
      <c r="K92" s="36">
        <v>103744305.3882829</v>
      </c>
      <c r="L92" s="36">
        <v>114871837.50400005</v>
      </c>
      <c r="M92" s="36">
        <v>102066885.61395802</v>
      </c>
      <c r="N92" s="36">
        <v>118148583.41518854</v>
      </c>
      <c r="O92" s="36">
        <v>127487468.75966318</v>
      </c>
      <c r="P92" s="36">
        <v>134730079.84125137</v>
      </c>
      <c r="Q92" s="36">
        <v>64183796.683377214</v>
      </c>
      <c r="R92" s="36">
        <v>72580349.900915086</v>
      </c>
      <c r="S92" s="36">
        <v>69365541.933214813</v>
      </c>
      <c r="T92" s="36">
        <v>81985809.556768626</v>
      </c>
      <c r="U92" s="36">
        <v>93665151.957246214</v>
      </c>
      <c r="V92" s="36">
        <v>92445858.203051031</v>
      </c>
      <c r="W92" s="36">
        <v>69143243.16503343</v>
      </c>
      <c r="X92" s="36">
        <v>81275418.069638401</v>
      </c>
      <c r="Y92" s="36">
        <v>82571351.224575311</v>
      </c>
      <c r="Z92" s="36">
        <v>78495037.791766003</v>
      </c>
      <c r="AA92" s="36">
        <v>93597772.23789297</v>
      </c>
      <c r="AB92" s="36">
        <v>82086326.211964741</v>
      </c>
      <c r="AC92" s="36">
        <v>108869417.81285842</v>
      </c>
      <c r="AD92" s="36">
        <v>123815304.49748713</v>
      </c>
      <c r="AE92" s="36">
        <v>117290195.98284471</v>
      </c>
      <c r="AF92" s="36">
        <v>107706025.20391849</v>
      </c>
      <c r="AG92" s="36">
        <v>115635937.31464167</v>
      </c>
      <c r="AH92" s="36">
        <v>113286692.43218805</v>
      </c>
      <c r="AI92" s="36">
        <v>116215684.12842204</v>
      </c>
      <c r="AJ92" s="36">
        <v>127111787.55438998</v>
      </c>
      <c r="AK92" s="36">
        <v>132293330.63772199</v>
      </c>
      <c r="AL92" s="36">
        <v>134673463.4146966</v>
      </c>
      <c r="AM92" s="36">
        <v>141569892.31913215</v>
      </c>
      <c r="AN92" s="36">
        <v>128242452.99042124</v>
      </c>
      <c r="AO92" s="36">
        <v>137379676.75433993</v>
      </c>
      <c r="AP92" s="36">
        <v>141377500.66552931</v>
      </c>
      <c r="AQ92" s="36">
        <v>137663991.67026979</v>
      </c>
      <c r="AR92" s="36">
        <v>86002231.630153582</v>
      </c>
      <c r="AS92" s="36">
        <v>97895545.205823019</v>
      </c>
      <c r="AT92" s="36">
        <v>101520884.45192562</v>
      </c>
      <c r="AU92" s="36">
        <v>114863586.14769801</v>
      </c>
      <c r="AV92" s="36">
        <v>130632207.38330206</v>
      </c>
      <c r="AW92" s="36">
        <v>117146670.13448036</v>
      </c>
      <c r="AX92" s="36">
        <v>115256969.4794625</v>
      </c>
      <c r="AY92" s="36">
        <v>120191714.74933897</v>
      </c>
      <c r="AZ92" s="36">
        <v>118476076.40101607</v>
      </c>
      <c r="BA92" s="36">
        <v>115408546.90847763</v>
      </c>
      <c r="BB92" s="36">
        <v>126020633.61702344</v>
      </c>
      <c r="BC92" s="36">
        <v>113746442.28634757</v>
      </c>
      <c r="BD92" s="36">
        <v>72124186.315115035</v>
      </c>
      <c r="BE92" s="36">
        <v>86596861.402140871</v>
      </c>
      <c r="BF92" s="36">
        <v>72590804.430624261</v>
      </c>
      <c r="BG92" s="36">
        <v>137449581.23982427</v>
      </c>
      <c r="BH92" s="36">
        <v>151132468.82792464</v>
      </c>
      <c r="BI92" s="36">
        <v>135993676.39042196</v>
      </c>
      <c r="BJ92" s="36">
        <v>100817955.11952777</v>
      </c>
      <c r="BK92" s="36">
        <v>105730916.08071777</v>
      </c>
      <c r="BL92" s="36">
        <v>103338782.86221716</v>
      </c>
      <c r="BM92" s="36">
        <v>101102976.3533559</v>
      </c>
      <c r="BN92" s="36">
        <v>103099535.51338977</v>
      </c>
      <c r="BO92" s="36">
        <v>102213101.79599255</v>
      </c>
      <c r="BP92" s="36">
        <v>122310804.76665856</v>
      </c>
      <c r="BQ92" s="36">
        <v>136104655.38257775</v>
      </c>
      <c r="BR92" s="36">
        <v>133785126.33910838</v>
      </c>
      <c r="BS92" s="36">
        <v>91265651.262859672</v>
      </c>
      <c r="BT92" s="36">
        <v>101520170.97276144</v>
      </c>
      <c r="BU92" s="36">
        <v>96330612.226137027</v>
      </c>
      <c r="BV92" s="36">
        <v>96105941.456952736</v>
      </c>
      <c r="BW92" s="36">
        <v>105258843.71064676</v>
      </c>
      <c r="BX92" s="36">
        <v>103945942.73495321</v>
      </c>
      <c r="BY92" s="36">
        <v>106072512.92857778</v>
      </c>
      <c r="BZ92" s="36">
        <v>108542567.13943245</v>
      </c>
      <c r="CA92" s="36">
        <v>106487237.15126573</v>
      </c>
      <c r="CB92" s="36">
        <v>95491759.370705977</v>
      </c>
      <c r="CC92" s="36">
        <v>105943362.11383162</v>
      </c>
      <c r="CD92" s="36">
        <v>102872208.59499283</v>
      </c>
      <c r="CE92" s="36">
        <v>80749716.925889313</v>
      </c>
      <c r="CF92" s="36">
        <v>94095023.435126081</v>
      </c>
      <c r="CG92" s="36">
        <v>83708461.533845708</v>
      </c>
      <c r="CH92" s="36">
        <v>115911947.56229287</v>
      </c>
      <c r="CI92" s="36">
        <v>121035572.56079039</v>
      </c>
      <c r="CJ92" s="36">
        <v>120031503.69158354</v>
      </c>
      <c r="CK92" s="36">
        <v>26705477.859726071</v>
      </c>
      <c r="CL92" s="36">
        <v>45163701.2320043</v>
      </c>
      <c r="CM92" s="36">
        <v>35042960.043723881</v>
      </c>
    </row>
    <row r="93" spans="1:91" x14ac:dyDescent="0.2">
      <c r="A93" s="6" t="s">
        <v>110</v>
      </c>
      <c r="B93" s="36">
        <v>8176702.399772211</v>
      </c>
      <c r="C93" s="36">
        <v>8455925.3542516176</v>
      </c>
      <c r="D93" s="36">
        <v>7981973.4832408968</v>
      </c>
      <c r="E93" s="36">
        <v>6179029.6939406749</v>
      </c>
      <c r="F93" s="36">
        <v>6898135.1943491567</v>
      </c>
      <c r="G93" s="36">
        <v>6401905.9201739356</v>
      </c>
      <c r="H93" s="36">
        <v>6002167.8538208297</v>
      </c>
      <c r="I93" s="36">
        <v>6455528.4352117758</v>
      </c>
      <c r="J93" s="36">
        <v>6102389.1476091016</v>
      </c>
      <c r="K93" s="36">
        <v>8759004.951178696</v>
      </c>
      <c r="L93" s="36">
        <v>9152351.6569318753</v>
      </c>
      <c r="M93" s="36">
        <v>9495017.174475899</v>
      </c>
      <c r="N93" s="36">
        <v>7537460.2812992847</v>
      </c>
      <c r="O93" s="36">
        <v>8223341.755490059</v>
      </c>
      <c r="P93" s="36">
        <v>8304541.4209369924</v>
      </c>
      <c r="Q93" s="36">
        <v>7056136.0182915628</v>
      </c>
      <c r="R93" s="36">
        <v>7213065.5052559488</v>
      </c>
      <c r="S93" s="36">
        <v>7171962.6310455389</v>
      </c>
      <c r="T93" s="36">
        <v>6859020.5385554899</v>
      </c>
      <c r="U93" s="36">
        <v>7557456.2356757363</v>
      </c>
      <c r="V93" s="36">
        <v>7613839.5777359372</v>
      </c>
      <c r="W93" s="36">
        <v>4248517.2168716993</v>
      </c>
      <c r="X93" s="36">
        <v>5195458.294913142</v>
      </c>
      <c r="Y93" s="36">
        <v>4699406.3310596747</v>
      </c>
      <c r="Z93" s="36">
        <v>5936549.1181927891</v>
      </c>
      <c r="AA93" s="36">
        <v>6337886.6287679151</v>
      </c>
      <c r="AB93" s="36">
        <v>5698399.5615670569</v>
      </c>
      <c r="AC93" s="36">
        <v>5902976.3996549044</v>
      </c>
      <c r="AD93" s="36">
        <v>6566209.2034323988</v>
      </c>
      <c r="AE93" s="36">
        <v>5738291.3781001298</v>
      </c>
      <c r="AF93" s="36">
        <v>8220269.417310575</v>
      </c>
      <c r="AG93" s="36">
        <v>8624676.9740410447</v>
      </c>
      <c r="AH93" s="36">
        <v>8931174.5376062691</v>
      </c>
      <c r="AI93" s="36">
        <v>5648898.923329629</v>
      </c>
      <c r="AJ93" s="36">
        <v>6034162.1110683111</v>
      </c>
      <c r="AK93" s="36">
        <v>6128456.5488836067</v>
      </c>
      <c r="AL93" s="36">
        <v>8463439.0376493782</v>
      </c>
      <c r="AM93" s="36">
        <v>8752495.7899513338</v>
      </c>
      <c r="AN93" s="36">
        <v>8193828.1878769007</v>
      </c>
      <c r="AO93" s="36">
        <v>7611256.2381499466</v>
      </c>
      <c r="AP93" s="36">
        <v>8127182.3442378584</v>
      </c>
      <c r="AQ93" s="36">
        <v>8045384.2496139705</v>
      </c>
      <c r="AR93" s="36">
        <v>6807159.4217527034</v>
      </c>
      <c r="AS93" s="36">
        <v>7452599.871810941</v>
      </c>
      <c r="AT93" s="36">
        <v>7159601.5414303299</v>
      </c>
      <c r="AU93" s="36">
        <v>6731326.6055045696</v>
      </c>
      <c r="AV93" s="36">
        <v>7429879.092153877</v>
      </c>
      <c r="AW93" s="36">
        <v>6754635.0428715944</v>
      </c>
      <c r="AX93" s="36">
        <v>6855187.7500373637</v>
      </c>
      <c r="AY93" s="36">
        <v>7659564.0582141485</v>
      </c>
      <c r="AZ93" s="36">
        <v>7177240.170245463</v>
      </c>
      <c r="BA93" s="36">
        <v>3782718.530520366</v>
      </c>
      <c r="BB93" s="36">
        <v>4425848.445575716</v>
      </c>
      <c r="BC93" s="36">
        <v>4195539.4243221767</v>
      </c>
      <c r="BD93" s="36">
        <v>8175879.6839841353</v>
      </c>
      <c r="BE93" s="36">
        <v>8726463.5659915805</v>
      </c>
      <c r="BF93" s="36">
        <v>8976470.1747075059</v>
      </c>
      <c r="BG93" s="36">
        <v>8297681.6187895192</v>
      </c>
      <c r="BH93" s="36">
        <v>8660350.1697190758</v>
      </c>
      <c r="BI93" s="36">
        <v>8055351.9892039206</v>
      </c>
      <c r="BJ93" s="36">
        <v>5036346.1659512762</v>
      </c>
      <c r="BK93" s="36">
        <v>5428987.7134436788</v>
      </c>
      <c r="BL93" s="36">
        <v>5473516.4695013771</v>
      </c>
      <c r="BM93" s="36">
        <v>6922606.7366624465</v>
      </c>
      <c r="BN93" s="36">
        <v>7532589.6741507091</v>
      </c>
      <c r="BO93" s="36">
        <v>7327589.7353098877</v>
      </c>
      <c r="BP93" s="36">
        <v>7766032.781514518</v>
      </c>
      <c r="BQ93" s="36">
        <v>8164304.7799220113</v>
      </c>
      <c r="BR93" s="36">
        <v>7966809.0794819342</v>
      </c>
      <c r="BS93" s="36">
        <v>7385244.9402495865</v>
      </c>
      <c r="BT93" s="36">
        <v>7610808.3535895841</v>
      </c>
      <c r="BU93" s="36">
        <v>7218956.7436039941</v>
      </c>
      <c r="BV93" s="36">
        <v>4387878.080025401</v>
      </c>
      <c r="BW93" s="36">
        <v>4808005.8184716655</v>
      </c>
      <c r="BX93" s="36">
        <v>4009138.3665054245</v>
      </c>
      <c r="BY93" s="36">
        <v>4805241.4201071272</v>
      </c>
      <c r="BZ93" s="36">
        <v>5628639.6225739624</v>
      </c>
      <c r="CA93" s="36">
        <v>5096901.3174549174</v>
      </c>
      <c r="CB93" s="36">
        <v>6401581.3219565973</v>
      </c>
      <c r="CC93" s="36">
        <v>6835244.8014540737</v>
      </c>
      <c r="CD93" s="36">
        <v>6268696.4783334928</v>
      </c>
      <c r="CE93" s="36">
        <v>5173088.9486606382</v>
      </c>
      <c r="CF93" s="36">
        <v>5948964.5902185347</v>
      </c>
      <c r="CG93" s="36">
        <v>5499556.2403850462</v>
      </c>
      <c r="CH93" s="36">
        <v>5112097.5654208027</v>
      </c>
      <c r="CI93" s="36">
        <v>5567047.6191133363</v>
      </c>
      <c r="CJ93" s="36">
        <v>5292711.1646792544</v>
      </c>
      <c r="CK93" s="36">
        <v>5174019.3060786324</v>
      </c>
      <c r="CL93" s="36">
        <v>5854945.9169292161</v>
      </c>
      <c r="CM93" s="36">
        <v>5916530.7382348655</v>
      </c>
    </row>
    <row r="94" spans="1:91" x14ac:dyDescent="0.2">
      <c r="A94" s="6" t="s">
        <v>111</v>
      </c>
      <c r="B94" s="36">
        <v>19609473.540540285</v>
      </c>
      <c r="C94" s="36">
        <v>23748812.78896356</v>
      </c>
      <c r="D94" s="36">
        <v>24133774.027507562</v>
      </c>
      <c r="E94" s="36">
        <v>8244691.1475850567</v>
      </c>
      <c r="F94" s="36">
        <v>11777576.380986966</v>
      </c>
      <c r="G94" s="36">
        <v>7411173.306524314</v>
      </c>
      <c r="H94" s="36">
        <v>21006726.669056859</v>
      </c>
      <c r="I94" s="36">
        <v>23376033.181329723</v>
      </c>
      <c r="J94" s="36">
        <v>22284311.813734163</v>
      </c>
      <c r="K94" s="36">
        <v>16638822.508051777</v>
      </c>
      <c r="L94" s="36">
        <v>18038884.103177045</v>
      </c>
      <c r="M94" s="36">
        <v>19355393.21112835</v>
      </c>
      <c r="N94" s="36">
        <v>40652237.647940017</v>
      </c>
      <c r="O94" s="36">
        <v>43209496.906948127</v>
      </c>
      <c r="P94" s="36">
        <v>43048459.530361794</v>
      </c>
      <c r="Q94" s="36">
        <v>2961326.9740442284</v>
      </c>
      <c r="R94" s="36">
        <v>4678989.9736451749</v>
      </c>
      <c r="S94" s="36">
        <v>1319123.2886315733</v>
      </c>
      <c r="T94" s="36">
        <v>21332880.154715572</v>
      </c>
      <c r="U94" s="36">
        <v>24365138.497582059</v>
      </c>
      <c r="V94" s="36">
        <v>22798973.617477465</v>
      </c>
      <c r="W94" s="36">
        <v>2452226.4516492202</v>
      </c>
      <c r="X94" s="36">
        <v>4647443.3124775169</v>
      </c>
      <c r="Y94" s="36">
        <v>2853867.7603172092</v>
      </c>
      <c r="Z94" s="36">
        <v>3182009.6964518903</v>
      </c>
      <c r="AA94" s="36">
        <v>4470911.8232861497</v>
      </c>
      <c r="AB94" s="36">
        <v>3266201.2208843632</v>
      </c>
      <c r="AC94" s="36">
        <v>26428370.030303687</v>
      </c>
      <c r="AD94" s="36">
        <v>28145088.466158044</v>
      </c>
      <c r="AE94" s="36">
        <v>28348554.182505582</v>
      </c>
      <c r="AF94" s="36">
        <v>7536714.4144671364</v>
      </c>
      <c r="AG94" s="36">
        <v>9926845.3162428699</v>
      </c>
      <c r="AH94" s="36">
        <v>10588258.401119277</v>
      </c>
      <c r="AI94" s="36">
        <v>4884376.2092411239</v>
      </c>
      <c r="AJ94" s="36">
        <v>9001293.8054918982</v>
      </c>
      <c r="AK94" s="36">
        <v>4632548.8682211991</v>
      </c>
      <c r="AL94" s="36">
        <v>24216772.892710347</v>
      </c>
      <c r="AM94" s="36">
        <v>26967565.256949149</v>
      </c>
      <c r="AN94" s="36">
        <v>27113166.886548705</v>
      </c>
      <c r="AO94" s="36">
        <v>5763527.0776328035</v>
      </c>
      <c r="AP94" s="36">
        <v>7879045.6902163215</v>
      </c>
      <c r="AQ94" s="36">
        <v>5276495.9624220058</v>
      </c>
      <c r="AR94" s="36">
        <v>27965335.113054771</v>
      </c>
      <c r="AS94" s="36">
        <v>32057850.784017518</v>
      </c>
      <c r="AT94" s="36">
        <v>30128833.937653214</v>
      </c>
      <c r="AU94" s="36">
        <v>19050212.11167109</v>
      </c>
      <c r="AV94" s="36">
        <v>22138756.630634204</v>
      </c>
      <c r="AW94" s="36">
        <v>16532666.474853456</v>
      </c>
      <c r="AX94" s="36">
        <v>12629210.726368602</v>
      </c>
      <c r="AY94" s="36">
        <v>13812682.551620334</v>
      </c>
      <c r="AZ94" s="36">
        <v>13695546.598687816</v>
      </c>
      <c r="BA94" s="36">
        <v>14534180.198679188</v>
      </c>
      <c r="BB94" s="36">
        <v>16777684.445322495</v>
      </c>
      <c r="BC94" s="36">
        <v>13468425.3367397</v>
      </c>
      <c r="BD94" s="36">
        <v>4896722.7070073122</v>
      </c>
      <c r="BE94" s="36">
        <v>8964579.4110674728</v>
      </c>
      <c r="BF94" s="36">
        <v>7615523.0290555004</v>
      </c>
      <c r="BG94" s="36">
        <v>15954781.855917731</v>
      </c>
      <c r="BH94" s="36">
        <v>19994580.959991708</v>
      </c>
      <c r="BI94" s="36">
        <v>15438155.582460858</v>
      </c>
      <c r="BJ94" s="36">
        <v>12657741.441784516</v>
      </c>
      <c r="BK94" s="36">
        <v>14601923.456323268</v>
      </c>
      <c r="BL94" s="36">
        <v>16193892.983901134</v>
      </c>
      <c r="BM94" s="36">
        <v>14956992.714143731</v>
      </c>
      <c r="BN94" s="36">
        <v>18262982.238456961</v>
      </c>
      <c r="BO94" s="36">
        <v>19214638.461350512</v>
      </c>
      <c r="BP94" s="36">
        <v>9560718.7604223583</v>
      </c>
      <c r="BQ94" s="36">
        <v>15290170.10929434</v>
      </c>
      <c r="BR94" s="36">
        <v>12081000.880874358</v>
      </c>
      <c r="BS94" s="36">
        <v>27773125.52122467</v>
      </c>
      <c r="BT94" s="36">
        <v>29693557.514777649</v>
      </c>
      <c r="BU94" s="36">
        <v>29079067.529511679</v>
      </c>
      <c r="BV94" s="36">
        <v>5827419.333296054</v>
      </c>
      <c r="BW94" s="36">
        <v>7440264.2783793919</v>
      </c>
      <c r="BX94" s="36">
        <v>8121630.3514345028</v>
      </c>
      <c r="BY94" s="36">
        <v>7352864.5576891303</v>
      </c>
      <c r="BZ94" s="36">
        <v>11589113.200560879</v>
      </c>
      <c r="CA94" s="36">
        <v>11498640.416209877</v>
      </c>
      <c r="CB94" s="36">
        <v>17341932.941369724</v>
      </c>
      <c r="CC94" s="36">
        <v>19553095.499298133</v>
      </c>
      <c r="CD94" s="36">
        <v>18408702.793383069</v>
      </c>
      <c r="CE94" s="36">
        <v>12675526.176657878</v>
      </c>
      <c r="CF94" s="36">
        <v>16524781.918139964</v>
      </c>
      <c r="CG94" s="36">
        <v>16301975.169314332</v>
      </c>
      <c r="CH94" s="36">
        <v>12446956.599510189</v>
      </c>
      <c r="CI94" s="36">
        <v>15519556.875804741</v>
      </c>
      <c r="CJ94" s="36">
        <v>16466047.15122392</v>
      </c>
      <c r="CK94" s="36">
        <v>2959958.9752885364</v>
      </c>
      <c r="CL94" s="36">
        <v>5206788.714065101</v>
      </c>
      <c r="CM94" s="36">
        <v>7006501.7023184914</v>
      </c>
    </row>
    <row r="95" spans="1:91" x14ac:dyDescent="0.2">
      <c r="A95" s="6" t="s">
        <v>112</v>
      </c>
      <c r="B95" s="36">
        <v>525859442.76952881</v>
      </c>
      <c r="C95" s="36">
        <v>589376735.11035609</v>
      </c>
      <c r="D95" s="36">
        <v>530443597.81457901</v>
      </c>
      <c r="E95" s="36">
        <v>771309477.23750925</v>
      </c>
      <c r="F95" s="36">
        <v>839556688.1311059</v>
      </c>
      <c r="G95" s="36">
        <v>785941813.91730976</v>
      </c>
      <c r="H95" s="36">
        <v>428388842.33059108</v>
      </c>
      <c r="I95" s="36">
        <v>482683347.84424609</v>
      </c>
      <c r="J95" s="36">
        <v>532082933.03989547</v>
      </c>
      <c r="K95" s="36">
        <v>370037885.14070696</v>
      </c>
      <c r="L95" s="36">
        <v>455149887.79238325</v>
      </c>
      <c r="M95" s="36">
        <v>375216598.39823478</v>
      </c>
      <c r="N95" s="36">
        <v>272142303.86140454</v>
      </c>
      <c r="O95" s="36">
        <v>294529745.8304984</v>
      </c>
      <c r="P95" s="36">
        <v>311092194.28824109</v>
      </c>
      <c r="Q95" s="36">
        <v>264648476.88992661</v>
      </c>
      <c r="R95" s="36">
        <v>347067347.60957509</v>
      </c>
      <c r="S95" s="36">
        <v>259904848.2132923</v>
      </c>
      <c r="T95" s="36">
        <v>273851405.25905204</v>
      </c>
      <c r="U95" s="36">
        <v>299616734.9409591</v>
      </c>
      <c r="V95" s="36">
        <v>291334159.92277157</v>
      </c>
      <c r="W95" s="36">
        <v>252553625.79459199</v>
      </c>
      <c r="X95" s="36">
        <v>313757092.93649334</v>
      </c>
      <c r="Y95" s="36">
        <v>286939812.7204842</v>
      </c>
      <c r="Z95" s="36">
        <v>225099816.08557397</v>
      </c>
      <c r="AA95" s="36">
        <v>247171985.54108953</v>
      </c>
      <c r="AB95" s="36">
        <v>225967879.22048789</v>
      </c>
      <c r="AC95" s="36">
        <v>470908276.95323187</v>
      </c>
      <c r="AD95" s="36">
        <v>520365321.51066935</v>
      </c>
      <c r="AE95" s="36">
        <v>537236993.64986217</v>
      </c>
      <c r="AF95" s="36">
        <v>389608355.29846889</v>
      </c>
      <c r="AG95" s="36">
        <v>452299350.90984559</v>
      </c>
      <c r="AH95" s="36">
        <v>488689213.77443647</v>
      </c>
      <c r="AI95" s="36">
        <v>602326482.78961885</v>
      </c>
      <c r="AJ95" s="36">
        <v>648901230.30202889</v>
      </c>
      <c r="AK95" s="36">
        <v>563278262.09829402</v>
      </c>
      <c r="AL95" s="36">
        <v>329736388.36108065</v>
      </c>
      <c r="AM95" s="36">
        <v>390445223.34634668</v>
      </c>
      <c r="AN95" s="36">
        <v>310870717.09433001</v>
      </c>
      <c r="AO95" s="36">
        <v>477106649.88620883</v>
      </c>
      <c r="AP95" s="36">
        <v>535699341.20077157</v>
      </c>
      <c r="AQ95" s="36">
        <v>457780849.63888979</v>
      </c>
      <c r="AR95" s="36">
        <v>312854639.48853481</v>
      </c>
      <c r="AS95" s="36">
        <v>409743930.78884262</v>
      </c>
      <c r="AT95" s="36">
        <v>346011740.73662192</v>
      </c>
      <c r="AU95" s="36">
        <v>313809682.49722421</v>
      </c>
      <c r="AV95" s="36">
        <v>358998259.81344193</v>
      </c>
      <c r="AW95" s="36">
        <v>387118744.40939659</v>
      </c>
      <c r="AX95" s="36">
        <v>351502689.02770078</v>
      </c>
      <c r="AY95" s="36">
        <v>368726319.62271589</v>
      </c>
      <c r="AZ95" s="36">
        <v>378405286.22320241</v>
      </c>
      <c r="BA95" s="36">
        <v>325709717.84481621</v>
      </c>
      <c r="BB95" s="36">
        <v>406050735.83138752</v>
      </c>
      <c r="BC95" s="36">
        <v>405438875.61476636</v>
      </c>
      <c r="BD95" s="36">
        <v>299348596.8066622</v>
      </c>
      <c r="BE95" s="36">
        <v>379705722.13797826</v>
      </c>
      <c r="BF95" s="36">
        <v>358370793.4316377</v>
      </c>
      <c r="BG95" s="36">
        <v>409931529.25180161</v>
      </c>
      <c r="BH95" s="36">
        <v>453190944.01093626</v>
      </c>
      <c r="BI95" s="36">
        <v>473649925.6643337</v>
      </c>
      <c r="BJ95" s="36">
        <v>366294575.39015555</v>
      </c>
      <c r="BK95" s="36">
        <v>432019037.13492638</v>
      </c>
      <c r="BL95" s="36">
        <v>416001593.76924628</v>
      </c>
      <c r="BM95" s="36">
        <v>378860013.72164011</v>
      </c>
      <c r="BN95" s="36">
        <v>423726257.56971067</v>
      </c>
      <c r="BO95" s="36">
        <v>382434465.83527118</v>
      </c>
      <c r="BP95" s="36">
        <v>363577851.07861108</v>
      </c>
      <c r="BQ95" s="36">
        <v>393996124.61931527</v>
      </c>
      <c r="BR95" s="36">
        <v>371854421.13336647</v>
      </c>
      <c r="BS95" s="36">
        <v>322334648.14561111</v>
      </c>
      <c r="BT95" s="36">
        <v>390460900.3736183</v>
      </c>
      <c r="BU95" s="36">
        <v>306952955.88887197</v>
      </c>
      <c r="BV95" s="36">
        <v>283812147.99459815</v>
      </c>
      <c r="BW95" s="36">
        <v>337746487.47042835</v>
      </c>
      <c r="BX95" s="36">
        <v>271280377.67784441</v>
      </c>
      <c r="BY95" s="36">
        <v>319929152.14760876</v>
      </c>
      <c r="BZ95" s="36">
        <v>391015187.52859163</v>
      </c>
      <c r="CA95" s="36">
        <v>369123263.99035907</v>
      </c>
      <c r="CB95" s="36">
        <v>226710338.85099286</v>
      </c>
      <c r="CC95" s="36">
        <v>331647639.23197383</v>
      </c>
      <c r="CD95" s="36">
        <v>284991621.39223272</v>
      </c>
      <c r="CE95" s="36">
        <v>196738823.61115509</v>
      </c>
      <c r="CF95" s="36">
        <v>266403298.14265573</v>
      </c>
      <c r="CG95" s="36">
        <v>275737177.45660889</v>
      </c>
      <c r="CH95" s="36">
        <v>301712950.04968292</v>
      </c>
      <c r="CI95" s="36">
        <v>334802520.37271953</v>
      </c>
      <c r="CJ95" s="36">
        <v>285836418.74043107</v>
      </c>
      <c r="CK95" s="36">
        <v>276183089.3591578</v>
      </c>
      <c r="CL95" s="36">
        <v>347292153.83019567</v>
      </c>
      <c r="CM95" s="36">
        <v>276819123.6447897</v>
      </c>
    </row>
    <row r="96" spans="1:91" x14ac:dyDescent="0.2">
      <c r="A96" s="6" t="s">
        <v>113</v>
      </c>
      <c r="B96" s="36">
        <v>41676516.150974102</v>
      </c>
      <c r="C96" s="36">
        <v>43215367.276100934</v>
      </c>
      <c r="D96" s="36">
        <v>41622937.314648032</v>
      </c>
      <c r="E96" s="36">
        <v>9343169.2074772362</v>
      </c>
      <c r="F96" s="36">
        <v>10447405.495670807</v>
      </c>
      <c r="G96" s="36">
        <v>11335845.056752454</v>
      </c>
      <c r="H96" s="36">
        <v>3831511.9296901049</v>
      </c>
      <c r="I96" s="36">
        <v>5099898.6684667692</v>
      </c>
      <c r="J96" s="36">
        <v>6039975.6217756532</v>
      </c>
      <c r="K96" s="36">
        <v>4208536.9366807099</v>
      </c>
      <c r="L96" s="36">
        <v>6088697.3988859532</v>
      </c>
      <c r="M96" s="36">
        <v>5234581.8757564155</v>
      </c>
      <c r="N96" s="36">
        <v>2025048.123525711</v>
      </c>
      <c r="O96" s="36">
        <v>3386014.6017839676</v>
      </c>
      <c r="P96" s="36">
        <v>1267012.1432081535</v>
      </c>
      <c r="Q96" s="36">
        <v>2312492.1057531382</v>
      </c>
      <c r="R96" s="36">
        <v>3563104.874810792</v>
      </c>
      <c r="S96" s="36">
        <v>2413805.2743732505</v>
      </c>
      <c r="T96" s="36">
        <v>3520377.2131565353</v>
      </c>
      <c r="U96" s="36">
        <v>4219906.1287494693</v>
      </c>
      <c r="V96" s="36">
        <v>2837828.4266292853</v>
      </c>
      <c r="W96" s="36">
        <v>4702579.4377520643</v>
      </c>
      <c r="X96" s="36">
        <v>8385445.0712069096</v>
      </c>
      <c r="Y96" s="36">
        <v>5990520.8977330839</v>
      </c>
      <c r="Z96" s="36">
        <v>2174875.8504226501</v>
      </c>
      <c r="AA96" s="36">
        <v>4210236.7456190074</v>
      </c>
      <c r="AB96" s="36">
        <v>2009578.8328661239</v>
      </c>
      <c r="AC96" s="36">
        <v>3533465.267251695</v>
      </c>
      <c r="AD96" s="36">
        <v>6376425.2750090444</v>
      </c>
      <c r="AE96" s="36">
        <v>7066857.5115510458</v>
      </c>
      <c r="AF96" s="36">
        <v>2774157.2219074275</v>
      </c>
      <c r="AG96" s="36">
        <v>5116792.0714901602</v>
      </c>
      <c r="AH96" s="36">
        <v>3181125.0009356057</v>
      </c>
      <c r="AI96" s="36">
        <v>2393812.69781728</v>
      </c>
      <c r="AJ96" s="36">
        <v>5198079.3285882268</v>
      </c>
      <c r="AK96" s="36">
        <v>4003795.2015323136</v>
      </c>
      <c r="AL96" s="36">
        <v>5259999.1960187983</v>
      </c>
      <c r="AM96" s="36">
        <v>6400908.188655463</v>
      </c>
      <c r="AN96" s="36">
        <v>6362259.2153423997</v>
      </c>
      <c r="AO96" s="36">
        <v>6505052.6757486379</v>
      </c>
      <c r="AP96" s="36">
        <v>7255733.7498989142</v>
      </c>
      <c r="AQ96" s="36">
        <v>6163390.9539059661</v>
      </c>
      <c r="AR96" s="36">
        <v>1749974.6127963704</v>
      </c>
      <c r="AS96" s="36">
        <v>5080156.9488691669</v>
      </c>
      <c r="AT96" s="36">
        <v>2638489.4704824612</v>
      </c>
      <c r="AU96" s="36">
        <v>2587973.5350191272</v>
      </c>
      <c r="AV96" s="36">
        <v>4783371.6488448484</v>
      </c>
      <c r="AW96" s="36">
        <v>5531569.9924109979</v>
      </c>
      <c r="AX96" s="36">
        <v>2958151.0805980763</v>
      </c>
      <c r="AY96" s="36">
        <v>6315720.9851118736</v>
      </c>
      <c r="AZ96" s="36">
        <v>3427617.477698667</v>
      </c>
      <c r="BA96" s="36">
        <v>3746865.528858413</v>
      </c>
      <c r="BB96" s="36">
        <v>6002957.0649812482</v>
      </c>
      <c r="BC96" s="36">
        <v>1995018.1796290418</v>
      </c>
      <c r="BD96" s="36">
        <v>2361065.9507695008</v>
      </c>
      <c r="BE96" s="36">
        <v>3521856.0876963306</v>
      </c>
      <c r="BF96" s="36">
        <v>2324310.5231791902</v>
      </c>
      <c r="BG96" s="36">
        <v>3171523.8039859096</v>
      </c>
      <c r="BH96" s="36">
        <v>4435675.6858557183</v>
      </c>
      <c r="BI96" s="36">
        <v>4823533.3878965694</v>
      </c>
      <c r="BJ96" s="36">
        <v>4465537.7677397216</v>
      </c>
      <c r="BK96" s="36">
        <v>6293543.8305437183</v>
      </c>
      <c r="BL96" s="36">
        <v>8006325.0588513659</v>
      </c>
      <c r="BM96" s="36">
        <v>2601484.8816966722</v>
      </c>
      <c r="BN96" s="36">
        <v>5683090.2779322714</v>
      </c>
      <c r="BO96" s="36">
        <v>5480993.286703188</v>
      </c>
      <c r="BP96" s="36">
        <v>4970062.5574756684</v>
      </c>
      <c r="BQ96" s="36">
        <v>6683404.4726118632</v>
      </c>
      <c r="BR96" s="36">
        <v>4419322.2421548665</v>
      </c>
      <c r="BS96" s="36">
        <v>4651206.6065001898</v>
      </c>
      <c r="BT96" s="36">
        <v>7016388.9674212411</v>
      </c>
      <c r="BU96" s="36">
        <v>4908586.6496676616</v>
      </c>
      <c r="BV96" s="36">
        <v>2859650.3013610533</v>
      </c>
      <c r="BW96" s="36">
        <v>5265767.9861440156</v>
      </c>
      <c r="BX96" s="36">
        <v>4044082.3445949052</v>
      </c>
      <c r="BY96" s="36">
        <v>2119177.2050959785</v>
      </c>
      <c r="BZ96" s="36">
        <v>4011938.348141619</v>
      </c>
      <c r="CA96" s="36">
        <v>3623342.9529996077</v>
      </c>
      <c r="CB96" s="36">
        <v>2081350.7599650836</v>
      </c>
      <c r="CC96" s="36">
        <v>4030862.6127647618</v>
      </c>
      <c r="CD96" s="36">
        <v>3579736.4978607297</v>
      </c>
      <c r="CE96" s="36">
        <v>885598.83032643399</v>
      </c>
      <c r="CF96" s="36">
        <v>2863542.5211336561</v>
      </c>
      <c r="CG96" s="36">
        <v>4681164.6324099582</v>
      </c>
      <c r="CH96" s="36">
        <v>2020761.0049826652</v>
      </c>
      <c r="CI96" s="36">
        <v>4957475.2927638395</v>
      </c>
      <c r="CJ96" s="36">
        <v>5636901.2893645996</v>
      </c>
      <c r="CK96" s="36">
        <v>13460187.275136603</v>
      </c>
      <c r="CL96" s="36">
        <v>15502209.501805197</v>
      </c>
      <c r="CM96" s="36">
        <v>15870547.023295749</v>
      </c>
    </row>
    <row r="97" spans="1:91" x14ac:dyDescent="0.2">
      <c r="A97" s="6" t="s">
        <v>114</v>
      </c>
      <c r="B97" s="36">
        <v>10302846.277434286</v>
      </c>
      <c r="C97" s="36">
        <v>10828205.174842885</v>
      </c>
      <c r="D97" s="36">
        <v>10355491.798414445</v>
      </c>
      <c r="E97" s="36">
        <v>10789150.599108102</v>
      </c>
      <c r="F97" s="36">
        <v>12376779.127157163</v>
      </c>
      <c r="G97" s="36">
        <v>11416035.700416137</v>
      </c>
      <c r="H97" s="36">
        <v>10849658.689745592</v>
      </c>
      <c r="I97" s="36">
        <v>11285617.885581592</v>
      </c>
      <c r="J97" s="36">
        <v>11372863.979120737</v>
      </c>
      <c r="K97" s="36">
        <v>6110938.151552883</v>
      </c>
      <c r="L97" s="36">
        <v>7199674.9287764626</v>
      </c>
      <c r="M97" s="36">
        <v>7296822.4787708512</v>
      </c>
      <c r="N97" s="36">
        <v>9495578.32841447</v>
      </c>
      <c r="O97" s="36">
        <v>10101211.35028623</v>
      </c>
      <c r="P97" s="36">
        <v>10690061.729291845</v>
      </c>
      <c r="Q97" s="36">
        <v>4643759.093404619</v>
      </c>
      <c r="R97" s="36">
        <v>5721377.664409183</v>
      </c>
      <c r="S97" s="36">
        <v>4575256.1743976045</v>
      </c>
      <c r="T97" s="36">
        <v>6443881.5895569362</v>
      </c>
      <c r="U97" s="36">
        <v>7914755.3458447475</v>
      </c>
      <c r="V97" s="36">
        <v>6421145.0660797972</v>
      </c>
      <c r="W97" s="36">
        <v>2622251.3696559407</v>
      </c>
      <c r="X97" s="36">
        <v>3381913.4944466376</v>
      </c>
      <c r="Y97" s="36">
        <v>2673115.5005974933</v>
      </c>
      <c r="Z97" s="36">
        <v>8312414.9067362295</v>
      </c>
      <c r="AA97" s="36">
        <v>9584433.4983047899</v>
      </c>
      <c r="AB97" s="36">
        <v>9073815.5684400257</v>
      </c>
      <c r="AC97" s="36">
        <v>2228938.0457459623</v>
      </c>
      <c r="AD97" s="36">
        <v>3748320.7791965324</v>
      </c>
      <c r="AE97" s="36">
        <v>2616327.512273402</v>
      </c>
      <c r="AF97" s="36">
        <v>1497363.7026822639</v>
      </c>
      <c r="AG97" s="36">
        <v>1808004.4955118641</v>
      </c>
      <c r="AH97" s="36">
        <v>1267604.0643819005</v>
      </c>
      <c r="AI97" s="36">
        <v>5357629.9111038335</v>
      </c>
      <c r="AJ97" s="36">
        <v>6303581.6068170276</v>
      </c>
      <c r="AK97" s="36">
        <v>5272910.5413525421</v>
      </c>
      <c r="AL97" s="36">
        <v>8139491.2083354909</v>
      </c>
      <c r="AM97" s="36">
        <v>8749853.0876674633</v>
      </c>
      <c r="AN97" s="36">
        <v>8697908.0322622228</v>
      </c>
      <c r="AO97" s="36">
        <v>4839992.4411197649</v>
      </c>
      <c r="AP97" s="36">
        <v>5680308.6724025691</v>
      </c>
      <c r="AQ97" s="36">
        <v>5685314.9349362878</v>
      </c>
      <c r="AR97" s="36">
        <v>4105863.8155522458</v>
      </c>
      <c r="AS97" s="36">
        <v>5192087.4588134103</v>
      </c>
      <c r="AT97" s="36">
        <v>4533592.0116046555</v>
      </c>
      <c r="AU97" s="36">
        <v>5607875.2153912811</v>
      </c>
      <c r="AV97" s="36">
        <v>6939532.6303220149</v>
      </c>
      <c r="AW97" s="36">
        <v>5694631.7655162904</v>
      </c>
      <c r="AX97" s="36">
        <v>3014489.0051594484</v>
      </c>
      <c r="AY97" s="36">
        <v>3646963.3985204264</v>
      </c>
      <c r="AZ97" s="36">
        <v>2826547.4815196698</v>
      </c>
      <c r="BA97" s="36">
        <v>5597583.7116491878</v>
      </c>
      <c r="BB97" s="36">
        <v>6427017.8300852655</v>
      </c>
      <c r="BC97" s="36">
        <v>5530150.5506447526</v>
      </c>
      <c r="BD97" s="36">
        <v>3052757.7347897426</v>
      </c>
      <c r="BE97" s="36">
        <v>4271406.6323719239</v>
      </c>
      <c r="BF97" s="36">
        <v>3976577.0163701372</v>
      </c>
      <c r="BG97" s="36">
        <v>3727594.4194358233</v>
      </c>
      <c r="BH97" s="36">
        <v>4755331.7203583261</v>
      </c>
      <c r="BI97" s="36">
        <v>2907140.7636091812</v>
      </c>
      <c r="BJ97" s="36">
        <v>7227645.3679544013</v>
      </c>
      <c r="BK97" s="36">
        <v>7783067.5434579989</v>
      </c>
      <c r="BL97" s="36">
        <v>8220907.089317373</v>
      </c>
      <c r="BM97" s="36">
        <v>2917712.5366146094</v>
      </c>
      <c r="BN97" s="36">
        <v>3313311.5840526</v>
      </c>
      <c r="BO97" s="36">
        <v>3300618.561448006</v>
      </c>
      <c r="BP97" s="36">
        <v>2362999.9657269157</v>
      </c>
      <c r="BQ97" s="36">
        <v>3521342.7283085855</v>
      </c>
      <c r="BR97" s="36">
        <v>4200426.2866225271</v>
      </c>
      <c r="BS97" s="36">
        <v>733313.28000071854</v>
      </c>
      <c r="BT97" s="36">
        <v>2337062.6978339953</v>
      </c>
      <c r="BU97" s="36">
        <v>1239144.4277237216</v>
      </c>
      <c r="BV97" s="36">
        <v>757960.48201632255</v>
      </c>
      <c r="BW97" s="36">
        <v>2454322.1949438727</v>
      </c>
      <c r="BX97" s="36">
        <v>1309797.9614162706</v>
      </c>
      <c r="BY97" s="36">
        <v>6777039.0214346815</v>
      </c>
      <c r="BZ97" s="36">
        <v>8100190.5039614607</v>
      </c>
      <c r="CA97" s="36">
        <v>8007391.2984993719</v>
      </c>
      <c r="CB97" s="36">
        <v>2238596.6652692184</v>
      </c>
      <c r="CC97" s="36">
        <v>3190858.1153299194</v>
      </c>
      <c r="CD97" s="36">
        <v>3400156.9597942661</v>
      </c>
      <c r="CE97" s="36">
        <v>2196390.886284743</v>
      </c>
      <c r="CF97" s="36">
        <v>3514200.0819770619</v>
      </c>
      <c r="CG97" s="36">
        <v>2868224.6083083283</v>
      </c>
      <c r="CH97" s="36">
        <v>4316011.7513155127</v>
      </c>
      <c r="CI97" s="36">
        <v>5046901.5996446423</v>
      </c>
      <c r="CJ97" s="36">
        <v>4369120.4961189032</v>
      </c>
      <c r="CK97" s="36">
        <v>6630316.0991040412</v>
      </c>
      <c r="CL97" s="36">
        <v>7237574.9304982452</v>
      </c>
      <c r="CM97" s="36">
        <v>6715274.2129669739</v>
      </c>
    </row>
    <row r="98" spans="1:91" x14ac:dyDescent="0.2">
      <c r="A98" s="6" t="s">
        <v>115</v>
      </c>
      <c r="B98" s="36">
        <v>5501618.8095684964</v>
      </c>
      <c r="C98" s="36">
        <v>7782604.5398454303</v>
      </c>
      <c r="D98" s="36">
        <v>5522772.1977185914</v>
      </c>
      <c r="E98" s="36">
        <v>5635388.4351584949</v>
      </c>
      <c r="F98" s="36">
        <v>8052950.702487967</v>
      </c>
      <c r="G98" s="36">
        <v>3441920.1405227641</v>
      </c>
      <c r="H98" s="36">
        <v>3985770.7326649213</v>
      </c>
      <c r="I98" s="36">
        <v>7523673.7166259699</v>
      </c>
      <c r="J98" s="36">
        <v>5751565.9848643504</v>
      </c>
      <c r="K98" s="36">
        <v>5174456.7828391343</v>
      </c>
      <c r="L98" s="36">
        <v>9064410.1257451344</v>
      </c>
      <c r="M98" s="36">
        <v>6154318.7329187822</v>
      </c>
      <c r="N98" s="36">
        <v>4331343.178255978</v>
      </c>
      <c r="O98" s="36">
        <v>5117765.6899008639</v>
      </c>
      <c r="P98" s="36">
        <v>5631418.6085045263</v>
      </c>
      <c r="Q98" s="36">
        <v>3067274.4297035746</v>
      </c>
      <c r="R98" s="36">
        <v>5239668.1980400849</v>
      </c>
      <c r="S98" s="36">
        <v>3192626.2977258768</v>
      </c>
      <c r="T98" s="36">
        <v>72949854.484516367</v>
      </c>
      <c r="U98" s="36">
        <v>75104532.402973473</v>
      </c>
      <c r="V98" s="36">
        <v>74477728.410795093</v>
      </c>
      <c r="W98" s="36">
        <v>4015844.1827815063</v>
      </c>
      <c r="X98" s="36">
        <v>8558501.4197022729</v>
      </c>
      <c r="Y98" s="36">
        <v>5237684.6656389982</v>
      </c>
      <c r="Z98" s="36">
        <v>1881176.8589045424</v>
      </c>
      <c r="AA98" s="36">
        <v>5204677.4886125596</v>
      </c>
      <c r="AB98" s="36">
        <v>4413078.5959332874</v>
      </c>
      <c r="AC98" s="36">
        <v>3038661.8485109839</v>
      </c>
      <c r="AD98" s="36">
        <v>7253875.231458284</v>
      </c>
      <c r="AE98" s="36">
        <v>5031770.2410313189</v>
      </c>
      <c r="AF98" s="36">
        <v>3812739.6616716366</v>
      </c>
      <c r="AG98" s="36">
        <v>7305939.8215325642</v>
      </c>
      <c r="AH98" s="36">
        <v>2907110.0448186677</v>
      </c>
      <c r="AI98" s="36">
        <v>2890016.2997292215</v>
      </c>
      <c r="AJ98" s="36">
        <v>6738519.5304939076</v>
      </c>
      <c r="AK98" s="36">
        <v>3468877.302028697</v>
      </c>
      <c r="AL98" s="36">
        <v>5683366.3846738227</v>
      </c>
      <c r="AM98" s="36">
        <v>7778768.9765700707</v>
      </c>
      <c r="AN98" s="36">
        <v>9198813.4815419577</v>
      </c>
      <c r="AO98" s="36">
        <v>4785801.9957380649</v>
      </c>
      <c r="AP98" s="36">
        <v>6704596.0359632699</v>
      </c>
      <c r="AQ98" s="36">
        <v>4627702.3218673347</v>
      </c>
      <c r="AR98" s="36">
        <v>4234048.5373705067</v>
      </c>
      <c r="AS98" s="36">
        <v>5711420.1247210084</v>
      </c>
      <c r="AT98" s="36">
        <v>4326069.6733812848</v>
      </c>
      <c r="AU98" s="36">
        <v>3456117.6676925169</v>
      </c>
      <c r="AV98" s="36">
        <v>6041153.8227922525</v>
      </c>
      <c r="AW98" s="36">
        <v>7676068.63859584</v>
      </c>
      <c r="AX98" s="36">
        <v>3984780.0608178694</v>
      </c>
      <c r="AY98" s="36">
        <v>6875404.7122656051</v>
      </c>
      <c r="AZ98" s="36">
        <v>1927184.1079142727</v>
      </c>
      <c r="BA98" s="36">
        <v>4249731.1948996279</v>
      </c>
      <c r="BB98" s="36">
        <v>6972004.8814680707</v>
      </c>
      <c r="BC98" s="36">
        <v>5331412.6734346524</v>
      </c>
      <c r="BD98" s="36">
        <v>4042129.5007762001</v>
      </c>
      <c r="BE98" s="36">
        <v>5687257.8120756652</v>
      </c>
      <c r="BF98" s="36">
        <v>4384109.1917743608</v>
      </c>
      <c r="BG98" s="36">
        <v>4508660.682615092</v>
      </c>
      <c r="BH98" s="36">
        <v>5962033.3572699307</v>
      </c>
      <c r="BI98" s="36">
        <v>7177070.9028305626</v>
      </c>
      <c r="BJ98" s="36">
        <v>4441712.0787439235</v>
      </c>
      <c r="BK98" s="36">
        <v>6223088.5651347013</v>
      </c>
      <c r="BL98" s="36">
        <v>7041828.6817646949</v>
      </c>
      <c r="BM98" s="36">
        <v>2887759.2003530525</v>
      </c>
      <c r="BN98" s="36">
        <v>6656537.8245999375</v>
      </c>
      <c r="BO98" s="36">
        <v>5320001.2790245852</v>
      </c>
      <c r="BP98" s="36">
        <v>6872777.2474657046</v>
      </c>
      <c r="BQ98" s="36">
        <v>8548257.6865504328</v>
      </c>
      <c r="BR98" s="36">
        <v>6263500.3328375164</v>
      </c>
      <c r="BS98" s="36">
        <v>3722262.0404044241</v>
      </c>
      <c r="BT98" s="36">
        <v>6813086.980917884</v>
      </c>
      <c r="BU98" s="36">
        <v>6384791.9691633526</v>
      </c>
      <c r="BV98" s="36">
        <v>2602252.1131758597</v>
      </c>
      <c r="BW98" s="36">
        <v>3221429.2596353171</v>
      </c>
      <c r="BX98" s="36">
        <v>3063839.4023200674</v>
      </c>
      <c r="BY98" s="36">
        <v>1743466.1024191407</v>
      </c>
      <c r="BZ98" s="36">
        <v>4105421.89975924</v>
      </c>
      <c r="CA98" s="36">
        <v>5425826.6015396416</v>
      </c>
      <c r="CB98" s="36">
        <v>1668233.1353699877</v>
      </c>
      <c r="CC98" s="36">
        <v>3498319.5879940968</v>
      </c>
      <c r="CD98" s="36">
        <v>2780160.6722482517</v>
      </c>
      <c r="CE98" s="36">
        <v>2816018.4962685104</v>
      </c>
      <c r="CF98" s="36">
        <v>4399053.2405357007</v>
      </c>
      <c r="CG98" s="36">
        <v>1877719.6974197756</v>
      </c>
      <c r="CH98" s="36">
        <v>2245764.7175921868</v>
      </c>
      <c r="CI98" s="36">
        <v>6652104.659493099</v>
      </c>
      <c r="CJ98" s="36">
        <v>5335917.1352993073</v>
      </c>
      <c r="CK98" s="36">
        <v>4836936.3004885698</v>
      </c>
      <c r="CL98" s="36">
        <v>8748944.7889878117</v>
      </c>
      <c r="CM98" s="36">
        <v>4753530.2815774642</v>
      </c>
    </row>
    <row r="99" spans="1:91" x14ac:dyDescent="0.2">
      <c r="A99" s="6" t="s">
        <v>116</v>
      </c>
      <c r="B99" s="36">
        <v>1259432148.7605507</v>
      </c>
      <c r="C99" s="36">
        <v>1338845496.2224994</v>
      </c>
      <c r="D99" s="36">
        <v>1324878022.4073129</v>
      </c>
      <c r="E99" s="36">
        <v>1386900595.213495</v>
      </c>
      <c r="F99" s="36">
        <v>1464457121.8466308</v>
      </c>
      <c r="G99" s="36">
        <v>1428636473.7014592</v>
      </c>
      <c r="H99" s="36">
        <v>1477667439.2385042</v>
      </c>
      <c r="I99" s="36">
        <v>1534893433.9172168</v>
      </c>
      <c r="J99" s="36">
        <v>1556841322.1750093</v>
      </c>
      <c r="K99" s="36">
        <v>1248158548.0666075</v>
      </c>
      <c r="L99" s="36">
        <v>1295071100.0705919</v>
      </c>
      <c r="M99" s="36">
        <v>1306227977.2224855</v>
      </c>
      <c r="N99" s="36">
        <v>1183877180.9318528</v>
      </c>
      <c r="O99" s="36">
        <v>1262426057.3294036</v>
      </c>
      <c r="P99" s="36">
        <v>1168533457.443094</v>
      </c>
      <c r="Q99" s="36">
        <v>1173257174.1364758</v>
      </c>
      <c r="R99" s="36">
        <v>1189902923.3778067</v>
      </c>
      <c r="S99" s="36">
        <v>1205415695.4947872</v>
      </c>
      <c r="T99" s="36">
        <v>1153207094.9980509</v>
      </c>
      <c r="U99" s="36">
        <v>1260670581.2180128</v>
      </c>
      <c r="V99" s="36">
        <v>1205351405.8823118</v>
      </c>
      <c r="W99" s="36">
        <v>1430896586.5070624</v>
      </c>
      <c r="X99" s="36">
        <v>1480897853.2452893</v>
      </c>
      <c r="Y99" s="36">
        <v>1467832973.4298325</v>
      </c>
      <c r="Z99" s="36">
        <v>1109417185.8516138</v>
      </c>
      <c r="AA99" s="36">
        <v>1211691693.0589631</v>
      </c>
      <c r="AB99" s="36">
        <v>1182188801.0517442</v>
      </c>
      <c r="AC99" s="36">
        <v>1326896528.2824206</v>
      </c>
      <c r="AD99" s="36">
        <v>1386860512.1642292</v>
      </c>
      <c r="AE99" s="36">
        <v>1424914732.164561</v>
      </c>
      <c r="AF99" s="36">
        <v>1613787841.6612453</v>
      </c>
      <c r="AG99" s="36">
        <v>1689853562.4299083</v>
      </c>
      <c r="AH99" s="36">
        <v>1736478197.0300241</v>
      </c>
      <c r="AI99" s="36">
        <v>1415412705.730551</v>
      </c>
      <c r="AJ99" s="36">
        <v>1438793175.1393635</v>
      </c>
      <c r="AK99" s="36">
        <v>1405049855.4309967</v>
      </c>
      <c r="AL99" s="36">
        <v>1444903607.6192157</v>
      </c>
      <c r="AM99" s="36">
        <v>1508517357.8274689</v>
      </c>
      <c r="AN99" s="36">
        <v>1392868880.9592657</v>
      </c>
      <c r="AO99" s="36">
        <v>1496523522.8099704</v>
      </c>
      <c r="AP99" s="36">
        <v>1533791598.0419092</v>
      </c>
      <c r="AQ99" s="36">
        <v>1563672827.5844951</v>
      </c>
      <c r="AR99" s="36">
        <v>1458805263.9027638</v>
      </c>
      <c r="AS99" s="36">
        <v>1517644205.4629977</v>
      </c>
      <c r="AT99" s="36">
        <v>1529486093.1160195</v>
      </c>
      <c r="AU99" s="36">
        <v>1446521408.4311295</v>
      </c>
      <c r="AV99" s="36">
        <v>1502256634.8822246</v>
      </c>
      <c r="AW99" s="36">
        <v>1403085963.7394576</v>
      </c>
      <c r="AX99" s="36">
        <v>1452013902.5201352</v>
      </c>
      <c r="AY99" s="36">
        <v>1535759123.4013608</v>
      </c>
      <c r="AZ99" s="36">
        <v>1451339825.1611669</v>
      </c>
      <c r="BA99" s="36">
        <v>1376449004.4274437</v>
      </c>
      <c r="BB99" s="36">
        <v>1424661695.2557671</v>
      </c>
      <c r="BC99" s="36">
        <v>1414548546.7613227</v>
      </c>
      <c r="BD99" s="36">
        <v>1290483109.0482597</v>
      </c>
      <c r="BE99" s="36">
        <v>1343524316.1616001</v>
      </c>
      <c r="BF99" s="36">
        <v>1368535844.1065173</v>
      </c>
      <c r="BG99" s="36">
        <v>1253083364.3469114</v>
      </c>
      <c r="BH99" s="36">
        <v>1372666499.3511117</v>
      </c>
      <c r="BI99" s="36">
        <v>1327465400.8542068</v>
      </c>
      <c r="BJ99" s="36">
        <v>1220509816.2269955</v>
      </c>
      <c r="BK99" s="36">
        <v>1294405561.0739932</v>
      </c>
      <c r="BL99" s="36">
        <v>1170227749.7780137</v>
      </c>
      <c r="BM99" s="36">
        <v>1224355836.4151371</v>
      </c>
      <c r="BN99" s="36">
        <v>1304042026.8509946</v>
      </c>
      <c r="BO99" s="36">
        <v>1334342769.5933385</v>
      </c>
      <c r="BP99" s="36">
        <v>1418054157.9675884</v>
      </c>
      <c r="BQ99" s="36">
        <v>1478154302.6809611</v>
      </c>
      <c r="BR99" s="36">
        <v>1415190972.6084542</v>
      </c>
      <c r="BS99" s="36">
        <v>1058446119.9160051</v>
      </c>
      <c r="BT99" s="36">
        <v>1176853998.8574653</v>
      </c>
      <c r="BU99" s="36">
        <v>1104751710.0665526</v>
      </c>
      <c r="BV99" s="36">
        <v>1455318660.2348073</v>
      </c>
      <c r="BW99" s="36">
        <v>1498603793.9035435</v>
      </c>
      <c r="BX99" s="36">
        <v>1459442080.7529135</v>
      </c>
      <c r="BY99" s="36">
        <v>1270964104.7964427</v>
      </c>
      <c r="BZ99" s="36">
        <v>1306302549.3984525</v>
      </c>
      <c r="CA99" s="36">
        <v>1287029701.1476395</v>
      </c>
      <c r="CB99" s="36">
        <v>1176633532.0232792</v>
      </c>
      <c r="CC99" s="36">
        <v>1262608800.1788263</v>
      </c>
      <c r="CD99" s="36">
        <v>1212060852.6763363</v>
      </c>
      <c r="CE99" s="36">
        <v>972896268.3707478</v>
      </c>
      <c r="CF99" s="36">
        <v>1060613801.229836</v>
      </c>
      <c r="CG99" s="36">
        <v>947641065.39989495</v>
      </c>
      <c r="CH99" s="36">
        <v>1159880904.682096</v>
      </c>
      <c r="CI99" s="36">
        <v>1223204485.6686633</v>
      </c>
      <c r="CJ99" s="36">
        <v>1151793725.1713555</v>
      </c>
      <c r="CK99" s="36">
        <v>1369239411.0356715</v>
      </c>
      <c r="CL99" s="36">
        <v>1424555565.6099644</v>
      </c>
      <c r="CM99" s="36">
        <v>1447268421.7156343</v>
      </c>
    </row>
    <row r="100" spans="1:91" x14ac:dyDescent="0.2">
      <c r="A100" s="6" t="s">
        <v>117</v>
      </c>
      <c r="B100" s="36">
        <v>479532837.17973042</v>
      </c>
      <c r="C100" s="36">
        <v>502975364.88115025</v>
      </c>
      <c r="D100" s="36">
        <v>485534923.29029226</v>
      </c>
      <c r="E100" s="36">
        <v>532570485.11643869</v>
      </c>
      <c r="F100" s="36">
        <v>567771779.28440189</v>
      </c>
      <c r="G100" s="36">
        <v>555014078.96113753</v>
      </c>
      <c r="H100" s="36">
        <v>461918616.56528294</v>
      </c>
      <c r="I100" s="36">
        <v>516214284.1225484</v>
      </c>
      <c r="J100" s="36">
        <v>486039746.91160923</v>
      </c>
      <c r="K100" s="36">
        <v>533694919.26155132</v>
      </c>
      <c r="L100" s="36">
        <v>566106444.16295016</v>
      </c>
      <c r="M100" s="36">
        <v>544367557.28470314</v>
      </c>
      <c r="N100" s="36">
        <v>418183386.21775895</v>
      </c>
      <c r="O100" s="36">
        <v>453858165.83025217</v>
      </c>
      <c r="P100" s="36">
        <v>438862748.30373883</v>
      </c>
      <c r="Q100" s="36">
        <v>443677594.8998453</v>
      </c>
      <c r="R100" s="36">
        <v>467934117.01382911</v>
      </c>
      <c r="S100" s="36">
        <v>438098599.88182247</v>
      </c>
      <c r="T100" s="36">
        <v>463605428.66652191</v>
      </c>
      <c r="U100" s="36">
        <v>495435374.72658515</v>
      </c>
      <c r="V100" s="36">
        <v>462104753.71527517</v>
      </c>
      <c r="W100" s="36">
        <v>374372683.85081995</v>
      </c>
      <c r="X100" s="36">
        <v>421210434.7937873</v>
      </c>
      <c r="Y100" s="36">
        <v>402171756.6593433</v>
      </c>
      <c r="Z100" s="36">
        <v>364444352.12264448</v>
      </c>
      <c r="AA100" s="36">
        <v>384938852.97528636</v>
      </c>
      <c r="AB100" s="36">
        <v>378964207.73426473</v>
      </c>
      <c r="AC100" s="36">
        <v>424900436.35680115</v>
      </c>
      <c r="AD100" s="36">
        <v>451401213.63531911</v>
      </c>
      <c r="AE100" s="36">
        <v>410131857.25313616</v>
      </c>
      <c r="AF100" s="36">
        <v>605184342.25602674</v>
      </c>
      <c r="AG100" s="36">
        <v>626814525.48133326</v>
      </c>
      <c r="AH100" s="36">
        <v>610129942.79006767</v>
      </c>
      <c r="AI100" s="36">
        <v>462209861.78787804</v>
      </c>
      <c r="AJ100" s="36">
        <v>502764271.42358756</v>
      </c>
      <c r="AK100" s="36">
        <v>492414493.24559712</v>
      </c>
      <c r="AL100" s="36">
        <v>530722387.48714769</v>
      </c>
      <c r="AM100" s="36">
        <v>570298655.90296614</v>
      </c>
      <c r="AN100" s="36">
        <v>545604947.26493585</v>
      </c>
      <c r="AO100" s="36">
        <v>563845334.10813951</v>
      </c>
      <c r="AP100" s="36">
        <v>586334081.9207437</v>
      </c>
      <c r="AQ100" s="36">
        <v>551219752.56631398</v>
      </c>
      <c r="AR100" s="36">
        <v>365042092.72983062</v>
      </c>
      <c r="AS100" s="36">
        <v>417235006.60728002</v>
      </c>
      <c r="AT100" s="36">
        <v>396907202.82304561</v>
      </c>
      <c r="AU100" s="36">
        <v>482721098.6097002</v>
      </c>
      <c r="AV100" s="36">
        <v>490574737.91111839</v>
      </c>
      <c r="AW100" s="36">
        <v>491242427.1041621</v>
      </c>
      <c r="AX100" s="36">
        <v>484736901.99976063</v>
      </c>
      <c r="AY100" s="36">
        <v>505538294.47542197</v>
      </c>
      <c r="AZ100" s="36">
        <v>497190190.53330058</v>
      </c>
      <c r="BA100" s="36">
        <v>400002030.01972204</v>
      </c>
      <c r="BB100" s="36">
        <v>428281935.95645916</v>
      </c>
      <c r="BC100" s="36">
        <v>399066793.51353872</v>
      </c>
      <c r="BD100" s="36">
        <v>553088399.10960376</v>
      </c>
      <c r="BE100" s="36">
        <v>578620903.27646983</v>
      </c>
      <c r="BF100" s="36">
        <v>588570108.11354101</v>
      </c>
      <c r="BG100" s="36">
        <v>485481439.52983594</v>
      </c>
      <c r="BH100" s="36">
        <v>530185584.82198668</v>
      </c>
      <c r="BI100" s="36">
        <v>492306682.09434295</v>
      </c>
      <c r="BJ100" s="36">
        <v>495280100.06001115</v>
      </c>
      <c r="BK100" s="36">
        <v>527933394.70590681</v>
      </c>
      <c r="BL100" s="36">
        <v>520041047.09638888</v>
      </c>
      <c r="BM100" s="36">
        <v>455020648.69358587</v>
      </c>
      <c r="BN100" s="36">
        <v>470890548.52054423</v>
      </c>
      <c r="BO100" s="36">
        <v>445327637.88009149</v>
      </c>
      <c r="BP100" s="36">
        <v>498065640.44167268</v>
      </c>
      <c r="BQ100" s="36">
        <v>527375148.65599197</v>
      </c>
      <c r="BR100" s="36">
        <v>473633991.11431569</v>
      </c>
      <c r="BS100" s="36">
        <v>347161217.0248878</v>
      </c>
      <c r="BT100" s="36">
        <v>380883586.89196229</v>
      </c>
      <c r="BU100" s="36">
        <v>339835095.4907341</v>
      </c>
      <c r="BV100" s="36">
        <v>365880996.86713833</v>
      </c>
      <c r="BW100" s="36">
        <v>410386873.22425264</v>
      </c>
      <c r="BX100" s="36">
        <v>400428795.65739852</v>
      </c>
      <c r="BY100" s="36">
        <v>576227632.05027223</v>
      </c>
      <c r="BZ100" s="36">
        <v>608508717.72477233</v>
      </c>
      <c r="CA100" s="36">
        <v>628407965.53680646</v>
      </c>
      <c r="CB100" s="36">
        <v>532544439.93192315</v>
      </c>
      <c r="CC100" s="36">
        <v>549123803.81897974</v>
      </c>
      <c r="CD100" s="36">
        <v>542841813.6533401</v>
      </c>
      <c r="CE100" s="36">
        <v>317977923.11003947</v>
      </c>
      <c r="CF100" s="36">
        <v>351123965.35239029</v>
      </c>
      <c r="CG100" s="36">
        <v>297275198.65112782</v>
      </c>
      <c r="CH100" s="36">
        <v>463759399.58893728</v>
      </c>
      <c r="CI100" s="36">
        <v>515947343.2724722</v>
      </c>
      <c r="CJ100" s="36">
        <v>484067553.96968716</v>
      </c>
      <c r="CK100" s="36">
        <v>433577885.69175637</v>
      </c>
      <c r="CL100" s="36">
        <v>460873255.96993554</v>
      </c>
      <c r="CM100" s="36">
        <v>428058608.94255042</v>
      </c>
    </row>
    <row r="101" spans="1:91" x14ac:dyDescent="0.2">
      <c r="A101" s="6" t="s">
        <v>118</v>
      </c>
      <c r="B101" s="36">
        <v>13655740.223084347</v>
      </c>
      <c r="C101" s="36">
        <v>14719528.815544842</v>
      </c>
      <c r="D101" s="36">
        <v>14067483.065060476</v>
      </c>
      <c r="E101" s="36">
        <v>12929677.086126154</v>
      </c>
      <c r="F101" s="36">
        <v>14193273.288553411</v>
      </c>
      <c r="G101" s="36">
        <v>13233359.816525681</v>
      </c>
      <c r="H101" s="36">
        <v>7992715.1108036516</v>
      </c>
      <c r="I101" s="36">
        <v>8988232.7849586569</v>
      </c>
      <c r="J101" s="36">
        <v>9334434.6878098771</v>
      </c>
      <c r="K101" s="36">
        <v>16553538.868328959</v>
      </c>
      <c r="L101" s="36">
        <v>17572583.089055277</v>
      </c>
      <c r="M101" s="36">
        <v>15848092.048356719</v>
      </c>
      <c r="N101" s="36">
        <v>14020462.514909914</v>
      </c>
      <c r="O101" s="36">
        <v>15232925.051172722</v>
      </c>
      <c r="P101" s="36">
        <v>14625973.677159522</v>
      </c>
      <c r="Q101" s="36">
        <v>15370719.482326334</v>
      </c>
      <c r="R101" s="36">
        <v>15990260.462636052</v>
      </c>
      <c r="S101" s="36">
        <v>15369372.952834489</v>
      </c>
      <c r="T101" s="36">
        <v>12922252.999923233</v>
      </c>
      <c r="U101" s="36">
        <v>13366383.256553032</v>
      </c>
      <c r="V101" s="36">
        <v>13528832.06121714</v>
      </c>
      <c r="W101" s="36">
        <v>7356922.9808027009</v>
      </c>
      <c r="X101" s="36">
        <v>7830627.5861751018</v>
      </c>
      <c r="Y101" s="36">
        <v>7912271.7669684635</v>
      </c>
      <c r="Z101" s="36">
        <v>10000683.424242817</v>
      </c>
      <c r="AA101" s="36">
        <v>11160919.693680778</v>
      </c>
      <c r="AB101" s="36">
        <v>10327045.297736943</v>
      </c>
      <c r="AC101" s="36">
        <v>12368840.335324682</v>
      </c>
      <c r="AD101" s="36">
        <v>13380386.880188391</v>
      </c>
      <c r="AE101" s="36">
        <v>12746947.573270448</v>
      </c>
      <c r="AF101" s="36">
        <v>15472953.00295921</v>
      </c>
      <c r="AG101" s="36">
        <v>16608665.159933336</v>
      </c>
      <c r="AH101" s="36">
        <v>15265594.161405932</v>
      </c>
      <c r="AI101" s="36">
        <v>11456601.274650689</v>
      </c>
      <c r="AJ101" s="36">
        <v>12842853.712371465</v>
      </c>
      <c r="AK101" s="36">
        <v>12396782.425285056</v>
      </c>
      <c r="AL101" s="36">
        <v>16811914.474278096</v>
      </c>
      <c r="AM101" s="36">
        <v>18633041.922635023</v>
      </c>
      <c r="AN101" s="36">
        <v>17604090.206126537</v>
      </c>
      <c r="AO101" s="36">
        <v>14379317.931255149</v>
      </c>
      <c r="AP101" s="36">
        <v>15224188.480819818</v>
      </c>
      <c r="AQ101" s="36">
        <v>14290546.454496022</v>
      </c>
      <c r="AR101" s="36">
        <v>12437054.119786061</v>
      </c>
      <c r="AS101" s="36">
        <v>13456231.992614569</v>
      </c>
      <c r="AT101" s="36">
        <v>12179092.384099266</v>
      </c>
      <c r="AU101" s="36">
        <v>11359990.646584623</v>
      </c>
      <c r="AV101" s="36">
        <v>12235402.793363178</v>
      </c>
      <c r="AW101" s="36">
        <v>11359817.516420363</v>
      </c>
      <c r="AX101" s="36">
        <v>15242969.625025896</v>
      </c>
      <c r="AY101" s="36">
        <v>15535611.770337315</v>
      </c>
      <c r="AZ101" s="36">
        <v>15131215.423945075</v>
      </c>
      <c r="BA101" s="36">
        <v>6947169.8647553157</v>
      </c>
      <c r="BB101" s="36">
        <v>7883514.3736704076</v>
      </c>
      <c r="BC101" s="36">
        <v>8402680.2905022763</v>
      </c>
      <c r="BD101" s="36">
        <v>14595736.701243749</v>
      </c>
      <c r="BE101" s="36">
        <v>16086675.581072802</v>
      </c>
      <c r="BF101" s="36">
        <v>15408011.711687973</v>
      </c>
      <c r="BG101" s="36">
        <v>13616382.729435058</v>
      </c>
      <c r="BH101" s="36">
        <v>14696602.584391849</v>
      </c>
      <c r="BI101" s="36">
        <v>14072975.751255287</v>
      </c>
      <c r="BJ101" s="36">
        <v>8846296.6614063699</v>
      </c>
      <c r="BK101" s="36">
        <v>9002475.6814767998</v>
      </c>
      <c r="BL101" s="36">
        <v>9001660.1917487253</v>
      </c>
      <c r="BM101" s="36">
        <v>12459389.52528055</v>
      </c>
      <c r="BN101" s="36">
        <v>13087432.262715425</v>
      </c>
      <c r="BO101" s="36">
        <v>12613795.73535328</v>
      </c>
      <c r="BP101" s="36">
        <v>13322925.854817875</v>
      </c>
      <c r="BQ101" s="36">
        <v>14338702.589352965</v>
      </c>
      <c r="BR101" s="36">
        <v>12964095.377561308</v>
      </c>
      <c r="BS101" s="36">
        <v>12973692.02626311</v>
      </c>
      <c r="BT101" s="36">
        <v>14450429.76015784</v>
      </c>
      <c r="BU101" s="36">
        <v>13669187.207663795</v>
      </c>
      <c r="BV101" s="36">
        <v>8974269.168969797</v>
      </c>
      <c r="BW101" s="36">
        <v>10364560.791884214</v>
      </c>
      <c r="BX101" s="36">
        <v>9202836.8227370009</v>
      </c>
      <c r="BY101" s="36">
        <v>9198894.5336643383</v>
      </c>
      <c r="BZ101" s="36">
        <v>10320923.689532962</v>
      </c>
      <c r="CA101" s="36">
        <v>9725365.4484136216</v>
      </c>
      <c r="CB101" s="36">
        <v>9572864.1059992034</v>
      </c>
      <c r="CC101" s="36">
        <v>10956461.034854066</v>
      </c>
      <c r="CD101" s="36">
        <v>9954990.7390387841</v>
      </c>
      <c r="CE101" s="36">
        <v>10837334.112428036</v>
      </c>
      <c r="CF101" s="36">
        <v>11938751.40127283</v>
      </c>
      <c r="CG101" s="36">
        <v>10752492.903309599</v>
      </c>
      <c r="CH101" s="36">
        <v>11315131.103413224</v>
      </c>
      <c r="CI101" s="36">
        <v>12632951.055748597</v>
      </c>
      <c r="CJ101" s="36">
        <v>10957117.871564582</v>
      </c>
      <c r="CK101" s="36">
        <v>8532778.8449834958</v>
      </c>
      <c r="CL101" s="36">
        <v>8824947.8611319121</v>
      </c>
      <c r="CM101" s="36">
        <v>8399919.5650518928</v>
      </c>
    </row>
    <row r="102" spans="1:91" x14ac:dyDescent="0.2">
      <c r="A102" s="6" t="s">
        <v>119</v>
      </c>
      <c r="B102" s="36">
        <v>171091335.7719551</v>
      </c>
      <c r="C102" s="36">
        <v>207148287.629015</v>
      </c>
      <c r="D102" s="36">
        <v>194134067.50814304</v>
      </c>
      <c r="E102" s="36">
        <v>301985330.52083039</v>
      </c>
      <c r="F102" s="36">
        <v>335106287.47627044</v>
      </c>
      <c r="G102" s="36">
        <v>287131518.60136342</v>
      </c>
      <c r="H102" s="36">
        <v>175187395.99314758</v>
      </c>
      <c r="I102" s="36">
        <v>208178929.8715173</v>
      </c>
      <c r="J102" s="36">
        <v>212669692.10973322</v>
      </c>
      <c r="K102" s="36">
        <v>148971933.30373201</v>
      </c>
      <c r="L102" s="36">
        <v>158917595.15454286</v>
      </c>
      <c r="M102" s="36">
        <v>157377213.78553981</v>
      </c>
      <c r="N102" s="36">
        <v>182535999.63335127</v>
      </c>
      <c r="O102" s="36">
        <v>228292235.63014495</v>
      </c>
      <c r="P102" s="36">
        <v>218925796.29035002</v>
      </c>
      <c r="Q102" s="36">
        <v>197468241.75441182</v>
      </c>
      <c r="R102" s="36">
        <v>232320120.53873551</v>
      </c>
      <c r="S102" s="36">
        <v>234647641.30726027</v>
      </c>
      <c r="T102" s="36">
        <v>109845982.71888608</v>
      </c>
      <c r="U102" s="36">
        <v>139685639.82576537</v>
      </c>
      <c r="V102" s="36">
        <v>120412957.91915929</v>
      </c>
      <c r="W102" s="36">
        <v>230960625.97468519</v>
      </c>
      <c r="X102" s="36">
        <v>272978741.20031512</v>
      </c>
      <c r="Y102" s="36">
        <v>244779538.00407934</v>
      </c>
      <c r="Z102" s="36">
        <v>174837232.75757384</v>
      </c>
      <c r="AA102" s="36">
        <v>203838687.71121597</v>
      </c>
      <c r="AB102" s="36">
        <v>163912312.2894969</v>
      </c>
      <c r="AC102" s="36">
        <v>301673765.67877471</v>
      </c>
      <c r="AD102" s="36">
        <v>333001030.60929406</v>
      </c>
      <c r="AE102" s="36">
        <v>341287060.94611347</v>
      </c>
      <c r="AF102" s="36">
        <v>320744201.94624847</v>
      </c>
      <c r="AG102" s="36">
        <v>355096136.06667203</v>
      </c>
      <c r="AH102" s="36">
        <v>335479230.76060039</v>
      </c>
      <c r="AI102" s="36">
        <v>205360871.14216578</v>
      </c>
      <c r="AJ102" s="36">
        <v>214184913.47695541</v>
      </c>
      <c r="AK102" s="36">
        <v>214281376.07328081</v>
      </c>
      <c r="AL102" s="36">
        <v>247446002.49180165</v>
      </c>
      <c r="AM102" s="36">
        <v>260654170.00551593</v>
      </c>
      <c r="AN102" s="36">
        <v>258961858.78795099</v>
      </c>
      <c r="AO102" s="36">
        <v>208525486.03215256</v>
      </c>
      <c r="AP102" s="36">
        <v>247933301.21620241</v>
      </c>
      <c r="AQ102" s="36">
        <v>235355534.05654487</v>
      </c>
      <c r="AR102" s="36">
        <v>195734119.30425009</v>
      </c>
      <c r="AS102" s="36">
        <v>214764085.44783351</v>
      </c>
      <c r="AT102" s="36">
        <v>181166117.14280048</v>
      </c>
      <c r="AU102" s="36">
        <v>265466802.65518418</v>
      </c>
      <c r="AV102" s="36">
        <v>283593827.42366135</v>
      </c>
      <c r="AW102" s="36">
        <v>261467359.74689174</v>
      </c>
      <c r="AX102" s="36">
        <v>251656800.06296915</v>
      </c>
      <c r="AY102" s="36">
        <v>266507274.15861398</v>
      </c>
      <c r="AZ102" s="36">
        <v>242694138.79185963</v>
      </c>
      <c r="BA102" s="36">
        <v>155253769.02247158</v>
      </c>
      <c r="BB102" s="36">
        <v>175709736.12304634</v>
      </c>
      <c r="BC102" s="36">
        <v>149965417.50234586</v>
      </c>
      <c r="BD102" s="36">
        <v>207576154.56070855</v>
      </c>
      <c r="BE102" s="36">
        <v>231731074.57791558</v>
      </c>
      <c r="BF102" s="36">
        <v>205917874.73856995</v>
      </c>
      <c r="BG102" s="36">
        <v>367541167.70623541</v>
      </c>
      <c r="BH102" s="36">
        <v>394597306.55571532</v>
      </c>
      <c r="BI102" s="36">
        <v>393241176.6591568</v>
      </c>
      <c r="BJ102" s="36">
        <v>157115183.44220945</v>
      </c>
      <c r="BK102" s="36">
        <v>197037682.63154057</v>
      </c>
      <c r="BL102" s="36">
        <v>152963927.12828895</v>
      </c>
      <c r="BM102" s="36">
        <v>212701313.24266908</v>
      </c>
      <c r="BN102" s="36">
        <v>226815597.79376209</v>
      </c>
      <c r="BO102" s="36">
        <v>208734432.67960656</v>
      </c>
      <c r="BP102" s="36">
        <v>293734829.86899054</v>
      </c>
      <c r="BQ102" s="36">
        <v>317997024.79809785</v>
      </c>
      <c r="BR102" s="36">
        <v>295698623.11023295</v>
      </c>
      <c r="BS102" s="36">
        <v>267737729.25028777</v>
      </c>
      <c r="BT102" s="36">
        <v>291150354.43296617</v>
      </c>
      <c r="BU102" s="36">
        <v>300659553.65633947</v>
      </c>
      <c r="BV102" s="36">
        <v>299307666.94941819</v>
      </c>
      <c r="BW102" s="36">
        <v>328769499.8676694</v>
      </c>
      <c r="BX102" s="36">
        <v>328640198.31961149</v>
      </c>
      <c r="BY102" s="36">
        <v>187255799.75512865</v>
      </c>
      <c r="BZ102" s="36">
        <v>199957255.48864898</v>
      </c>
      <c r="CA102" s="36">
        <v>208674706.08735922</v>
      </c>
      <c r="CB102" s="36">
        <v>172798108.98332924</v>
      </c>
      <c r="CC102" s="36">
        <v>205319926.38637379</v>
      </c>
      <c r="CD102" s="36">
        <v>176770425.47145692</v>
      </c>
      <c r="CE102" s="36">
        <v>169344322.16733271</v>
      </c>
      <c r="CF102" s="36">
        <v>195230005.51843232</v>
      </c>
      <c r="CG102" s="36">
        <v>154654026.79999578</v>
      </c>
      <c r="CH102" s="36">
        <v>138153241.74212542</v>
      </c>
      <c r="CI102" s="36">
        <v>188468342.11379403</v>
      </c>
      <c r="CJ102" s="36">
        <v>164635769.44014627</v>
      </c>
      <c r="CK102" s="36">
        <v>78405212.609378546</v>
      </c>
      <c r="CL102" s="36">
        <v>107101251.81162116</v>
      </c>
      <c r="CM102" s="36">
        <v>127910799.0343861</v>
      </c>
    </row>
    <row r="103" spans="1:91" x14ac:dyDescent="0.2">
      <c r="A103" s="6" t="s">
        <v>120</v>
      </c>
      <c r="B103" s="36">
        <v>10074622.293473953</v>
      </c>
      <c r="C103" s="36">
        <v>11175132.251227461</v>
      </c>
      <c r="D103" s="36">
        <v>10713793.663165212</v>
      </c>
      <c r="E103" s="36">
        <v>4158021.0128055695</v>
      </c>
      <c r="F103" s="36">
        <v>5632595.9557195818</v>
      </c>
      <c r="G103" s="36">
        <v>4462063.3816518998</v>
      </c>
      <c r="H103" s="36">
        <v>9970468.7138022445</v>
      </c>
      <c r="I103" s="36">
        <v>10434113.824669965</v>
      </c>
      <c r="J103" s="36">
        <v>10578826.176821765</v>
      </c>
      <c r="K103" s="36">
        <v>9594351.1908722129</v>
      </c>
      <c r="L103" s="36">
        <v>9809862.8095350731</v>
      </c>
      <c r="M103" s="36">
        <v>9533656.6459278669</v>
      </c>
      <c r="N103" s="36">
        <v>6687597.7741203345</v>
      </c>
      <c r="O103" s="36">
        <v>7871225.6165684182</v>
      </c>
      <c r="P103" s="36">
        <v>8060082.3758753557</v>
      </c>
      <c r="Q103" s="36">
        <v>5673438.3257860057</v>
      </c>
      <c r="R103" s="36">
        <v>6540702.8980149673</v>
      </c>
      <c r="S103" s="36">
        <v>6018657.3803964024</v>
      </c>
      <c r="T103" s="36">
        <v>8345873.1515776934</v>
      </c>
      <c r="U103" s="36">
        <v>9274085.7834118251</v>
      </c>
      <c r="V103" s="36">
        <v>7762428.7160000447</v>
      </c>
      <c r="W103" s="36">
        <v>4984641.1624728367</v>
      </c>
      <c r="X103" s="36">
        <v>5909602.0204747105</v>
      </c>
      <c r="Y103" s="36">
        <v>4424216.2770758243</v>
      </c>
      <c r="Z103" s="36">
        <v>4918885.4016099079</v>
      </c>
      <c r="AA103" s="36">
        <v>5366325.7056274395</v>
      </c>
      <c r="AB103" s="36">
        <v>5189112.8455052581</v>
      </c>
      <c r="AC103" s="36">
        <v>6184558.8230252741</v>
      </c>
      <c r="AD103" s="36">
        <v>7496854.8329972345</v>
      </c>
      <c r="AE103" s="36">
        <v>7592846.1906735841</v>
      </c>
      <c r="AF103" s="36">
        <v>7905782.2377619725</v>
      </c>
      <c r="AG103" s="36">
        <v>8983738.0781321824</v>
      </c>
      <c r="AH103" s="36">
        <v>9976025.3363236189</v>
      </c>
      <c r="AI103" s="36">
        <v>8187101.946685222</v>
      </c>
      <c r="AJ103" s="36">
        <v>9006924.7839191761</v>
      </c>
      <c r="AK103" s="36">
        <v>8513333.5251119193</v>
      </c>
      <c r="AL103" s="36">
        <v>8095787.9501683488</v>
      </c>
      <c r="AM103" s="36">
        <v>8641048.5313845165</v>
      </c>
      <c r="AN103" s="36">
        <v>7893995.0632544346</v>
      </c>
      <c r="AO103" s="36">
        <v>8813015.3124013953</v>
      </c>
      <c r="AP103" s="36">
        <v>9584653.5271856152</v>
      </c>
      <c r="AQ103" s="36">
        <v>9645729.4726302847</v>
      </c>
      <c r="AR103" s="36">
        <v>6551635.5112254815</v>
      </c>
      <c r="AS103" s="36">
        <v>7646996.4015487395</v>
      </c>
      <c r="AT103" s="36">
        <v>6806535.3512287252</v>
      </c>
      <c r="AU103" s="36">
        <v>8841568.9755880423</v>
      </c>
      <c r="AV103" s="36">
        <v>10479683.981018459</v>
      </c>
      <c r="AW103" s="36">
        <v>9005799.4605241884</v>
      </c>
      <c r="AX103" s="36">
        <v>12651029.652585659</v>
      </c>
      <c r="AY103" s="36">
        <v>13978838.298660085</v>
      </c>
      <c r="AZ103" s="36">
        <v>13138501.660378385</v>
      </c>
      <c r="BA103" s="36">
        <v>4877505.1309855059</v>
      </c>
      <c r="BB103" s="36">
        <v>6085207.1437250599</v>
      </c>
      <c r="BC103" s="36">
        <v>6188696.2560181916</v>
      </c>
      <c r="BD103" s="36">
        <v>11627060.987236772</v>
      </c>
      <c r="BE103" s="36">
        <v>12870850.007762235</v>
      </c>
      <c r="BF103" s="36">
        <v>12746457.331877366</v>
      </c>
      <c r="BG103" s="36">
        <v>6607780.8359180409</v>
      </c>
      <c r="BH103" s="36">
        <v>7713712.1331211748</v>
      </c>
      <c r="BI103" s="36">
        <v>5995374.4548842618</v>
      </c>
      <c r="BJ103" s="36">
        <v>5457294.9601880517</v>
      </c>
      <c r="BK103" s="36">
        <v>5749769.7729394101</v>
      </c>
      <c r="BL103" s="36">
        <v>5838333.5958975907</v>
      </c>
      <c r="BM103" s="36">
        <v>8921633.3550472315</v>
      </c>
      <c r="BN103" s="36">
        <v>10084345.1063227</v>
      </c>
      <c r="BO103" s="36">
        <v>9857289.8377040159</v>
      </c>
      <c r="BP103" s="36">
        <v>11993343.932224853</v>
      </c>
      <c r="BQ103" s="36">
        <v>13922733.892966183</v>
      </c>
      <c r="BR103" s="36">
        <v>12851096.728377899</v>
      </c>
      <c r="BS103" s="36">
        <v>8351721.9762319811</v>
      </c>
      <c r="BT103" s="36">
        <v>9110134.6373455152</v>
      </c>
      <c r="BU103" s="36">
        <v>7651936.2020983808</v>
      </c>
      <c r="BV103" s="36">
        <v>6277300.8147572316</v>
      </c>
      <c r="BW103" s="36">
        <v>7580070.5421821335</v>
      </c>
      <c r="BX103" s="36">
        <v>5859459.6243711961</v>
      </c>
      <c r="BY103" s="36">
        <v>7580134.1372240875</v>
      </c>
      <c r="BZ103" s="36">
        <v>9058008.4958295505</v>
      </c>
      <c r="CA103" s="36">
        <v>8083444.7871576119</v>
      </c>
      <c r="CB103" s="36">
        <v>7668209.6502448339</v>
      </c>
      <c r="CC103" s="36">
        <v>8627601.8543423805</v>
      </c>
      <c r="CD103" s="36">
        <v>9209277.268951064</v>
      </c>
      <c r="CE103" s="36">
        <v>2034863.7221202212</v>
      </c>
      <c r="CF103" s="36">
        <v>3557225.2726738267</v>
      </c>
      <c r="CG103" s="36">
        <v>2073029.956546139</v>
      </c>
      <c r="CH103" s="36">
        <v>6015239.5692783184</v>
      </c>
      <c r="CI103" s="36">
        <v>6584718.7146370551</v>
      </c>
      <c r="CJ103" s="36">
        <v>6295972.4502491476</v>
      </c>
      <c r="CK103" s="36">
        <v>1673116.6855158936</v>
      </c>
      <c r="CL103" s="36">
        <v>3385157.2900030576</v>
      </c>
      <c r="CM103" s="36">
        <v>2313738.6685396247</v>
      </c>
    </row>
    <row r="104" spans="1:91" x14ac:dyDescent="0.2">
      <c r="A104" s="6" t="s">
        <v>121</v>
      </c>
      <c r="B104" s="36">
        <v>421331154.07912117</v>
      </c>
      <c r="C104" s="36">
        <v>513386370.37560791</v>
      </c>
      <c r="D104" s="36">
        <v>459773432.14252454</v>
      </c>
      <c r="E104" s="36">
        <v>438190303.44390261</v>
      </c>
      <c r="F104" s="36">
        <v>488158062.35404915</v>
      </c>
      <c r="G104" s="36">
        <v>433017050.66216654</v>
      </c>
      <c r="H104" s="36">
        <v>934711983.43487442</v>
      </c>
      <c r="I104" s="36">
        <v>1030460493.403725</v>
      </c>
      <c r="J104" s="36">
        <v>971448824.31238711</v>
      </c>
      <c r="K104" s="36">
        <v>630699599.93587315</v>
      </c>
      <c r="L104" s="36">
        <v>658972445.5176897</v>
      </c>
      <c r="M104" s="36">
        <v>605696039.23480606</v>
      </c>
      <c r="N104" s="36">
        <v>594175358.76013041</v>
      </c>
      <c r="O104" s="36">
        <v>611756760.76789594</v>
      </c>
      <c r="P104" s="36">
        <v>595923851.51153517</v>
      </c>
      <c r="Q104" s="36">
        <v>487384045.05419576</v>
      </c>
      <c r="R104" s="36">
        <v>556916890.08767366</v>
      </c>
      <c r="S104" s="36">
        <v>543686834.12913942</v>
      </c>
      <c r="T104" s="36">
        <v>518713201.84132528</v>
      </c>
      <c r="U104" s="36">
        <v>605265252.71198177</v>
      </c>
      <c r="V104" s="36">
        <v>563010821.6997242</v>
      </c>
      <c r="W104" s="36">
        <v>427561892.94142395</v>
      </c>
      <c r="X104" s="36">
        <v>487654407.40695322</v>
      </c>
      <c r="Y104" s="36">
        <v>460610920.00814831</v>
      </c>
      <c r="Z104" s="36">
        <v>511536654.56442106</v>
      </c>
      <c r="AA104" s="36">
        <v>574225527.92286015</v>
      </c>
      <c r="AB104" s="36">
        <v>573684794.81535435</v>
      </c>
      <c r="AC104" s="36">
        <v>524030597.61891639</v>
      </c>
      <c r="AD104" s="36">
        <v>556934422.73596907</v>
      </c>
      <c r="AE104" s="36">
        <v>531048775.81926155</v>
      </c>
      <c r="AF104" s="36">
        <v>483358720.98518252</v>
      </c>
      <c r="AG104" s="36">
        <v>511955684.14773858</v>
      </c>
      <c r="AH104" s="36">
        <v>506484544.08110893</v>
      </c>
      <c r="AI104" s="36">
        <v>423521774.54649365</v>
      </c>
      <c r="AJ104" s="36">
        <v>465050231.25766957</v>
      </c>
      <c r="AK104" s="36">
        <v>442178076.3959043</v>
      </c>
      <c r="AL104" s="36">
        <v>622683262.43860698</v>
      </c>
      <c r="AM104" s="36">
        <v>670593704.50442195</v>
      </c>
      <c r="AN104" s="36">
        <v>671483704.30143261</v>
      </c>
      <c r="AO104" s="36">
        <v>449531874.05085623</v>
      </c>
      <c r="AP104" s="36">
        <v>475403609.62724423</v>
      </c>
      <c r="AQ104" s="36">
        <v>483828570.68247163</v>
      </c>
      <c r="AR104" s="36">
        <v>515110414.17439014</v>
      </c>
      <c r="AS104" s="36">
        <v>566398726.82219326</v>
      </c>
      <c r="AT104" s="36">
        <v>540294897.74250519</v>
      </c>
      <c r="AU104" s="36">
        <v>510020007.07250547</v>
      </c>
      <c r="AV104" s="36">
        <v>539170391.03119075</v>
      </c>
      <c r="AW104" s="36">
        <v>510300718.33336318</v>
      </c>
      <c r="AX104" s="36">
        <v>543124385.24533117</v>
      </c>
      <c r="AY104" s="36">
        <v>601868074.51772487</v>
      </c>
      <c r="AZ104" s="36">
        <v>586663975.06823313</v>
      </c>
      <c r="BA104" s="36">
        <v>537728555.2466085</v>
      </c>
      <c r="BB104" s="36">
        <v>603290981.48486114</v>
      </c>
      <c r="BC104" s="36">
        <v>639586892.01742029</v>
      </c>
      <c r="BD104" s="36">
        <v>585025168.05148494</v>
      </c>
      <c r="BE104" s="36">
        <v>641288311.3952409</v>
      </c>
      <c r="BF104" s="36">
        <v>578211279.96573436</v>
      </c>
      <c r="BG104" s="36">
        <v>597294775.20605946</v>
      </c>
      <c r="BH104" s="36">
        <v>624109453.77629876</v>
      </c>
      <c r="BI104" s="36">
        <v>632456836.83524179</v>
      </c>
      <c r="BJ104" s="36">
        <v>478033337.16962004</v>
      </c>
      <c r="BK104" s="36">
        <v>558792741.83732057</v>
      </c>
      <c r="BL104" s="36">
        <v>564574514.82969284</v>
      </c>
      <c r="BM104" s="36">
        <v>595979967.19802189</v>
      </c>
      <c r="BN104" s="36">
        <v>628283941.95014715</v>
      </c>
      <c r="BO104" s="36">
        <v>635437596.77144694</v>
      </c>
      <c r="BP104" s="36">
        <v>722259321.88756657</v>
      </c>
      <c r="BQ104" s="36">
        <v>805936206.57018495</v>
      </c>
      <c r="BR104" s="36">
        <v>768442252.30179191</v>
      </c>
      <c r="BS104" s="36">
        <v>461682460.89658022</v>
      </c>
      <c r="BT104" s="36">
        <v>471657028.88397115</v>
      </c>
      <c r="BU104" s="36">
        <v>460528192.99231035</v>
      </c>
      <c r="BV104" s="36">
        <v>460387766.50280738</v>
      </c>
      <c r="BW104" s="36">
        <v>515747120.48948795</v>
      </c>
      <c r="BX104" s="36">
        <v>564768912.38755536</v>
      </c>
      <c r="BY104" s="36">
        <v>483021019.11469215</v>
      </c>
      <c r="BZ104" s="36">
        <v>548735639.78203058</v>
      </c>
      <c r="CA104" s="36">
        <v>567893664.12625766</v>
      </c>
      <c r="CB104" s="36">
        <v>600441518.18865335</v>
      </c>
      <c r="CC104" s="36">
        <v>657758931.36307907</v>
      </c>
      <c r="CD104" s="36">
        <v>602971861.87521505</v>
      </c>
      <c r="CE104" s="36">
        <v>451813189.82261956</v>
      </c>
      <c r="CF104" s="36">
        <v>531738576.00105399</v>
      </c>
      <c r="CG104" s="36">
        <v>451550657.05136555</v>
      </c>
      <c r="CH104" s="36">
        <v>362503319.5752514</v>
      </c>
      <c r="CI104" s="36">
        <v>428906726.38331318</v>
      </c>
      <c r="CJ104" s="36">
        <v>441347773.38210678</v>
      </c>
      <c r="CK104" s="36">
        <v>660633451.03490889</v>
      </c>
      <c r="CL104" s="36">
        <v>720102287.98314691</v>
      </c>
      <c r="CM104" s="36">
        <v>682992482.74825025</v>
      </c>
    </row>
    <row r="105" spans="1:91" x14ac:dyDescent="0.2">
      <c r="A105" s="6" t="s">
        <v>122</v>
      </c>
      <c r="B105" s="36">
        <v>46208001.705439948</v>
      </c>
      <c r="C105" s="36">
        <v>50784377.308872961</v>
      </c>
      <c r="D105" s="36">
        <v>43960734.212310977</v>
      </c>
      <c r="E105" s="36">
        <v>32048577.933496818</v>
      </c>
      <c r="F105" s="36">
        <v>36456998.714422956</v>
      </c>
      <c r="G105" s="36">
        <v>35992858.426957503</v>
      </c>
      <c r="H105" s="36">
        <v>44732655.364393055</v>
      </c>
      <c r="I105" s="36">
        <v>47864044.841611594</v>
      </c>
      <c r="J105" s="36">
        <v>45509307.792340249</v>
      </c>
      <c r="K105" s="36">
        <v>42571871.221503466</v>
      </c>
      <c r="L105" s="36">
        <v>47480010.771253109</v>
      </c>
      <c r="M105" s="36">
        <v>47832222.074424803</v>
      </c>
      <c r="N105" s="36">
        <v>54221219.109798051</v>
      </c>
      <c r="O105" s="36">
        <v>58858475.960151091</v>
      </c>
      <c r="P105" s="36">
        <v>52259097.596302196</v>
      </c>
      <c r="Q105" s="36">
        <v>30135566.888973489</v>
      </c>
      <c r="R105" s="36">
        <v>35718013.347527146</v>
      </c>
      <c r="S105" s="36">
        <v>33529943.243659899</v>
      </c>
      <c r="T105" s="36">
        <v>34575651.831002653</v>
      </c>
      <c r="U105" s="36">
        <v>35083489.076138444</v>
      </c>
      <c r="V105" s="36">
        <v>34320755.301483326</v>
      </c>
      <c r="W105" s="36">
        <v>40453165.791738771</v>
      </c>
      <c r="X105" s="36">
        <v>44054759.902834751</v>
      </c>
      <c r="Y105" s="36">
        <v>37427514.316350393</v>
      </c>
      <c r="Z105" s="36">
        <v>26928948.394880582</v>
      </c>
      <c r="AA105" s="36">
        <v>31507026.479957182</v>
      </c>
      <c r="AB105" s="36">
        <v>32815233.649658438</v>
      </c>
      <c r="AC105" s="36">
        <v>41726055.870316565</v>
      </c>
      <c r="AD105" s="36">
        <v>44176883.540327966</v>
      </c>
      <c r="AE105" s="36">
        <v>39742080.174968466</v>
      </c>
      <c r="AF105" s="36">
        <v>60858225.403574526</v>
      </c>
      <c r="AG105" s="36">
        <v>63324774.526524581</v>
      </c>
      <c r="AH105" s="36">
        <v>61112811.834365688</v>
      </c>
      <c r="AI105" s="36">
        <v>53384612.657627165</v>
      </c>
      <c r="AJ105" s="36">
        <v>57025697.352887549</v>
      </c>
      <c r="AK105" s="36">
        <v>59487814.329363607</v>
      </c>
      <c r="AL105" s="36">
        <v>46734198.20349741</v>
      </c>
      <c r="AM105" s="36">
        <v>49245749.228880808</v>
      </c>
      <c r="AN105" s="36">
        <v>50731084.28108944</v>
      </c>
      <c r="AO105" s="36">
        <v>59338570.496964291</v>
      </c>
      <c r="AP105" s="36">
        <v>63673451.915124394</v>
      </c>
      <c r="AQ105" s="36">
        <v>65530545.500902601</v>
      </c>
      <c r="AR105" s="36">
        <v>51351291.089073278</v>
      </c>
      <c r="AS105" s="36">
        <v>54163882.768032499</v>
      </c>
      <c r="AT105" s="36">
        <v>56707457.579048567</v>
      </c>
      <c r="AU105" s="36">
        <v>42854669.174235053</v>
      </c>
      <c r="AV105" s="36">
        <v>49109030.968635172</v>
      </c>
      <c r="AW105" s="36">
        <v>44126026.215278178</v>
      </c>
      <c r="AX105" s="36">
        <v>35777110.364860915</v>
      </c>
      <c r="AY105" s="36">
        <v>38773776.573313966</v>
      </c>
      <c r="AZ105" s="36">
        <v>38239914.379851297</v>
      </c>
      <c r="BA105" s="36">
        <v>39667521.587713331</v>
      </c>
      <c r="BB105" s="36">
        <v>43419510.91132617</v>
      </c>
      <c r="BC105" s="36">
        <v>37421215.531414479</v>
      </c>
      <c r="BD105" s="36">
        <v>32160035.763784286</v>
      </c>
      <c r="BE105" s="36">
        <v>33834783.462924115</v>
      </c>
      <c r="BF105" s="36">
        <v>31872377.048292764</v>
      </c>
      <c r="BG105" s="36">
        <v>38222580.191427141</v>
      </c>
      <c r="BH105" s="36">
        <v>43196662.595682777</v>
      </c>
      <c r="BI105" s="36">
        <v>41724745.5320675</v>
      </c>
      <c r="BJ105" s="36">
        <v>46012396.931148715</v>
      </c>
      <c r="BK105" s="36">
        <v>52657256.036516428</v>
      </c>
      <c r="BL105" s="36">
        <v>48814057.020098269</v>
      </c>
      <c r="BM105" s="36">
        <v>48802790.129714541</v>
      </c>
      <c r="BN105" s="36">
        <v>53774924.211530618</v>
      </c>
      <c r="BO105" s="36">
        <v>52967087.911121286</v>
      </c>
      <c r="BP105" s="36">
        <v>45952151.304859467</v>
      </c>
      <c r="BQ105" s="36">
        <v>49372549.955052145</v>
      </c>
      <c r="BR105" s="36">
        <v>49291694.649590217</v>
      </c>
      <c r="BS105" s="36">
        <v>28818390.494038165</v>
      </c>
      <c r="BT105" s="36">
        <v>35534594.829769641</v>
      </c>
      <c r="BU105" s="36">
        <v>32858711.637851715</v>
      </c>
      <c r="BV105" s="36">
        <v>38601899.145287141</v>
      </c>
      <c r="BW105" s="36">
        <v>39456410.888035186</v>
      </c>
      <c r="BX105" s="36">
        <v>37892263.841872938</v>
      </c>
      <c r="BY105" s="36">
        <v>31228353.712870583</v>
      </c>
      <c r="BZ105" s="36">
        <v>33605511.825946018</v>
      </c>
      <c r="CA105" s="36">
        <v>32715649.003921807</v>
      </c>
      <c r="CB105" s="36">
        <v>31753013.313837886</v>
      </c>
      <c r="CC105" s="36">
        <v>35977793.97057797</v>
      </c>
      <c r="CD105" s="36">
        <v>32538509.335118935</v>
      </c>
      <c r="CE105" s="36">
        <v>28116540.937164716</v>
      </c>
      <c r="CF105" s="36">
        <v>31916858.398314182</v>
      </c>
      <c r="CG105" s="36">
        <v>30284809.73365413</v>
      </c>
      <c r="CH105" s="36">
        <v>21632803.621217392</v>
      </c>
      <c r="CI105" s="36">
        <v>27925413.747841928</v>
      </c>
      <c r="CJ105" s="36">
        <v>25075301.55673537</v>
      </c>
      <c r="CK105" s="36">
        <v>61459948.404374994</v>
      </c>
      <c r="CL105" s="36">
        <v>65495190.410490058</v>
      </c>
      <c r="CM105" s="36">
        <v>66414052.524010159</v>
      </c>
    </row>
    <row r="106" spans="1:91" x14ac:dyDescent="0.2">
      <c r="A106" s="6" t="s">
        <v>123</v>
      </c>
      <c r="B106" s="36">
        <v>35451804.159900859</v>
      </c>
      <c r="C106" s="36">
        <v>38348026.809138283</v>
      </c>
      <c r="D106" s="36">
        <v>37074011.500441879</v>
      </c>
      <c r="E106" s="36">
        <v>45306349.444776259</v>
      </c>
      <c r="F106" s="36">
        <v>48569692.195343249</v>
      </c>
      <c r="G106" s="36">
        <v>51352543.302878477</v>
      </c>
      <c r="H106" s="36">
        <v>49228603.058402903</v>
      </c>
      <c r="I106" s="36">
        <v>52591304.927611381</v>
      </c>
      <c r="J106" s="36">
        <v>55087477.80575946</v>
      </c>
      <c r="K106" s="36">
        <v>34004988.68847353</v>
      </c>
      <c r="L106" s="36">
        <v>37141868.554433025</v>
      </c>
      <c r="M106" s="36">
        <v>35724770.904227398</v>
      </c>
      <c r="N106" s="36">
        <v>35809244.699039057</v>
      </c>
      <c r="O106" s="36">
        <v>41006356.825338542</v>
      </c>
      <c r="P106" s="36">
        <v>39087691.280332848</v>
      </c>
      <c r="Q106" s="36">
        <v>50527220.539119184</v>
      </c>
      <c r="R106" s="36">
        <v>54075083.871908203</v>
      </c>
      <c r="S106" s="36">
        <v>54698068.024001762</v>
      </c>
      <c r="T106" s="36">
        <v>19301705.590206966</v>
      </c>
      <c r="U106" s="36">
        <v>22650290.738184389</v>
      </c>
      <c r="V106" s="36">
        <v>25337988.929734964</v>
      </c>
      <c r="W106" s="36">
        <v>27360016.249266956</v>
      </c>
      <c r="X106" s="36">
        <v>32934019.11732683</v>
      </c>
      <c r="Y106" s="36">
        <v>27103172.298757907</v>
      </c>
      <c r="Z106" s="36">
        <v>28489810.413502399</v>
      </c>
      <c r="AA106" s="36">
        <v>30508161.362546552</v>
      </c>
      <c r="AB106" s="36">
        <v>31739767.240248855</v>
      </c>
      <c r="AC106" s="36">
        <v>29016608.605800916</v>
      </c>
      <c r="AD106" s="36">
        <v>34938253.928283043</v>
      </c>
      <c r="AE106" s="36">
        <v>34403684.084503256</v>
      </c>
      <c r="AF106" s="36">
        <v>49978298.354491785</v>
      </c>
      <c r="AG106" s="36">
        <v>53597652.048671946</v>
      </c>
      <c r="AH106" s="36">
        <v>54388973.745248288</v>
      </c>
      <c r="AI106" s="36">
        <v>51068067.241823837</v>
      </c>
      <c r="AJ106" s="36">
        <v>55376968.754111134</v>
      </c>
      <c r="AK106" s="36">
        <v>51396375.33380466</v>
      </c>
      <c r="AL106" s="36">
        <v>57518737.892423861</v>
      </c>
      <c r="AM106" s="36">
        <v>61976534.905520819</v>
      </c>
      <c r="AN106" s="36">
        <v>57417818.032762922</v>
      </c>
      <c r="AO106" s="36">
        <v>39847599.97165405</v>
      </c>
      <c r="AP106" s="36">
        <v>47342943.113811538</v>
      </c>
      <c r="AQ106" s="36">
        <v>43419851.553001538</v>
      </c>
      <c r="AR106" s="36">
        <v>29701294.273199476</v>
      </c>
      <c r="AS106" s="36">
        <v>35916084.351712473</v>
      </c>
      <c r="AT106" s="36">
        <v>33145372.425125264</v>
      </c>
      <c r="AU106" s="36">
        <v>46537394.335425556</v>
      </c>
      <c r="AV106" s="36">
        <v>50158423.923313752</v>
      </c>
      <c r="AW106" s="36">
        <v>52755750.305096135</v>
      </c>
      <c r="AX106" s="36">
        <v>46657375.597263351</v>
      </c>
      <c r="AY106" s="36">
        <v>51035428.647174612</v>
      </c>
      <c r="AZ106" s="36">
        <v>44993135.611863196</v>
      </c>
      <c r="BA106" s="36">
        <v>29916645.652369261</v>
      </c>
      <c r="BB106" s="36">
        <v>35544369.96984107</v>
      </c>
      <c r="BC106" s="36">
        <v>30595263.234500207</v>
      </c>
      <c r="BD106" s="36">
        <v>37216807.858642966</v>
      </c>
      <c r="BE106" s="36">
        <v>41031305.580833323</v>
      </c>
      <c r="BF106" s="36">
        <v>41260773.925310962</v>
      </c>
      <c r="BG106" s="36">
        <v>35139035.175309055</v>
      </c>
      <c r="BH106" s="36">
        <v>38508649.590630829</v>
      </c>
      <c r="BI106" s="36">
        <v>35925913.636832803</v>
      </c>
      <c r="BJ106" s="36">
        <v>29372658.529405277</v>
      </c>
      <c r="BK106" s="36">
        <v>32459078.290272921</v>
      </c>
      <c r="BL106" s="36">
        <v>27465313.415866777</v>
      </c>
      <c r="BM106" s="36">
        <v>33284677.16453829</v>
      </c>
      <c r="BN106" s="36">
        <v>35710714.208591998</v>
      </c>
      <c r="BO106" s="36">
        <v>35150863.523413509</v>
      </c>
      <c r="BP106" s="36">
        <v>34779695.541169696</v>
      </c>
      <c r="BQ106" s="36">
        <v>38471456.312727056</v>
      </c>
      <c r="BR106" s="36">
        <v>39372634.602980591</v>
      </c>
      <c r="BS106" s="36">
        <v>26561449.066972025</v>
      </c>
      <c r="BT106" s="36">
        <v>30365865.963176418</v>
      </c>
      <c r="BU106" s="36">
        <v>24369797.2869449</v>
      </c>
      <c r="BV106" s="36">
        <v>26627045.238599442</v>
      </c>
      <c r="BW106" s="36">
        <v>29630258.284091085</v>
      </c>
      <c r="BX106" s="36">
        <v>29855932.152049758</v>
      </c>
      <c r="BY106" s="36">
        <v>25081477.151406206</v>
      </c>
      <c r="BZ106" s="36">
        <v>28831060.16745583</v>
      </c>
      <c r="CA106" s="36">
        <v>31171493.644249886</v>
      </c>
      <c r="CB106" s="36">
        <v>25027438.843342628</v>
      </c>
      <c r="CC106" s="36">
        <v>25968217.598649006</v>
      </c>
      <c r="CD106" s="36">
        <v>25090618.412458826</v>
      </c>
      <c r="CE106" s="36">
        <v>21825092.88695072</v>
      </c>
      <c r="CF106" s="36">
        <v>27582643.742810205</v>
      </c>
      <c r="CG106" s="36">
        <v>22706570.546336979</v>
      </c>
      <c r="CH106" s="36">
        <v>27891881.042584728</v>
      </c>
      <c r="CI106" s="36">
        <v>34294199.25376118</v>
      </c>
      <c r="CJ106" s="36">
        <v>30797337.722713821</v>
      </c>
      <c r="CK106" s="36">
        <v>17966611.140887495</v>
      </c>
      <c r="CL106" s="36">
        <v>23743933.157240912</v>
      </c>
      <c r="CM106" s="36">
        <v>19730252.246734649</v>
      </c>
    </row>
    <row r="107" spans="1:91" x14ac:dyDescent="0.2">
      <c r="A107" s="6" t="s">
        <v>124</v>
      </c>
      <c r="B107" s="36">
        <v>41079603.059941016</v>
      </c>
      <c r="C107" s="36">
        <v>42771764.917674996</v>
      </c>
      <c r="D107" s="36">
        <v>42424562.389059238</v>
      </c>
      <c r="E107" s="36">
        <v>8619923.9907593261</v>
      </c>
      <c r="F107" s="36">
        <v>9360819.3990826756</v>
      </c>
      <c r="G107" s="36">
        <v>10000897.506109469</v>
      </c>
      <c r="H107" s="36">
        <v>3998090.3420214616</v>
      </c>
      <c r="I107" s="36">
        <v>5606767.8224533452</v>
      </c>
      <c r="J107" s="36">
        <v>4970202.2446170049</v>
      </c>
      <c r="K107" s="36">
        <v>4208289.3285522647</v>
      </c>
      <c r="L107" s="36">
        <v>5800955.7917082841</v>
      </c>
      <c r="M107" s="36">
        <v>7189760.5679413332</v>
      </c>
      <c r="N107" s="36">
        <v>198479.12860264746</v>
      </c>
      <c r="O107" s="36">
        <v>2456729.7455753414</v>
      </c>
      <c r="P107" s="36">
        <v>2539517.9482665043</v>
      </c>
      <c r="Q107" s="36">
        <v>2354774.8699279553</v>
      </c>
      <c r="R107" s="36">
        <v>4285767.9111710787</v>
      </c>
      <c r="S107" s="36">
        <v>2604905.7155900188</v>
      </c>
      <c r="T107" s="36">
        <v>2222603.0364205465</v>
      </c>
      <c r="U107" s="36">
        <v>3771009.3371076072</v>
      </c>
      <c r="V107" s="36">
        <v>4381208.6833917974</v>
      </c>
      <c r="W107" s="36">
        <v>2883308.2221823367</v>
      </c>
      <c r="X107" s="36">
        <v>3406346.7055733441</v>
      </c>
      <c r="Y107" s="36">
        <v>3857906.5570155331</v>
      </c>
      <c r="Z107" s="36">
        <v>2641404.1625901284</v>
      </c>
      <c r="AA107" s="36">
        <v>5675483.2174809249</v>
      </c>
      <c r="AB107" s="36">
        <v>3683608.0931850253</v>
      </c>
      <c r="AC107" s="36">
        <v>2782666.4714307506</v>
      </c>
      <c r="AD107" s="36">
        <v>4899233.1853941428</v>
      </c>
      <c r="AE107" s="36">
        <v>5396169.4502806338</v>
      </c>
      <c r="AF107" s="36">
        <v>2983941.9167795177</v>
      </c>
      <c r="AG107" s="36">
        <v>4435529.1747270571</v>
      </c>
      <c r="AH107" s="36">
        <v>4080718.6198766148</v>
      </c>
      <c r="AI107" s="36">
        <v>3157772.1895271656</v>
      </c>
      <c r="AJ107" s="36">
        <v>5709011.817599847</v>
      </c>
      <c r="AK107" s="36">
        <v>4526092.3790039653</v>
      </c>
      <c r="AL107" s="36">
        <v>3282420.5011013937</v>
      </c>
      <c r="AM107" s="36">
        <v>5997035.3177526649</v>
      </c>
      <c r="AN107" s="36">
        <v>5644883.1777457613</v>
      </c>
      <c r="AO107" s="36">
        <v>5299647.0605474273</v>
      </c>
      <c r="AP107" s="36">
        <v>5741214.1089164559</v>
      </c>
      <c r="AQ107" s="36">
        <v>5918951.6524963733</v>
      </c>
      <c r="AR107" s="36">
        <v>3457952.0203712801</v>
      </c>
      <c r="AS107" s="36">
        <v>3716134.0109201316</v>
      </c>
      <c r="AT107" s="36">
        <v>3855638.8602607418</v>
      </c>
      <c r="AU107" s="36">
        <v>2971458.9547891193</v>
      </c>
      <c r="AV107" s="36">
        <v>4061756.5472124862</v>
      </c>
      <c r="AW107" s="36">
        <v>4736054.4091776283</v>
      </c>
      <c r="AX107" s="36">
        <v>3790560.9167578961</v>
      </c>
      <c r="AY107" s="36">
        <v>6102710.0690102559</v>
      </c>
      <c r="AZ107" s="36">
        <v>4488450.2119104434</v>
      </c>
      <c r="BA107" s="36">
        <v>2158426.7901731757</v>
      </c>
      <c r="BB107" s="36">
        <v>5102785.8261853848</v>
      </c>
      <c r="BC107" s="36">
        <v>4165311.9804986026</v>
      </c>
      <c r="BD107" s="36">
        <v>1603379.3858977463</v>
      </c>
      <c r="BE107" s="36">
        <v>3958758.1418292066</v>
      </c>
      <c r="BF107" s="36">
        <v>1270523.2345197136</v>
      </c>
      <c r="BG107" s="36">
        <v>2708373.0406664871</v>
      </c>
      <c r="BH107" s="36">
        <v>4246744.9471454909</v>
      </c>
      <c r="BI107" s="36">
        <v>2862626.2939516352</v>
      </c>
      <c r="BJ107" s="36">
        <v>4392093.2021339256</v>
      </c>
      <c r="BK107" s="36">
        <v>6536214.3971523801</v>
      </c>
      <c r="BL107" s="36">
        <v>6056184.8625225695</v>
      </c>
      <c r="BM107" s="36">
        <v>3045820.550251625</v>
      </c>
      <c r="BN107" s="36">
        <v>6439327.1356967418</v>
      </c>
      <c r="BO107" s="36">
        <v>4786007.6128160739</v>
      </c>
      <c r="BP107" s="36">
        <v>5666877.0263217408</v>
      </c>
      <c r="BQ107" s="36">
        <v>6508003.3364175195</v>
      </c>
      <c r="BR107" s="36">
        <v>6534436.0842003236</v>
      </c>
      <c r="BS107" s="36">
        <v>4755748.3060524827</v>
      </c>
      <c r="BT107" s="36">
        <v>5723718.9175727386</v>
      </c>
      <c r="BU107" s="36">
        <v>6060742.0700716544</v>
      </c>
      <c r="BV107" s="36">
        <v>1826273.2492432515</v>
      </c>
      <c r="BW107" s="36">
        <v>4769739.3108567214</v>
      </c>
      <c r="BX107" s="36">
        <v>3009623.1115621561</v>
      </c>
      <c r="BY107" s="36">
        <v>1472021.1238082594</v>
      </c>
      <c r="BZ107" s="36">
        <v>4785406.0631273538</v>
      </c>
      <c r="CA107" s="36">
        <v>3162543.2249376941</v>
      </c>
      <c r="CB107" s="36">
        <v>1354509.8668990789</v>
      </c>
      <c r="CC107" s="36">
        <v>3160035.4352025492</v>
      </c>
      <c r="CD107" s="36">
        <v>2045146.5873456942</v>
      </c>
      <c r="CE107" s="36">
        <v>2655236.7406804874</v>
      </c>
      <c r="CF107" s="36">
        <v>3087503.7054929184</v>
      </c>
      <c r="CG107" s="36">
        <v>3129691.5205041533</v>
      </c>
      <c r="CH107" s="36">
        <v>3005414.8178019188</v>
      </c>
      <c r="CI107" s="36">
        <v>4614450.676061227</v>
      </c>
      <c r="CJ107" s="36">
        <v>3841391.1035892991</v>
      </c>
      <c r="CK107" s="36">
        <v>10383449.703611372</v>
      </c>
      <c r="CL107" s="36">
        <v>12441892.610540776</v>
      </c>
      <c r="CM107" s="36">
        <v>10859705.478559272</v>
      </c>
    </row>
    <row r="108" spans="1:91" x14ac:dyDescent="0.2">
      <c r="A108" s="6" t="s">
        <v>125</v>
      </c>
      <c r="B108" s="36">
        <v>264211085.29457694</v>
      </c>
      <c r="C108" s="36">
        <v>304000510.92017233</v>
      </c>
      <c r="D108" s="36">
        <v>288918531.81905115</v>
      </c>
      <c r="E108" s="36">
        <v>374572781.99820262</v>
      </c>
      <c r="F108" s="36">
        <v>394233673.29049319</v>
      </c>
      <c r="G108" s="36">
        <v>367768575.11570793</v>
      </c>
      <c r="H108" s="36">
        <v>229630424.01355547</v>
      </c>
      <c r="I108" s="36">
        <v>267822032.167862</v>
      </c>
      <c r="J108" s="36">
        <v>238469256.58579874</v>
      </c>
      <c r="K108" s="36">
        <v>200710949.75986254</v>
      </c>
      <c r="L108" s="36">
        <v>229859728.25223511</v>
      </c>
      <c r="M108" s="36">
        <v>218510394.87227637</v>
      </c>
      <c r="N108" s="36">
        <v>204811268.94355026</v>
      </c>
      <c r="O108" s="36">
        <v>223856856.00515848</v>
      </c>
      <c r="P108" s="36">
        <v>210612750.77217883</v>
      </c>
      <c r="Q108" s="36">
        <v>206291756.75567064</v>
      </c>
      <c r="R108" s="36">
        <v>221253713.0134851</v>
      </c>
      <c r="S108" s="36">
        <v>193662729.07018575</v>
      </c>
      <c r="T108" s="36">
        <v>216660726.90027905</v>
      </c>
      <c r="U108" s="36">
        <v>240647630.8953608</v>
      </c>
      <c r="V108" s="36">
        <v>243547215.29941729</v>
      </c>
      <c r="W108" s="36">
        <v>213636861.04800415</v>
      </c>
      <c r="X108" s="36">
        <v>234518323.96730304</v>
      </c>
      <c r="Y108" s="36">
        <v>198389832.94340026</v>
      </c>
      <c r="Z108" s="36">
        <v>213254769.83585709</v>
      </c>
      <c r="AA108" s="36">
        <v>244381226.97039169</v>
      </c>
      <c r="AB108" s="36">
        <v>230404602.82973719</v>
      </c>
      <c r="AC108" s="36">
        <v>255085738.75231665</v>
      </c>
      <c r="AD108" s="36">
        <v>274173107.11659521</v>
      </c>
      <c r="AE108" s="36">
        <v>260956218.93612158</v>
      </c>
      <c r="AF108" s="36">
        <v>243040890.45462361</v>
      </c>
      <c r="AG108" s="36">
        <v>267454121.38473958</v>
      </c>
      <c r="AH108" s="36">
        <v>284918147.60539538</v>
      </c>
      <c r="AI108" s="36">
        <v>271869976.13452023</v>
      </c>
      <c r="AJ108" s="36">
        <v>285309633.20196247</v>
      </c>
      <c r="AK108" s="36">
        <v>280177468.29575992</v>
      </c>
      <c r="AL108" s="36">
        <v>272761315.580082</v>
      </c>
      <c r="AM108" s="36">
        <v>277656078.02122962</v>
      </c>
      <c r="AN108" s="36">
        <v>270191738.68126595</v>
      </c>
      <c r="AO108" s="36">
        <v>123692414.88068597</v>
      </c>
      <c r="AP108" s="36">
        <v>152471016.83024335</v>
      </c>
      <c r="AQ108" s="36">
        <v>155837622.2517727</v>
      </c>
      <c r="AR108" s="36">
        <v>259446673.58998847</v>
      </c>
      <c r="AS108" s="36">
        <v>271770117.28082836</v>
      </c>
      <c r="AT108" s="36">
        <v>257423226.87097394</v>
      </c>
      <c r="AU108" s="36">
        <v>256969232.66334522</v>
      </c>
      <c r="AV108" s="36">
        <v>282327035.99066806</v>
      </c>
      <c r="AW108" s="36">
        <v>286934380.38346195</v>
      </c>
      <c r="AX108" s="36">
        <v>285094827.35038882</v>
      </c>
      <c r="AY108" s="36">
        <v>306493487.3642363</v>
      </c>
      <c r="AZ108" s="36">
        <v>275607589.78786355</v>
      </c>
      <c r="BA108" s="36">
        <v>193888607.76762632</v>
      </c>
      <c r="BB108" s="36">
        <v>219240825.26720551</v>
      </c>
      <c r="BC108" s="36">
        <v>222090311.97041199</v>
      </c>
      <c r="BD108" s="36">
        <v>244970883.22237405</v>
      </c>
      <c r="BE108" s="36">
        <v>259150093.71208504</v>
      </c>
      <c r="BF108" s="36">
        <v>260292180.30034634</v>
      </c>
      <c r="BG108" s="36">
        <v>251560941.71615723</v>
      </c>
      <c r="BH108" s="36">
        <v>271588506.336914</v>
      </c>
      <c r="BI108" s="36">
        <v>239391298.49053997</v>
      </c>
      <c r="BJ108" s="36">
        <v>209412153.69184777</v>
      </c>
      <c r="BK108" s="36">
        <v>236427115.81002378</v>
      </c>
      <c r="BL108" s="36">
        <v>245538298.98493218</v>
      </c>
      <c r="BM108" s="36">
        <v>187094059.93936452</v>
      </c>
      <c r="BN108" s="36">
        <v>198967268.57129064</v>
      </c>
      <c r="BO108" s="36">
        <v>194914131.05352649</v>
      </c>
      <c r="BP108" s="36">
        <v>161163396.68460667</v>
      </c>
      <c r="BQ108" s="36">
        <v>190664949.96002111</v>
      </c>
      <c r="BR108" s="36">
        <v>198655695.28801373</v>
      </c>
      <c r="BS108" s="36">
        <v>226418366.54311895</v>
      </c>
      <c r="BT108" s="36">
        <v>252302028.12152493</v>
      </c>
      <c r="BU108" s="36">
        <v>250187614.17515838</v>
      </c>
      <c r="BV108" s="36">
        <v>196213918.78435013</v>
      </c>
      <c r="BW108" s="36">
        <v>223164945.6853036</v>
      </c>
      <c r="BX108" s="36">
        <v>214172917.75967035</v>
      </c>
      <c r="BY108" s="36">
        <v>216250963.18854088</v>
      </c>
      <c r="BZ108" s="36">
        <v>240431378.39982733</v>
      </c>
      <c r="CA108" s="36">
        <v>202537937.26307544</v>
      </c>
      <c r="CB108" s="36">
        <v>212898104.2470856</v>
      </c>
      <c r="CC108" s="36">
        <v>247173071.37656981</v>
      </c>
      <c r="CD108" s="36">
        <v>226173460.45857745</v>
      </c>
      <c r="CE108" s="36">
        <v>203929489.1564692</v>
      </c>
      <c r="CF108" s="36">
        <v>224021920.79935041</v>
      </c>
      <c r="CG108" s="36">
        <v>243860989.69386098</v>
      </c>
      <c r="CH108" s="36">
        <v>295333284.69914037</v>
      </c>
      <c r="CI108" s="36">
        <v>305194181.45168614</v>
      </c>
      <c r="CJ108" s="36">
        <v>286223432.71427655</v>
      </c>
      <c r="CK108" s="36">
        <v>181308245.62676057</v>
      </c>
      <c r="CL108" s="36">
        <v>217953198.82917419</v>
      </c>
      <c r="CM108" s="36">
        <v>198455043.59572718</v>
      </c>
    </row>
    <row r="109" spans="1:91" x14ac:dyDescent="0.2">
      <c r="A109" s="6" t="s">
        <v>126</v>
      </c>
      <c r="B109" s="36">
        <v>116573830.51469782</v>
      </c>
      <c r="C109" s="36">
        <v>128435673.35435781</v>
      </c>
      <c r="D109" s="36">
        <v>122536559.33260572</v>
      </c>
      <c r="E109" s="36">
        <v>139151237.44266421</v>
      </c>
      <c r="F109" s="36">
        <v>148523032.08056968</v>
      </c>
      <c r="G109" s="36">
        <v>138588488.99891531</v>
      </c>
      <c r="H109" s="36">
        <v>159331407.90009439</v>
      </c>
      <c r="I109" s="36">
        <v>167442609.46435001</v>
      </c>
      <c r="J109" s="36">
        <v>153530303.5729551</v>
      </c>
      <c r="K109" s="36">
        <v>123232386.98740467</v>
      </c>
      <c r="L109" s="36">
        <v>129872069.5974461</v>
      </c>
      <c r="M109" s="36">
        <v>120105340.42541905</v>
      </c>
      <c r="N109" s="36">
        <v>104990028.6527289</v>
      </c>
      <c r="O109" s="36">
        <v>115179602.31866249</v>
      </c>
      <c r="P109" s="36">
        <v>115759751.49796727</v>
      </c>
      <c r="Q109" s="36">
        <v>104544983.85701919</v>
      </c>
      <c r="R109" s="36">
        <v>116256828.83585596</v>
      </c>
      <c r="S109" s="36">
        <v>107614369.92241216</v>
      </c>
      <c r="T109" s="36">
        <v>109207897.37556791</v>
      </c>
      <c r="U109" s="36">
        <v>116305731.06138639</v>
      </c>
      <c r="V109" s="36">
        <v>105041326.85651876</v>
      </c>
      <c r="W109" s="36">
        <v>144339433.78056836</v>
      </c>
      <c r="X109" s="36">
        <v>158098993.27251831</v>
      </c>
      <c r="Y109" s="36">
        <v>150260482.82916084</v>
      </c>
      <c r="Z109" s="36">
        <v>95524658.965128437</v>
      </c>
      <c r="AA109" s="36">
        <v>109569865.44389284</v>
      </c>
      <c r="AB109" s="36">
        <v>101902885.30041158</v>
      </c>
      <c r="AC109" s="36">
        <v>125446027.46677303</v>
      </c>
      <c r="AD109" s="36">
        <v>137071724.65372288</v>
      </c>
      <c r="AE109" s="36">
        <v>128043703.57387453</v>
      </c>
      <c r="AF109" s="36">
        <v>166452126.61752036</v>
      </c>
      <c r="AG109" s="36">
        <v>175540553.60832134</v>
      </c>
      <c r="AH109" s="36">
        <v>175347857.16062161</v>
      </c>
      <c r="AI109" s="36">
        <v>134602816.50497302</v>
      </c>
      <c r="AJ109" s="36">
        <v>137483061.94931591</v>
      </c>
      <c r="AK109" s="36">
        <v>134381424.17201757</v>
      </c>
      <c r="AL109" s="36">
        <v>141577309.19193479</v>
      </c>
      <c r="AM109" s="36">
        <v>146901284.27222034</v>
      </c>
      <c r="AN109" s="36">
        <v>146072805.08948734</v>
      </c>
      <c r="AO109" s="36">
        <v>148962913.72659019</v>
      </c>
      <c r="AP109" s="36">
        <v>154302585.60851088</v>
      </c>
      <c r="AQ109" s="36">
        <v>157710520.88446304</v>
      </c>
      <c r="AR109" s="36">
        <v>148218039.88180003</v>
      </c>
      <c r="AS109" s="36">
        <v>155108595.59606159</v>
      </c>
      <c r="AT109" s="36">
        <v>157687308.40568149</v>
      </c>
      <c r="AU109" s="36">
        <v>145165261.97558737</v>
      </c>
      <c r="AV109" s="36">
        <v>152835976.76319346</v>
      </c>
      <c r="AW109" s="36">
        <v>153835751.33219042</v>
      </c>
      <c r="AX109" s="36">
        <v>142399952.9919073</v>
      </c>
      <c r="AY109" s="36">
        <v>147124259.13244778</v>
      </c>
      <c r="AZ109" s="36">
        <v>143634906.4551205</v>
      </c>
      <c r="BA109" s="36">
        <v>137231285.71035486</v>
      </c>
      <c r="BB109" s="36">
        <v>149489076.69232011</v>
      </c>
      <c r="BC109" s="36">
        <v>140631677.36583912</v>
      </c>
      <c r="BD109" s="36">
        <v>123754184.54662435</v>
      </c>
      <c r="BE109" s="36">
        <v>132977702.1191723</v>
      </c>
      <c r="BF109" s="36">
        <v>132894734.53085414</v>
      </c>
      <c r="BG109" s="36">
        <v>116792167.07593416</v>
      </c>
      <c r="BH109" s="36">
        <v>123915444.97011773</v>
      </c>
      <c r="BI109" s="36">
        <v>128732502.81626828</v>
      </c>
      <c r="BJ109" s="36">
        <v>114347664.55922326</v>
      </c>
      <c r="BK109" s="36">
        <v>124904865.88761066</v>
      </c>
      <c r="BL109" s="36">
        <v>116029584.66419969</v>
      </c>
      <c r="BM109" s="36">
        <v>117150128.81075789</v>
      </c>
      <c r="BN109" s="36">
        <v>119564406.78594203</v>
      </c>
      <c r="BO109" s="36">
        <v>121765561.24156122</v>
      </c>
      <c r="BP109" s="36">
        <v>136351249.11128706</v>
      </c>
      <c r="BQ109" s="36">
        <v>142804452.24964264</v>
      </c>
      <c r="BR109" s="36">
        <v>134015675.02530572</v>
      </c>
      <c r="BS109" s="36">
        <v>95777025.916366145</v>
      </c>
      <c r="BT109" s="36">
        <v>103322100.73553152</v>
      </c>
      <c r="BU109" s="36">
        <v>109093504.10396825</v>
      </c>
      <c r="BV109" s="36">
        <v>143501639.37570104</v>
      </c>
      <c r="BW109" s="36">
        <v>150250578.07099688</v>
      </c>
      <c r="BX109" s="36">
        <v>139714448.11926949</v>
      </c>
      <c r="BY109" s="36">
        <v>103519295.30100781</v>
      </c>
      <c r="BZ109" s="36">
        <v>109934259.37445696</v>
      </c>
      <c r="CA109" s="36">
        <v>97805293.308079466</v>
      </c>
      <c r="CB109" s="36">
        <v>103538290.82801184</v>
      </c>
      <c r="CC109" s="36">
        <v>108461746.6647113</v>
      </c>
      <c r="CD109" s="36">
        <v>107752487.85950139</v>
      </c>
      <c r="CE109" s="36">
        <v>91506085.455116451</v>
      </c>
      <c r="CF109" s="36">
        <v>104658754.94988805</v>
      </c>
      <c r="CG109" s="36">
        <v>99204740.531001985</v>
      </c>
      <c r="CH109" s="36">
        <v>105056774.00308691</v>
      </c>
      <c r="CI109" s="36">
        <v>113916195.91284344</v>
      </c>
      <c r="CJ109" s="36">
        <v>108927327.54854944</v>
      </c>
      <c r="CK109" s="36">
        <v>138341187.07025123</v>
      </c>
      <c r="CL109" s="36">
        <v>150438041.56719878</v>
      </c>
      <c r="CM109" s="36">
        <v>144168532.54418787</v>
      </c>
    </row>
    <row r="110" spans="1:91" x14ac:dyDescent="0.2">
      <c r="A110" s="6" t="s">
        <v>127</v>
      </c>
      <c r="B110" s="36">
        <v>317334458.00859237</v>
      </c>
      <c r="C110" s="36">
        <v>354076290.0837096</v>
      </c>
      <c r="D110" s="36">
        <v>323884702.58275664</v>
      </c>
      <c r="E110" s="36">
        <v>224163547.0248746</v>
      </c>
      <c r="F110" s="36">
        <v>269373219.62594652</v>
      </c>
      <c r="G110" s="36">
        <v>249634218.14307857</v>
      </c>
      <c r="H110" s="36">
        <v>168342267.49573711</v>
      </c>
      <c r="I110" s="36">
        <v>209014184.38698655</v>
      </c>
      <c r="J110" s="36">
        <v>199715789.84037548</v>
      </c>
      <c r="K110" s="36">
        <v>287182720.22735727</v>
      </c>
      <c r="L110" s="36">
        <v>312514673.08924544</v>
      </c>
      <c r="M110" s="36">
        <v>318268034.84396887</v>
      </c>
      <c r="N110" s="36">
        <v>194617988.44290861</v>
      </c>
      <c r="O110" s="36">
        <v>210736587.67980236</v>
      </c>
      <c r="P110" s="36">
        <v>200894089.56163985</v>
      </c>
      <c r="Q110" s="36">
        <v>219613239.08349356</v>
      </c>
      <c r="R110" s="36">
        <v>231727689.20723525</v>
      </c>
      <c r="S110" s="36">
        <v>232398499.69121</v>
      </c>
      <c r="T110" s="36">
        <v>197224560.29366285</v>
      </c>
      <c r="U110" s="36">
        <v>218369855.16184786</v>
      </c>
      <c r="V110" s="36">
        <v>222654250.41023961</v>
      </c>
      <c r="W110" s="36">
        <v>15466087.017058108</v>
      </c>
      <c r="X110" s="36">
        <v>38926812.770881176</v>
      </c>
      <c r="Y110" s="36">
        <v>42201015.265966505</v>
      </c>
      <c r="Z110" s="36">
        <v>52392398.238471061</v>
      </c>
      <c r="AA110" s="36">
        <v>78782236.832063183</v>
      </c>
      <c r="AB110" s="36">
        <v>83532936.172827289</v>
      </c>
      <c r="AC110" s="36">
        <v>327960691.31971639</v>
      </c>
      <c r="AD110" s="36">
        <v>365242691.27635682</v>
      </c>
      <c r="AE110" s="36">
        <v>336904446.04446852</v>
      </c>
      <c r="AF110" s="36">
        <v>274963607.48385721</v>
      </c>
      <c r="AG110" s="36">
        <v>305548619.81123894</v>
      </c>
      <c r="AH110" s="36">
        <v>312426496.47206193</v>
      </c>
      <c r="AI110" s="36">
        <v>226363121.25946319</v>
      </c>
      <c r="AJ110" s="36">
        <v>259010256.15524849</v>
      </c>
      <c r="AK110" s="36">
        <v>227797142.2893056</v>
      </c>
      <c r="AL110" s="36">
        <v>286418910.77510077</v>
      </c>
      <c r="AM110" s="36">
        <v>300571504.96599925</v>
      </c>
      <c r="AN110" s="36">
        <v>289143988.76697266</v>
      </c>
      <c r="AO110" s="36">
        <v>349619371.07246947</v>
      </c>
      <c r="AP110" s="36">
        <v>385759359.65270787</v>
      </c>
      <c r="AQ110" s="36">
        <v>357350650.2465381</v>
      </c>
      <c r="AR110" s="36">
        <v>307884306.50744236</v>
      </c>
      <c r="AS110" s="36">
        <v>350291093.55726856</v>
      </c>
      <c r="AT110" s="36">
        <v>331823398.81160706</v>
      </c>
      <c r="AU110" s="36">
        <v>268316984.94574156</v>
      </c>
      <c r="AV110" s="36">
        <v>291440184.50822663</v>
      </c>
      <c r="AW110" s="36">
        <v>249478328.86923158</v>
      </c>
      <c r="AX110" s="36">
        <v>265312289.56219983</v>
      </c>
      <c r="AY110" s="36">
        <v>277920269.81455326</v>
      </c>
      <c r="AZ110" s="36">
        <v>284196033.75090528</v>
      </c>
      <c r="BA110" s="36">
        <v>197450697.33565077</v>
      </c>
      <c r="BB110" s="36">
        <v>220298481.64838764</v>
      </c>
      <c r="BC110" s="36">
        <v>186259033.29964843</v>
      </c>
      <c r="BD110" s="36">
        <v>553610458.3237623</v>
      </c>
      <c r="BE110" s="36">
        <v>574933849.05302799</v>
      </c>
      <c r="BF110" s="36">
        <v>584574017.76683819</v>
      </c>
      <c r="BG110" s="36">
        <v>294223778.16366261</v>
      </c>
      <c r="BH110" s="36">
        <v>331668435.99008006</v>
      </c>
      <c r="BI110" s="36">
        <v>322870131.75100023</v>
      </c>
      <c r="BJ110" s="36">
        <v>181860808.28607708</v>
      </c>
      <c r="BK110" s="36">
        <v>218093789.90690315</v>
      </c>
      <c r="BL110" s="36">
        <v>209958921.3350001</v>
      </c>
      <c r="BM110" s="36">
        <v>273183047.04673523</v>
      </c>
      <c r="BN110" s="36">
        <v>296039556.00789577</v>
      </c>
      <c r="BO110" s="36">
        <v>285416103.85151285</v>
      </c>
      <c r="BP110" s="36">
        <v>219766494.7681995</v>
      </c>
      <c r="BQ110" s="36">
        <v>242559619.78482687</v>
      </c>
      <c r="BR110" s="36">
        <v>232305639.73532337</v>
      </c>
      <c r="BS110" s="36">
        <v>298565821.47317016</v>
      </c>
      <c r="BT110" s="36">
        <v>337104742.32806599</v>
      </c>
      <c r="BU110" s="36">
        <v>328132297.87318635</v>
      </c>
      <c r="BV110" s="36">
        <v>222838929.01912951</v>
      </c>
      <c r="BW110" s="36">
        <v>244204630.74441767</v>
      </c>
      <c r="BX110" s="36">
        <v>235466547.55209208</v>
      </c>
      <c r="BY110" s="36">
        <v>198455386.48113883</v>
      </c>
      <c r="BZ110" s="36">
        <v>220524806.65897053</v>
      </c>
      <c r="CA110" s="36">
        <v>220863754.1831196</v>
      </c>
      <c r="CB110" s="36">
        <v>201029834.28399971</v>
      </c>
      <c r="CC110" s="36">
        <v>226894406.0769355</v>
      </c>
      <c r="CD110" s="36">
        <v>228048797.92026833</v>
      </c>
      <c r="CE110" s="36">
        <v>38105657.21059455</v>
      </c>
      <c r="CF110" s="36">
        <v>50291784.1317527</v>
      </c>
      <c r="CG110" s="36">
        <v>41049195.153177962</v>
      </c>
      <c r="CH110" s="36">
        <v>48170350.435578175</v>
      </c>
      <c r="CI110" s="36">
        <v>67805711.636570081</v>
      </c>
      <c r="CJ110" s="36">
        <v>73368060.921873376</v>
      </c>
      <c r="CK110" s="36">
        <v>1313006.0765348822</v>
      </c>
      <c r="CL110" s="36">
        <v>37059537.638587981</v>
      </c>
      <c r="CM110" s="36">
        <v>36115421.543671876</v>
      </c>
    </row>
    <row r="111" spans="1:91" x14ac:dyDescent="0.2">
      <c r="A111" s="6" t="s">
        <v>128</v>
      </c>
      <c r="B111" s="36">
        <v>270498492.18148595</v>
      </c>
      <c r="C111" s="36">
        <v>328266294.64260209</v>
      </c>
      <c r="D111" s="36">
        <v>295256924.16824687</v>
      </c>
      <c r="E111" s="36">
        <v>453894599.31488955</v>
      </c>
      <c r="F111" s="36">
        <v>469166845.85835052</v>
      </c>
      <c r="G111" s="36">
        <v>441578856.49931705</v>
      </c>
      <c r="H111" s="36">
        <v>264335894.31222564</v>
      </c>
      <c r="I111" s="36">
        <v>307994945.63750225</v>
      </c>
      <c r="J111" s="36">
        <v>260858941.26236504</v>
      </c>
      <c r="K111" s="36">
        <v>212613123.19535682</v>
      </c>
      <c r="L111" s="36">
        <v>248086105.67934883</v>
      </c>
      <c r="M111" s="36">
        <v>233376152.91569579</v>
      </c>
      <c r="N111" s="36">
        <v>158482256.73885751</v>
      </c>
      <c r="O111" s="36">
        <v>200500583.20245919</v>
      </c>
      <c r="P111" s="36">
        <v>166675992.04442421</v>
      </c>
      <c r="Q111" s="36">
        <v>166819193.44318581</v>
      </c>
      <c r="R111" s="36">
        <v>200057901.50518453</v>
      </c>
      <c r="S111" s="36">
        <v>148030433.68068928</v>
      </c>
      <c r="T111" s="36">
        <v>138368182.26923907</v>
      </c>
      <c r="U111" s="36">
        <v>169515263.24640286</v>
      </c>
      <c r="V111" s="36">
        <v>168220627.07276565</v>
      </c>
      <c r="W111" s="36">
        <v>176549536.69976166</v>
      </c>
      <c r="X111" s="36">
        <v>206587290.61591652</v>
      </c>
      <c r="Y111" s="36">
        <v>168706677.38603684</v>
      </c>
      <c r="Z111" s="36">
        <v>116934667.26062651</v>
      </c>
      <c r="AA111" s="36">
        <v>159112628.43559837</v>
      </c>
      <c r="AB111" s="36">
        <v>164713899.52498871</v>
      </c>
      <c r="AC111" s="36">
        <v>224553904.87860692</v>
      </c>
      <c r="AD111" s="36">
        <v>275422180.13478267</v>
      </c>
      <c r="AE111" s="36">
        <v>255455271.824067</v>
      </c>
      <c r="AF111" s="36">
        <v>236426354.86983451</v>
      </c>
      <c r="AG111" s="36">
        <v>263571690.94642654</v>
      </c>
      <c r="AH111" s="36">
        <v>223403032.41444656</v>
      </c>
      <c r="AI111" s="36">
        <v>314214667.842498</v>
      </c>
      <c r="AJ111" s="36">
        <v>345613006.25244296</v>
      </c>
      <c r="AK111" s="36">
        <v>298891551.24286282</v>
      </c>
      <c r="AL111" s="36">
        <v>170360217.09988463</v>
      </c>
      <c r="AM111" s="36">
        <v>219774227.57375747</v>
      </c>
      <c r="AN111" s="36">
        <v>186705182.03412563</v>
      </c>
      <c r="AO111" s="36">
        <v>277772800.17825437</v>
      </c>
      <c r="AP111" s="36">
        <v>294909024.90609848</v>
      </c>
      <c r="AQ111" s="36">
        <v>307145063.44694149</v>
      </c>
      <c r="AR111" s="36">
        <v>182451877.37572956</v>
      </c>
      <c r="AS111" s="36">
        <v>237552607.95193252</v>
      </c>
      <c r="AT111" s="36">
        <v>204885970.36500874</v>
      </c>
      <c r="AU111" s="36">
        <v>191256784.36502168</v>
      </c>
      <c r="AV111" s="36">
        <v>216958904.20731315</v>
      </c>
      <c r="AW111" s="36">
        <v>181879554.10150674</v>
      </c>
      <c r="AX111" s="36">
        <v>192284162.80552629</v>
      </c>
      <c r="AY111" s="36">
        <v>205289652.08673996</v>
      </c>
      <c r="AZ111" s="36">
        <v>215158722.52297074</v>
      </c>
      <c r="BA111" s="36">
        <v>227679958.99739453</v>
      </c>
      <c r="BB111" s="36">
        <v>261474440.29752761</v>
      </c>
      <c r="BC111" s="36">
        <v>253734230.80140513</v>
      </c>
      <c r="BD111" s="36">
        <v>179444428.06236365</v>
      </c>
      <c r="BE111" s="36">
        <v>239923269.94577855</v>
      </c>
      <c r="BF111" s="36">
        <v>210053601.65466279</v>
      </c>
      <c r="BG111" s="36">
        <v>238214455.34167778</v>
      </c>
      <c r="BH111" s="36">
        <v>277422864.21821636</v>
      </c>
      <c r="BI111" s="36">
        <v>250759541.31768054</v>
      </c>
      <c r="BJ111" s="36">
        <v>220843660.72530517</v>
      </c>
      <c r="BK111" s="36">
        <v>237007996.63898137</v>
      </c>
      <c r="BL111" s="36">
        <v>251441745.12954828</v>
      </c>
      <c r="BM111" s="36">
        <v>224162143.49236655</v>
      </c>
      <c r="BN111" s="36">
        <v>263053460.35112104</v>
      </c>
      <c r="BO111" s="36">
        <v>220806320.38802424</v>
      </c>
      <c r="BP111" s="36">
        <v>195948697.51632595</v>
      </c>
      <c r="BQ111" s="36">
        <v>229524757.63332224</v>
      </c>
      <c r="BR111" s="36">
        <v>253583531.94713104</v>
      </c>
      <c r="BS111" s="36">
        <v>165045506.33818513</v>
      </c>
      <c r="BT111" s="36">
        <v>201819848.147282</v>
      </c>
      <c r="BU111" s="36">
        <v>206866163.61089736</v>
      </c>
      <c r="BV111" s="36">
        <v>164707829.49939644</v>
      </c>
      <c r="BW111" s="36">
        <v>210701600.62154078</v>
      </c>
      <c r="BX111" s="36">
        <v>179863055.5849874</v>
      </c>
      <c r="BY111" s="36">
        <v>197355192.64331305</v>
      </c>
      <c r="BZ111" s="36">
        <v>222958344.99102685</v>
      </c>
      <c r="CA111" s="36">
        <v>220114636.62298515</v>
      </c>
      <c r="CB111" s="36">
        <v>147474396.48227406</v>
      </c>
      <c r="CC111" s="36">
        <v>179079935.07268247</v>
      </c>
      <c r="CD111" s="36">
        <v>189721400.90557125</v>
      </c>
      <c r="CE111" s="36">
        <v>155314539.89102909</v>
      </c>
      <c r="CF111" s="36">
        <v>167559174.39310905</v>
      </c>
      <c r="CG111" s="36">
        <v>155561011.20903412</v>
      </c>
      <c r="CH111" s="36">
        <v>177094483.47281605</v>
      </c>
      <c r="CI111" s="36">
        <v>206326117.95789769</v>
      </c>
      <c r="CJ111" s="36">
        <v>177626667.05720916</v>
      </c>
      <c r="CK111" s="36">
        <v>179460977.7436364</v>
      </c>
      <c r="CL111" s="36">
        <v>196908327.03656942</v>
      </c>
      <c r="CM111" s="36">
        <v>177255360.25283331</v>
      </c>
    </row>
    <row r="112" spans="1:91" x14ac:dyDescent="0.2">
      <c r="A112" s="6" t="s">
        <v>129</v>
      </c>
      <c r="B112" s="36">
        <v>60725053.898120426</v>
      </c>
      <c r="C112" s="36">
        <v>65597362.730832949</v>
      </c>
      <c r="D112" s="36">
        <v>58447758.770104691</v>
      </c>
      <c r="E112" s="36">
        <v>37946910.348886237</v>
      </c>
      <c r="F112" s="36">
        <v>40852087.556939848</v>
      </c>
      <c r="G112" s="36">
        <v>42305268.156599037</v>
      </c>
      <c r="H112" s="36">
        <v>27585963.502657816</v>
      </c>
      <c r="I112" s="36">
        <v>34989969.578050151</v>
      </c>
      <c r="J112" s="36">
        <v>35724382.210014686</v>
      </c>
      <c r="K112" s="36">
        <v>59203702.958813131</v>
      </c>
      <c r="L112" s="36">
        <v>59442461.074493237</v>
      </c>
      <c r="M112" s="36">
        <v>59638532.107109122</v>
      </c>
      <c r="N112" s="36">
        <v>20888617.505327426</v>
      </c>
      <c r="O112" s="36">
        <v>28838905.062667619</v>
      </c>
      <c r="P112" s="36">
        <v>29162383.332811784</v>
      </c>
      <c r="Q112" s="36">
        <v>26730562.751780421</v>
      </c>
      <c r="R112" s="36">
        <v>33651941.48667746</v>
      </c>
      <c r="S112" s="36">
        <v>24807328.642289944</v>
      </c>
      <c r="T112" s="36">
        <v>33536121.66373951</v>
      </c>
      <c r="U112" s="36">
        <v>39036839.168369815</v>
      </c>
      <c r="V112" s="36">
        <v>41222643.727499679</v>
      </c>
      <c r="W112" s="36">
        <v>37798462.427113861</v>
      </c>
      <c r="X112" s="36">
        <v>41684952.432754643</v>
      </c>
      <c r="Y112" s="36">
        <v>35410834.932411201</v>
      </c>
      <c r="Z112" s="36">
        <v>9484944.4343204089</v>
      </c>
      <c r="AA112" s="36">
        <v>18824538.193984244</v>
      </c>
      <c r="AB112" s="36">
        <v>14764403.219159167</v>
      </c>
      <c r="AC112" s="36">
        <v>64442583.446234256</v>
      </c>
      <c r="AD112" s="36">
        <v>65496566.515197344</v>
      </c>
      <c r="AE112" s="36">
        <v>65577488.7496325</v>
      </c>
      <c r="AF112" s="36">
        <v>38849538.977564253</v>
      </c>
      <c r="AG112" s="36">
        <v>45536797.444836743</v>
      </c>
      <c r="AH112" s="36">
        <v>42086443.55700516</v>
      </c>
      <c r="AI112" s="36">
        <v>49069040.068466261</v>
      </c>
      <c r="AJ112" s="36">
        <v>59092966.918539196</v>
      </c>
      <c r="AK112" s="36">
        <v>52806523.867702529</v>
      </c>
      <c r="AL112" s="36">
        <v>52222052.58417327</v>
      </c>
      <c r="AM112" s="36">
        <v>57490569.313800126</v>
      </c>
      <c r="AN112" s="36">
        <v>48629490.427026421</v>
      </c>
      <c r="AO112" s="36">
        <v>42995256.14509815</v>
      </c>
      <c r="AP112" s="36">
        <v>52762138.194632567</v>
      </c>
      <c r="AQ112" s="36">
        <v>46386814.340726398</v>
      </c>
      <c r="AR112" s="36">
        <v>48126981.991078608</v>
      </c>
      <c r="AS112" s="36">
        <v>53946686.508145042</v>
      </c>
      <c r="AT112" s="36">
        <v>49082777.322622918</v>
      </c>
      <c r="AU112" s="36">
        <v>36945045.769988678</v>
      </c>
      <c r="AV112" s="36">
        <v>44876282.811114401</v>
      </c>
      <c r="AW112" s="36">
        <v>40791124.881134003</v>
      </c>
      <c r="AX112" s="36">
        <v>68546015.50395751</v>
      </c>
      <c r="AY112" s="36">
        <v>69770350.538632751</v>
      </c>
      <c r="AZ112" s="36">
        <v>68365773.231531262</v>
      </c>
      <c r="BA112" s="36">
        <v>44578125.181099221</v>
      </c>
      <c r="BB112" s="36">
        <v>48001420.831368119</v>
      </c>
      <c r="BC112" s="36">
        <v>50425425.589945242</v>
      </c>
      <c r="BD112" s="36">
        <v>41226211.938478261</v>
      </c>
      <c r="BE112" s="36">
        <v>46113419.415756308</v>
      </c>
      <c r="BF112" s="36">
        <v>45708930.157223739</v>
      </c>
      <c r="BG112" s="36">
        <v>45046963.045062341</v>
      </c>
      <c r="BH112" s="36">
        <v>51655945.609340116</v>
      </c>
      <c r="BI112" s="36">
        <v>51111183.412651345</v>
      </c>
      <c r="BJ112" s="36">
        <v>44705194.563087225</v>
      </c>
      <c r="BK112" s="36">
        <v>52476726.578242891</v>
      </c>
      <c r="BL112" s="36">
        <v>44520741.132288046</v>
      </c>
      <c r="BM112" s="36">
        <v>45816438.146074258</v>
      </c>
      <c r="BN112" s="36">
        <v>52125851.592973478</v>
      </c>
      <c r="BO112" s="36">
        <v>46986593.041968785</v>
      </c>
      <c r="BP112" s="36">
        <v>39110847.887465179</v>
      </c>
      <c r="BQ112" s="36">
        <v>46664701.051549077</v>
      </c>
      <c r="BR112" s="36">
        <v>43207475.854393169</v>
      </c>
      <c r="BS112" s="36">
        <v>59257750.656380706</v>
      </c>
      <c r="BT112" s="36">
        <v>60737429.44326894</v>
      </c>
      <c r="BU112" s="36">
        <v>61699445.388090536</v>
      </c>
      <c r="BV112" s="36">
        <v>21020594.590838645</v>
      </c>
      <c r="BW112" s="36">
        <v>25837595.241763756</v>
      </c>
      <c r="BX112" s="36">
        <v>28808922.757070005</v>
      </c>
      <c r="BY112" s="36">
        <v>21005377.429018848</v>
      </c>
      <c r="BZ112" s="36">
        <v>23765443.639445428</v>
      </c>
      <c r="CA112" s="36">
        <v>23666709.883012582</v>
      </c>
      <c r="CB112" s="36">
        <v>25544579.108362861</v>
      </c>
      <c r="CC112" s="36">
        <v>28675846.215641905</v>
      </c>
      <c r="CD112" s="36">
        <v>25146177.514507372</v>
      </c>
      <c r="CE112" s="36">
        <v>31417673.405563898</v>
      </c>
      <c r="CF112" s="36">
        <v>37290509.383599587</v>
      </c>
      <c r="CG112" s="36">
        <v>31186476.722306274</v>
      </c>
      <c r="CH112" s="36">
        <v>31607039.176823366</v>
      </c>
      <c r="CI112" s="36">
        <v>36871948.866842277</v>
      </c>
      <c r="CJ112" s="36">
        <v>42069112.650148936</v>
      </c>
      <c r="CK112" s="36">
        <v>29019200.266133513</v>
      </c>
      <c r="CL112" s="36">
        <v>36807997.647552297</v>
      </c>
      <c r="CM112" s="36">
        <v>33636003.710585505</v>
      </c>
    </row>
    <row r="113" spans="1:91" x14ac:dyDescent="0.2">
      <c r="A113" s="6" t="s">
        <v>130</v>
      </c>
      <c r="B113" s="36">
        <v>706049316.65077984</v>
      </c>
      <c r="C113" s="36">
        <v>747380812.5446322</v>
      </c>
      <c r="D113" s="36">
        <v>734826040.55451274</v>
      </c>
      <c r="E113" s="36">
        <v>583910354.93014455</v>
      </c>
      <c r="F113" s="36">
        <v>603236030.37581909</v>
      </c>
      <c r="G113" s="36">
        <v>573187801.31469715</v>
      </c>
      <c r="H113" s="36">
        <v>656429780.85597992</v>
      </c>
      <c r="I113" s="36">
        <v>701845701.16073716</v>
      </c>
      <c r="J113" s="36">
        <v>687932608.56602728</v>
      </c>
      <c r="K113" s="36">
        <v>628606854.41917467</v>
      </c>
      <c r="L113" s="36">
        <v>651765436.63751411</v>
      </c>
      <c r="M113" s="36">
        <v>658652307.41514826</v>
      </c>
      <c r="N113" s="36">
        <v>644040995.91499686</v>
      </c>
      <c r="O113" s="36">
        <v>689442593.820629</v>
      </c>
      <c r="P113" s="36">
        <v>683931653.04229486</v>
      </c>
      <c r="Q113" s="36">
        <v>607459765.20408475</v>
      </c>
      <c r="R113" s="36">
        <v>641986144.63877416</v>
      </c>
      <c r="S113" s="36">
        <v>646142661.21961904</v>
      </c>
      <c r="T113" s="36">
        <v>581604299.5898602</v>
      </c>
      <c r="U113" s="36">
        <v>598648751.87004471</v>
      </c>
      <c r="V113" s="36">
        <v>593445463.51777482</v>
      </c>
      <c r="W113" s="36">
        <v>638540963.88314617</v>
      </c>
      <c r="X113" s="36">
        <v>678902727.6950115</v>
      </c>
      <c r="Y113" s="36">
        <v>646049284.66193402</v>
      </c>
      <c r="Z113" s="36">
        <v>506758051.01902819</v>
      </c>
      <c r="AA113" s="36">
        <v>533543484.93768483</v>
      </c>
      <c r="AB113" s="36">
        <v>538155915.25633454</v>
      </c>
      <c r="AC113" s="36">
        <v>735357151.08988309</v>
      </c>
      <c r="AD113" s="36">
        <v>747771650.16004086</v>
      </c>
      <c r="AE113" s="36">
        <v>738902240.88211799</v>
      </c>
      <c r="AF113" s="36">
        <v>759663412.3762126</v>
      </c>
      <c r="AG113" s="36">
        <v>788299443.76500404</v>
      </c>
      <c r="AH113" s="36">
        <v>798306908.56730473</v>
      </c>
      <c r="AI113" s="36">
        <v>695335590.14997721</v>
      </c>
      <c r="AJ113" s="36">
        <v>734316586.62362683</v>
      </c>
      <c r="AK113" s="36">
        <v>731728517.17142713</v>
      </c>
      <c r="AL113" s="36">
        <v>680000253.96337259</v>
      </c>
      <c r="AM113" s="36">
        <v>712666301.7542907</v>
      </c>
      <c r="AN113" s="36">
        <v>657734961.55479324</v>
      </c>
      <c r="AO113" s="36">
        <v>710114586.6615957</v>
      </c>
      <c r="AP113" s="36">
        <v>737224049.06028557</v>
      </c>
      <c r="AQ113" s="36">
        <v>727146751.02720213</v>
      </c>
      <c r="AR113" s="36">
        <v>646317908.39435077</v>
      </c>
      <c r="AS113" s="36">
        <v>667205712.40806651</v>
      </c>
      <c r="AT113" s="36">
        <v>679947531.16746521</v>
      </c>
      <c r="AU113" s="36">
        <v>646252939.20657969</v>
      </c>
      <c r="AV113" s="36">
        <v>674482302.62459481</v>
      </c>
      <c r="AW113" s="36">
        <v>683408145.68316114</v>
      </c>
      <c r="AX113" s="36">
        <v>756096419.02411819</v>
      </c>
      <c r="AY113" s="36">
        <v>789684778.52181828</v>
      </c>
      <c r="AZ113" s="36">
        <v>807342948.32257807</v>
      </c>
      <c r="BA113" s="36">
        <v>809617096.74092484</v>
      </c>
      <c r="BB113" s="36">
        <v>834257984.57401717</v>
      </c>
      <c r="BC113" s="36">
        <v>843816458.16395128</v>
      </c>
      <c r="BD113" s="36">
        <v>698607438.18501532</v>
      </c>
      <c r="BE113" s="36">
        <v>719857914.9744947</v>
      </c>
      <c r="BF113" s="36">
        <v>708540448.24767375</v>
      </c>
      <c r="BG113" s="36">
        <v>644852226.33616698</v>
      </c>
      <c r="BH113" s="36">
        <v>680312934.06036961</v>
      </c>
      <c r="BI113" s="36">
        <v>669025323.98137128</v>
      </c>
      <c r="BJ113" s="36">
        <v>751220185.28083837</v>
      </c>
      <c r="BK113" s="36">
        <v>784553066.91736305</v>
      </c>
      <c r="BL113" s="36">
        <v>730035040.29627955</v>
      </c>
      <c r="BM113" s="36">
        <v>615746730.81499195</v>
      </c>
      <c r="BN113" s="36">
        <v>628368458.33793998</v>
      </c>
      <c r="BO113" s="36">
        <v>616915090.27862334</v>
      </c>
      <c r="BP113" s="36">
        <v>635543474.38830388</v>
      </c>
      <c r="BQ113" s="36">
        <v>652992276.76332009</v>
      </c>
      <c r="BR113" s="36">
        <v>656846301.3066529</v>
      </c>
      <c r="BS113" s="36">
        <v>618095512.38387072</v>
      </c>
      <c r="BT113" s="36">
        <v>645340802.98580813</v>
      </c>
      <c r="BU113" s="36">
        <v>594747071.6669786</v>
      </c>
      <c r="BV113" s="36">
        <v>609192750.83771408</v>
      </c>
      <c r="BW113" s="36">
        <v>633394039.56130087</v>
      </c>
      <c r="BX113" s="36">
        <v>591682538.98305404</v>
      </c>
      <c r="BY113" s="36">
        <v>595136960.25392139</v>
      </c>
      <c r="BZ113" s="36">
        <v>598016408.79855943</v>
      </c>
      <c r="CA113" s="36">
        <v>593748336.59947991</v>
      </c>
      <c r="CB113" s="36">
        <v>522132318.09838504</v>
      </c>
      <c r="CC113" s="36">
        <v>557128354.23084581</v>
      </c>
      <c r="CD113" s="36">
        <v>561950380.62807024</v>
      </c>
      <c r="CE113" s="36">
        <v>602023323.93292296</v>
      </c>
      <c r="CF113" s="36">
        <v>614604981.36931646</v>
      </c>
      <c r="CG113" s="36">
        <v>601605116.54150879</v>
      </c>
      <c r="CH113" s="36">
        <v>636695492.12295508</v>
      </c>
      <c r="CI113" s="36">
        <v>667976175.77643752</v>
      </c>
      <c r="CJ113" s="36">
        <v>691376399.12630272</v>
      </c>
      <c r="CK113" s="36">
        <v>637434936.84800708</v>
      </c>
      <c r="CL113" s="36">
        <v>679410537.7460798</v>
      </c>
      <c r="CM113" s="36">
        <v>636259704.32686579</v>
      </c>
    </row>
    <row r="114" spans="1:91" x14ac:dyDescent="0.2">
      <c r="A114" s="6" t="s">
        <v>131</v>
      </c>
      <c r="B114" s="36">
        <v>123206605.01144525</v>
      </c>
      <c r="C114" s="36">
        <v>141374184.90707374</v>
      </c>
      <c r="D114" s="36">
        <v>146059197.69159472</v>
      </c>
      <c r="E114" s="36">
        <v>119047534.31604263</v>
      </c>
      <c r="F114" s="36">
        <v>145175170.79455981</v>
      </c>
      <c r="G114" s="36">
        <v>139958720.80557933</v>
      </c>
      <c r="H114" s="36">
        <v>59420805.373269379</v>
      </c>
      <c r="I114" s="36">
        <v>90089740.371855617</v>
      </c>
      <c r="J114" s="36">
        <v>70785472.438925087</v>
      </c>
      <c r="K114" s="36">
        <v>48195078.471126139</v>
      </c>
      <c r="L114" s="36">
        <v>73866085.000503108</v>
      </c>
      <c r="M114" s="36">
        <v>63073427.045213088</v>
      </c>
      <c r="N114" s="36">
        <v>100124585.19228338</v>
      </c>
      <c r="O114" s="36">
        <v>113945185.28608479</v>
      </c>
      <c r="P114" s="36">
        <v>110430121.91336785</v>
      </c>
      <c r="Q114" s="36">
        <v>34065927.301245205</v>
      </c>
      <c r="R114" s="36">
        <v>54390295.077056289</v>
      </c>
      <c r="S114" s="36">
        <v>61127057.640689015</v>
      </c>
      <c r="T114" s="36">
        <v>68757028.815020129</v>
      </c>
      <c r="U114" s="36">
        <v>93039152.748395503</v>
      </c>
      <c r="V114" s="36">
        <v>73638759.336135983</v>
      </c>
      <c r="W114" s="36">
        <v>31882978.252773162</v>
      </c>
      <c r="X114" s="36">
        <v>50894090.743299514</v>
      </c>
      <c r="Y114" s="36">
        <v>37119937.365341574</v>
      </c>
      <c r="Z114" s="36">
        <v>60111587.800963238</v>
      </c>
      <c r="AA114" s="36">
        <v>69842881.649790868</v>
      </c>
      <c r="AB114" s="36">
        <v>67957124.864606038</v>
      </c>
      <c r="AC114" s="36">
        <v>106238696.49860494</v>
      </c>
      <c r="AD114" s="36">
        <v>123649098.3855934</v>
      </c>
      <c r="AE114" s="36">
        <v>95732597.161284998</v>
      </c>
      <c r="AF114" s="36">
        <v>43824861.149008185</v>
      </c>
      <c r="AG114" s="36">
        <v>67577033.439196542</v>
      </c>
      <c r="AH114" s="36">
        <v>46057279.287759885</v>
      </c>
      <c r="AI114" s="36">
        <v>47509588.942844674</v>
      </c>
      <c r="AJ114" s="36">
        <v>58869423.715708196</v>
      </c>
      <c r="AK114" s="36">
        <v>53742166.180282488</v>
      </c>
      <c r="AL114" s="36">
        <v>89246367.151365459</v>
      </c>
      <c r="AM114" s="36">
        <v>98403602.901617453</v>
      </c>
      <c r="AN114" s="36">
        <v>97026551.672674909</v>
      </c>
      <c r="AO114" s="36">
        <v>33288881.373756744</v>
      </c>
      <c r="AP114" s="36">
        <v>50983567.665358774</v>
      </c>
      <c r="AQ114" s="36">
        <v>57205451.227852322</v>
      </c>
      <c r="AR114" s="36">
        <v>100361413.968877</v>
      </c>
      <c r="AS114" s="36">
        <v>108481077.43104306</v>
      </c>
      <c r="AT114" s="36">
        <v>111413942.36271694</v>
      </c>
      <c r="AU114" s="36">
        <v>93177883.182100907</v>
      </c>
      <c r="AV114" s="36">
        <v>108370250.59455545</v>
      </c>
      <c r="AW114" s="36">
        <v>91571694.141051576</v>
      </c>
      <c r="AX114" s="36">
        <v>201423593.17381987</v>
      </c>
      <c r="AY114" s="36">
        <v>210720494.90375397</v>
      </c>
      <c r="AZ114" s="36">
        <v>216999157.15838841</v>
      </c>
      <c r="BA114" s="36">
        <v>104852905.84021269</v>
      </c>
      <c r="BB114" s="36">
        <v>111999548.31590021</v>
      </c>
      <c r="BC114" s="36">
        <v>115820922.54145014</v>
      </c>
      <c r="BD114" s="36">
        <v>140594106.80272886</v>
      </c>
      <c r="BE114" s="36">
        <v>168391983.70969188</v>
      </c>
      <c r="BF114" s="36">
        <v>156733813.92668891</v>
      </c>
      <c r="BG114" s="36">
        <v>127258492.23858628</v>
      </c>
      <c r="BH114" s="36">
        <v>145127753.09708568</v>
      </c>
      <c r="BI114" s="36">
        <v>121894970.76094186</v>
      </c>
      <c r="BJ114" s="36">
        <v>45127295.638035104</v>
      </c>
      <c r="BK114" s="36">
        <v>66829399.616770253</v>
      </c>
      <c r="BL114" s="36">
        <v>58733164.874691874</v>
      </c>
      <c r="BM114" s="36">
        <v>55649997.646247186</v>
      </c>
      <c r="BN114" s="36">
        <v>73427604.359964043</v>
      </c>
      <c r="BO114" s="36">
        <v>40326827.559052199</v>
      </c>
      <c r="BP114" s="36">
        <v>50140047.887233563</v>
      </c>
      <c r="BQ114" s="36">
        <v>64494583.000661775</v>
      </c>
      <c r="BR114" s="36">
        <v>48159955.9711463</v>
      </c>
      <c r="BS114" s="36">
        <v>101557290.94026916</v>
      </c>
      <c r="BT114" s="36">
        <v>114907680.28532797</v>
      </c>
      <c r="BU114" s="36">
        <v>104742084.50639123</v>
      </c>
      <c r="BV114" s="36">
        <v>31862903.83664614</v>
      </c>
      <c r="BW114" s="36">
        <v>60336529.716530249</v>
      </c>
      <c r="BX114" s="36">
        <v>42683562.965405479</v>
      </c>
      <c r="BY114" s="36">
        <v>35602910.067668952</v>
      </c>
      <c r="BZ114" s="36">
        <v>64455531.49625548</v>
      </c>
      <c r="CA114" s="36">
        <v>50388612.985341527</v>
      </c>
      <c r="CB114" s="36">
        <v>36011867.159634665</v>
      </c>
      <c r="CC114" s="36">
        <v>49884404.178071387</v>
      </c>
      <c r="CD114" s="36">
        <v>40834153.559853263</v>
      </c>
      <c r="CE114" s="36">
        <v>23629142.340182018</v>
      </c>
      <c r="CF114" s="36">
        <v>42145597.669938438</v>
      </c>
      <c r="CG114" s="36">
        <v>44635446.77462434</v>
      </c>
      <c r="CH114" s="36">
        <v>48523787.71489425</v>
      </c>
      <c r="CI114" s="36">
        <v>81399980.703394622</v>
      </c>
      <c r="CJ114" s="36">
        <v>62823627.556428641</v>
      </c>
      <c r="CK114" s="36">
        <v>83677639.973290235</v>
      </c>
      <c r="CL114" s="36">
        <v>92640702.409685507</v>
      </c>
      <c r="CM114" s="36">
        <v>76447710.003898636</v>
      </c>
    </row>
    <row r="115" spans="1:91" x14ac:dyDescent="0.2">
      <c r="A115" s="6" t="s">
        <v>132</v>
      </c>
      <c r="B115" s="36">
        <v>68373050.068087474</v>
      </c>
      <c r="C115" s="36">
        <v>72572980.192062959</v>
      </c>
      <c r="D115" s="36">
        <v>69291554.271301284</v>
      </c>
      <c r="E115" s="36">
        <v>39546047.938716583</v>
      </c>
      <c r="F115" s="36">
        <v>46045593.427781872</v>
      </c>
      <c r="G115" s="36">
        <v>44114183.275293715</v>
      </c>
      <c r="H115" s="36">
        <v>53559187.724317618</v>
      </c>
      <c r="I115" s="36">
        <v>57206927.83136721</v>
      </c>
      <c r="J115" s="36">
        <v>56957426.787371948</v>
      </c>
      <c r="K115" s="36">
        <v>70030123.666803002</v>
      </c>
      <c r="L115" s="36">
        <v>71820078.738880217</v>
      </c>
      <c r="M115" s="36">
        <v>70949618.553499967</v>
      </c>
      <c r="N115" s="36">
        <v>34331530.356539324</v>
      </c>
      <c r="O115" s="36">
        <v>37320125.708583899</v>
      </c>
      <c r="P115" s="36">
        <v>38177897.043589242</v>
      </c>
      <c r="Q115" s="36">
        <v>34710313.45058158</v>
      </c>
      <c r="R115" s="36">
        <v>40311829.082533292</v>
      </c>
      <c r="S115" s="36">
        <v>40637563.945301704</v>
      </c>
      <c r="T115" s="36">
        <v>74752964.771626458</v>
      </c>
      <c r="U115" s="36">
        <v>79625730.397348583</v>
      </c>
      <c r="V115" s="36">
        <v>72924676.509892583</v>
      </c>
      <c r="W115" s="36">
        <v>41172290.09433756</v>
      </c>
      <c r="X115" s="36">
        <v>43298100.890071549</v>
      </c>
      <c r="Y115" s="36">
        <v>39886133.024711452</v>
      </c>
      <c r="Z115" s="36">
        <v>42737073.198700212</v>
      </c>
      <c r="AA115" s="36">
        <v>43883648.149964161</v>
      </c>
      <c r="AB115" s="36">
        <v>41938642.908886157</v>
      </c>
      <c r="AC115" s="36">
        <v>64675757.048728094</v>
      </c>
      <c r="AD115" s="36">
        <v>68263215.431075424</v>
      </c>
      <c r="AE115" s="36">
        <v>65479900.717066601</v>
      </c>
      <c r="AF115" s="36">
        <v>56022204.950925291</v>
      </c>
      <c r="AG115" s="36">
        <v>59737912.336422995</v>
      </c>
      <c r="AH115" s="36">
        <v>62267425.943720356</v>
      </c>
      <c r="AI115" s="36">
        <v>54318488.049853392</v>
      </c>
      <c r="AJ115" s="36">
        <v>58844745.711939707</v>
      </c>
      <c r="AK115" s="36">
        <v>60110107.507074997</v>
      </c>
      <c r="AL115" s="36">
        <v>59459179.635572501</v>
      </c>
      <c r="AM115" s="36">
        <v>65808877.381235152</v>
      </c>
      <c r="AN115" s="36">
        <v>63511658.261641771</v>
      </c>
      <c r="AO115" s="36">
        <v>66718261.373516999</v>
      </c>
      <c r="AP115" s="36">
        <v>71427117.330379859</v>
      </c>
      <c r="AQ115" s="36">
        <v>66387817.325353071</v>
      </c>
      <c r="AR115" s="36">
        <v>66570667.15702229</v>
      </c>
      <c r="AS115" s="36">
        <v>70657183.492162228</v>
      </c>
      <c r="AT115" s="36">
        <v>71903742.788067132</v>
      </c>
      <c r="AU115" s="36">
        <v>41131765.813017935</v>
      </c>
      <c r="AV115" s="36">
        <v>43696716.820667312</v>
      </c>
      <c r="AW115" s="36">
        <v>41461044.37867184</v>
      </c>
      <c r="AX115" s="36">
        <v>65809429.712770991</v>
      </c>
      <c r="AY115" s="36">
        <v>67949327.502427891</v>
      </c>
      <c r="AZ115" s="36">
        <v>65977409.427638575</v>
      </c>
      <c r="BA115" s="36">
        <v>42143676.403727755</v>
      </c>
      <c r="BB115" s="36">
        <v>44257084.840044938</v>
      </c>
      <c r="BC115" s="36">
        <v>42185405.271915101</v>
      </c>
      <c r="BD115" s="36">
        <v>62910896.842996582</v>
      </c>
      <c r="BE115" s="36">
        <v>65096520.800974421</v>
      </c>
      <c r="BF115" s="36">
        <v>62202432.287177943</v>
      </c>
      <c r="BG115" s="36">
        <v>51393484.999718785</v>
      </c>
      <c r="BH115" s="36">
        <v>57251912.240215123</v>
      </c>
      <c r="BI115" s="36">
        <v>52729856.489814281</v>
      </c>
      <c r="BJ115" s="36">
        <v>62665998.24517177</v>
      </c>
      <c r="BK115" s="36">
        <v>63590937.333308399</v>
      </c>
      <c r="BL115" s="36">
        <v>62480910.246554688</v>
      </c>
      <c r="BM115" s="36">
        <v>62024668.821649611</v>
      </c>
      <c r="BN115" s="36">
        <v>67678201.336749941</v>
      </c>
      <c r="BO115" s="36">
        <v>63375340.069880694</v>
      </c>
      <c r="BP115" s="36">
        <v>64112189.346400045</v>
      </c>
      <c r="BQ115" s="36">
        <v>70986770.668442518</v>
      </c>
      <c r="BR115" s="36">
        <v>66029435.297343969</v>
      </c>
      <c r="BS115" s="36">
        <v>59183150.36516729</v>
      </c>
      <c r="BT115" s="36">
        <v>63343221.999454595</v>
      </c>
      <c r="BU115" s="36">
        <v>62779150.439988427</v>
      </c>
      <c r="BV115" s="36">
        <v>43576338.535046898</v>
      </c>
      <c r="BW115" s="36">
        <v>45029795.813274108</v>
      </c>
      <c r="BX115" s="36">
        <v>45681601.085291065</v>
      </c>
      <c r="BY115" s="36">
        <v>48374091.53485021</v>
      </c>
      <c r="BZ115" s="36">
        <v>51466885.701447599</v>
      </c>
      <c r="CA115" s="36">
        <v>48161827.787508197</v>
      </c>
      <c r="CB115" s="36">
        <v>52295597.133368604</v>
      </c>
      <c r="CC115" s="36">
        <v>53541753.621729977</v>
      </c>
      <c r="CD115" s="36">
        <v>52816507.235936604</v>
      </c>
      <c r="CE115" s="36">
        <v>34487652.166493744</v>
      </c>
      <c r="CF115" s="36">
        <v>36831898.961162955</v>
      </c>
      <c r="CG115" s="36">
        <v>34594120.49647823</v>
      </c>
      <c r="CH115" s="36">
        <v>45970621.616575412</v>
      </c>
      <c r="CI115" s="36">
        <v>48851611.151379563</v>
      </c>
      <c r="CJ115" s="36">
        <v>51324941.360255621</v>
      </c>
      <c r="CK115" s="36">
        <v>51838011.585331276</v>
      </c>
      <c r="CL115" s="36">
        <v>55304808.831187859</v>
      </c>
      <c r="CM115" s="36">
        <v>54282044.024686486</v>
      </c>
    </row>
    <row r="116" spans="1:91" x14ac:dyDescent="0.2">
      <c r="A116" s="6" t="s">
        <v>133</v>
      </c>
      <c r="B116" s="36">
        <v>125296121.99916737</v>
      </c>
      <c r="C116" s="36">
        <v>132711438.24800256</v>
      </c>
      <c r="D116" s="36">
        <v>138201889.19681862</v>
      </c>
      <c r="E116" s="36">
        <v>195306558.68986547</v>
      </c>
      <c r="F116" s="36">
        <v>207381785.67399228</v>
      </c>
      <c r="G116" s="36">
        <v>188774570.05736446</v>
      </c>
      <c r="H116" s="36">
        <v>117364913.14407347</v>
      </c>
      <c r="I116" s="36">
        <v>140061876.25261992</v>
      </c>
      <c r="J116" s="36">
        <v>126322072.00783807</v>
      </c>
      <c r="K116" s="36">
        <v>153054389.29343963</v>
      </c>
      <c r="L116" s="36">
        <v>173044842.08962309</v>
      </c>
      <c r="M116" s="36">
        <v>157462577.72542667</v>
      </c>
      <c r="N116" s="36">
        <v>86669144.807133883</v>
      </c>
      <c r="O116" s="36">
        <v>107571766.62512229</v>
      </c>
      <c r="P116" s="36">
        <v>101417286.74922888</v>
      </c>
      <c r="Q116" s="36">
        <v>173485910.66172597</v>
      </c>
      <c r="R116" s="36">
        <v>188351877.89768589</v>
      </c>
      <c r="S116" s="36">
        <v>178128444.10511982</v>
      </c>
      <c r="T116" s="36">
        <v>126544445.56392309</v>
      </c>
      <c r="U116" s="36">
        <v>134185726.26257095</v>
      </c>
      <c r="V116" s="36">
        <v>124655780.76634198</v>
      </c>
      <c r="W116" s="36">
        <v>107069638.81720896</v>
      </c>
      <c r="X116" s="36">
        <v>124601267.73693354</v>
      </c>
      <c r="Y116" s="36">
        <v>116363238.45731102</v>
      </c>
      <c r="Z116" s="36">
        <v>91739953.366055667</v>
      </c>
      <c r="AA116" s="36">
        <v>103163348.49747895</v>
      </c>
      <c r="AB116" s="36">
        <v>111188542.82372816</v>
      </c>
      <c r="AC116" s="36">
        <v>146360803.47989386</v>
      </c>
      <c r="AD116" s="36">
        <v>155859643.0700843</v>
      </c>
      <c r="AE116" s="36">
        <v>149037023.13610044</v>
      </c>
      <c r="AF116" s="36">
        <v>162750591.42255768</v>
      </c>
      <c r="AG116" s="36">
        <v>176487769.9197095</v>
      </c>
      <c r="AH116" s="36">
        <v>180284699.34418494</v>
      </c>
      <c r="AI116" s="36">
        <v>150022684.82848188</v>
      </c>
      <c r="AJ116" s="36">
        <v>172409337.39858451</v>
      </c>
      <c r="AK116" s="36">
        <v>161650832.74359903</v>
      </c>
      <c r="AL116" s="36">
        <v>161986080.82584473</v>
      </c>
      <c r="AM116" s="36">
        <v>173653457.64654577</v>
      </c>
      <c r="AN116" s="36">
        <v>153914339.34548938</v>
      </c>
      <c r="AO116" s="36">
        <v>165171990.40730822</v>
      </c>
      <c r="AP116" s="36">
        <v>182338719.87729406</v>
      </c>
      <c r="AQ116" s="36">
        <v>165370095.09714395</v>
      </c>
      <c r="AR116" s="36">
        <v>194842791.55070838</v>
      </c>
      <c r="AS116" s="36">
        <v>208206787.10774472</v>
      </c>
      <c r="AT116" s="36">
        <v>204994340.10269484</v>
      </c>
      <c r="AU116" s="36">
        <v>138995552.14244756</v>
      </c>
      <c r="AV116" s="36">
        <v>147525162.76407161</v>
      </c>
      <c r="AW116" s="36">
        <v>154702767.06941769</v>
      </c>
      <c r="AX116" s="36">
        <v>159908271.0296995</v>
      </c>
      <c r="AY116" s="36">
        <v>172282403.71183661</v>
      </c>
      <c r="AZ116" s="36">
        <v>155094386.86981663</v>
      </c>
      <c r="BA116" s="36">
        <v>121333943.16727382</v>
      </c>
      <c r="BB116" s="36">
        <v>130351222.50155708</v>
      </c>
      <c r="BC116" s="36">
        <v>118113070.4428384</v>
      </c>
      <c r="BD116" s="36">
        <v>117217774.70246251</v>
      </c>
      <c r="BE116" s="36">
        <v>120417702.57498585</v>
      </c>
      <c r="BF116" s="36">
        <v>122047585.45655324</v>
      </c>
      <c r="BG116" s="36">
        <v>134945065.40211803</v>
      </c>
      <c r="BH116" s="36">
        <v>151234876.83233124</v>
      </c>
      <c r="BI116" s="36">
        <v>145694242.40560657</v>
      </c>
      <c r="BJ116" s="36">
        <v>135030721.80038708</v>
      </c>
      <c r="BK116" s="36">
        <v>144211355.67831796</v>
      </c>
      <c r="BL116" s="36">
        <v>133276358.63024229</v>
      </c>
      <c r="BM116" s="36">
        <v>123356502.27986282</v>
      </c>
      <c r="BN116" s="36">
        <v>136774783.17666987</v>
      </c>
      <c r="BO116" s="36">
        <v>140654022.99859932</v>
      </c>
      <c r="BP116" s="36">
        <v>116081651.19025162</v>
      </c>
      <c r="BQ116" s="36">
        <v>122808139.50147523</v>
      </c>
      <c r="BR116" s="36">
        <v>119558662.28209515</v>
      </c>
      <c r="BS116" s="36">
        <v>133760771.62910151</v>
      </c>
      <c r="BT116" s="36">
        <v>141788874.50679249</v>
      </c>
      <c r="BU116" s="36">
        <v>138232278.20108598</v>
      </c>
      <c r="BV116" s="36">
        <v>103983029.72972682</v>
      </c>
      <c r="BW116" s="36">
        <v>121528051.69473428</v>
      </c>
      <c r="BX116" s="36">
        <v>101769341.25954542</v>
      </c>
      <c r="BY116" s="36">
        <v>150388160.07133526</v>
      </c>
      <c r="BZ116" s="36">
        <v>169065422.15920043</v>
      </c>
      <c r="CA116" s="36">
        <v>151575234.94878477</v>
      </c>
      <c r="CB116" s="36">
        <v>113680193.69038525</v>
      </c>
      <c r="CC116" s="36">
        <v>135020809.77144563</v>
      </c>
      <c r="CD116" s="36">
        <v>129205565.44715747</v>
      </c>
      <c r="CE116" s="36">
        <v>91744045.277478576</v>
      </c>
      <c r="CF116" s="36">
        <v>106994529.53771845</v>
      </c>
      <c r="CG116" s="36">
        <v>105655889.571255</v>
      </c>
      <c r="CH116" s="36">
        <v>123676371.35446376</v>
      </c>
      <c r="CI116" s="36">
        <v>136031898.13491505</v>
      </c>
      <c r="CJ116" s="36">
        <v>134804764.2198649</v>
      </c>
      <c r="CK116" s="36">
        <v>72554811.522143722</v>
      </c>
      <c r="CL116" s="36">
        <v>85464667.437833801</v>
      </c>
      <c r="CM116" s="36">
        <v>73016683.775752679</v>
      </c>
    </row>
    <row r="117" spans="1:91" x14ac:dyDescent="0.2">
      <c r="A117" s="6" t="s">
        <v>134</v>
      </c>
      <c r="B117" s="36">
        <v>4329600.9019584889</v>
      </c>
      <c r="C117" s="36">
        <v>4481846.2452984825</v>
      </c>
      <c r="D117" s="36">
        <v>4315889.5874026716</v>
      </c>
      <c r="E117" s="36">
        <v>4615278.9380691089</v>
      </c>
      <c r="F117" s="36">
        <v>5104657.6863202089</v>
      </c>
      <c r="G117" s="36">
        <v>4779292.2470150692</v>
      </c>
      <c r="H117" s="36">
        <v>4731158.9998885812</v>
      </c>
      <c r="I117" s="36">
        <v>5346475.633205031</v>
      </c>
      <c r="J117" s="36">
        <v>5060117.291827186</v>
      </c>
      <c r="K117" s="36">
        <v>3807131.3040837157</v>
      </c>
      <c r="L117" s="36">
        <v>3946584.991471095</v>
      </c>
      <c r="M117" s="36">
        <v>3758479.8817448746</v>
      </c>
      <c r="N117" s="36">
        <v>3447861.403254021</v>
      </c>
      <c r="O117" s="36">
        <v>3807882.6766510317</v>
      </c>
      <c r="P117" s="36">
        <v>3420130.2826526416</v>
      </c>
      <c r="Q117" s="36">
        <v>3133051.8227137895</v>
      </c>
      <c r="R117" s="36">
        <v>3665507.3913573837</v>
      </c>
      <c r="S117" s="36">
        <v>3462676.2816358581</v>
      </c>
      <c r="T117" s="36">
        <v>3157651.747389683</v>
      </c>
      <c r="U117" s="36">
        <v>3431274.6035347143</v>
      </c>
      <c r="V117" s="36">
        <v>3460146.8698642226</v>
      </c>
      <c r="W117" s="36">
        <v>4356419.7241480853</v>
      </c>
      <c r="X117" s="36">
        <v>4921745.8341990961</v>
      </c>
      <c r="Y117" s="36">
        <v>4646800.305941741</v>
      </c>
      <c r="Z117" s="36">
        <v>3732164.6173486356</v>
      </c>
      <c r="AA117" s="36">
        <v>4155851.7216559472</v>
      </c>
      <c r="AB117" s="36">
        <v>3838912.894219215</v>
      </c>
      <c r="AC117" s="36">
        <v>3810772.0252820775</v>
      </c>
      <c r="AD117" s="36">
        <v>4521837.0537647093</v>
      </c>
      <c r="AE117" s="36">
        <v>4111176.8275595838</v>
      </c>
      <c r="AF117" s="36">
        <v>6650790.2737993356</v>
      </c>
      <c r="AG117" s="36">
        <v>7180734.9038201291</v>
      </c>
      <c r="AH117" s="36">
        <v>7121684.6894983388</v>
      </c>
      <c r="AI117" s="36">
        <v>4189961.8283795509</v>
      </c>
      <c r="AJ117" s="36">
        <v>4687308.4672660045</v>
      </c>
      <c r="AK117" s="36">
        <v>4092982.3082926814</v>
      </c>
      <c r="AL117" s="36">
        <v>3535844.5030739931</v>
      </c>
      <c r="AM117" s="36">
        <v>4181324.681952442</v>
      </c>
      <c r="AN117" s="36">
        <v>4151899.0194538087</v>
      </c>
      <c r="AO117" s="36">
        <v>5437272.5746073863</v>
      </c>
      <c r="AP117" s="36">
        <v>5741896.9750861982</v>
      </c>
      <c r="AQ117" s="36">
        <v>5916563.6144513329</v>
      </c>
      <c r="AR117" s="36">
        <v>5248599.4689745521</v>
      </c>
      <c r="AS117" s="36">
        <v>5787975.6975618564</v>
      </c>
      <c r="AT117" s="36">
        <v>5538505.0377509557</v>
      </c>
      <c r="AU117" s="36">
        <v>5329938.5846537417</v>
      </c>
      <c r="AV117" s="36">
        <v>5363646.8826909838</v>
      </c>
      <c r="AW117" s="36">
        <v>5372249.0982200662</v>
      </c>
      <c r="AX117" s="36">
        <v>5376827.3565285802</v>
      </c>
      <c r="AY117" s="36">
        <v>5569074.1990850791</v>
      </c>
      <c r="AZ117" s="36">
        <v>5471257.1098720133</v>
      </c>
      <c r="BA117" s="36">
        <v>4184703.292230878</v>
      </c>
      <c r="BB117" s="36">
        <v>4600932.5554391472</v>
      </c>
      <c r="BC117" s="36">
        <v>4643309.9862408871</v>
      </c>
      <c r="BD117" s="36">
        <v>3356252.1452667136</v>
      </c>
      <c r="BE117" s="36">
        <v>4112332.4747237191</v>
      </c>
      <c r="BF117" s="36">
        <v>3709610.0641841237</v>
      </c>
      <c r="BG117" s="36">
        <v>4706839.3558351658</v>
      </c>
      <c r="BH117" s="36">
        <v>5329841.5683095483</v>
      </c>
      <c r="BI117" s="36">
        <v>4970479.1248515109</v>
      </c>
      <c r="BJ117" s="36">
        <v>3018263.047305787</v>
      </c>
      <c r="BK117" s="36">
        <v>3440839.5588822206</v>
      </c>
      <c r="BL117" s="36">
        <v>3022510.7529095178</v>
      </c>
      <c r="BM117" s="36">
        <v>4002496.080593667</v>
      </c>
      <c r="BN117" s="36">
        <v>4280083.2363502961</v>
      </c>
      <c r="BO117" s="36">
        <v>4348275.0354464892</v>
      </c>
      <c r="BP117" s="36">
        <v>4523503.1845866097</v>
      </c>
      <c r="BQ117" s="36">
        <v>4917285.9937511114</v>
      </c>
      <c r="BR117" s="36">
        <v>4522742.9002573425</v>
      </c>
      <c r="BS117" s="36">
        <v>2527157.3196152691</v>
      </c>
      <c r="BT117" s="36">
        <v>2882036.774432533</v>
      </c>
      <c r="BU117" s="36">
        <v>2891219.9586718022</v>
      </c>
      <c r="BV117" s="36">
        <v>5616182.3402500032</v>
      </c>
      <c r="BW117" s="36">
        <v>5898110.0827451013</v>
      </c>
      <c r="BX117" s="36">
        <v>6136947.0159821734</v>
      </c>
      <c r="BY117" s="36">
        <v>4872664.594630003</v>
      </c>
      <c r="BZ117" s="36">
        <v>5368166.5887900395</v>
      </c>
      <c r="CA117" s="36">
        <v>5019099.467371217</v>
      </c>
      <c r="CB117" s="36">
        <v>3848233.6594145526</v>
      </c>
      <c r="CC117" s="36">
        <v>3928324.5046457537</v>
      </c>
      <c r="CD117" s="36">
        <v>3981816.6651484556</v>
      </c>
      <c r="CE117" s="36">
        <v>3088049.4192044009</v>
      </c>
      <c r="CF117" s="36">
        <v>3494020.7161847851</v>
      </c>
      <c r="CG117" s="36">
        <v>2909829.4400617597</v>
      </c>
      <c r="CH117" s="36">
        <v>3342539.8528879192</v>
      </c>
      <c r="CI117" s="36">
        <v>3651245.0993352463</v>
      </c>
      <c r="CJ117" s="36">
        <v>3397382.2858998603</v>
      </c>
      <c r="CK117" s="36">
        <v>5693613.9073963761</v>
      </c>
      <c r="CL117" s="36">
        <v>6190259.6854814589</v>
      </c>
      <c r="CM117" s="36">
        <v>5689675.5714423954</v>
      </c>
    </row>
    <row r="118" spans="1:91" x14ac:dyDescent="0.2">
      <c r="A118" s="6" t="s">
        <v>135</v>
      </c>
      <c r="B118" s="36">
        <v>3337668.1923214449</v>
      </c>
      <c r="C118" s="36">
        <v>5818098.6221023398</v>
      </c>
      <c r="D118" s="36">
        <v>4188752.588508795</v>
      </c>
      <c r="E118" s="36">
        <v>18810361.59709423</v>
      </c>
      <c r="F118" s="36">
        <v>19181985.833393883</v>
      </c>
      <c r="G118" s="36">
        <v>18541414.513616782</v>
      </c>
      <c r="H118" s="36">
        <v>6042031.0441225097</v>
      </c>
      <c r="I118" s="36">
        <v>7061553.9574804492</v>
      </c>
      <c r="J118" s="36">
        <v>5743852.4659683555</v>
      </c>
      <c r="K118" s="36">
        <v>3130286.777225459</v>
      </c>
      <c r="L118" s="36">
        <v>5153634.6237394065</v>
      </c>
      <c r="M118" s="36">
        <v>4064829.2473454662</v>
      </c>
      <c r="N118" s="36">
        <v>1654643.3567710984</v>
      </c>
      <c r="O118" s="36">
        <v>3625101.993062343</v>
      </c>
      <c r="P118" s="36">
        <v>3565148.7725993809</v>
      </c>
      <c r="Q118" s="36">
        <v>3309582.0894614742</v>
      </c>
      <c r="R118" s="36">
        <v>4599999.2015714254</v>
      </c>
      <c r="S118" s="36">
        <v>5844643.383751817</v>
      </c>
      <c r="T118" s="36">
        <v>4633352.7075659735</v>
      </c>
      <c r="U118" s="36">
        <v>6113758.2880290821</v>
      </c>
      <c r="V118" s="36">
        <v>6054710.6284104846</v>
      </c>
      <c r="W118" s="36">
        <v>2418024.5114460723</v>
      </c>
      <c r="X118" s="36">
        <v>4069116.5764161726</v>
      </c>
      <c r="Y118" s="36">
        <v>1611445.5804408877</v>
      </c>
      <c r="Z118" s="36">
        <v>1786026.3163520789</v>
      </c>
      <c r="AA118" s="36">
        <v>3566393.9840948451</v>
      </c>
      <c r="AB118" s="36">
        <v>1875679.3159212451</v>
      </c>
      <c r="AC118" s="36">
        <v>3113747.022969583</v>
      </c>
      <c r="AD118" s="36">
        <v>3803824.6628618157</v>
      </c>
      <c r="AE118" s="36">
        <v>4487444.6111141006</v>
      </c>
      <c r="AF118" s="36">
        <v>3585937.3245275542</v>
      </c>
      <c r="AG118" s="36">
        <v>4377783.3659521006</v>
      </c>
      <c r="AH118" s="36">
        <v>2867634.6168752909</v>
      </c>
      <c r="AI118" s="36">
        <v>4991016.3598569892</v>
      </c>
      <c r="AJ118" s="36">
        <v>6400215.9153063456</v>
      </c>
      <c r="AK118" s="36">
        <v>5013507.8507594382</v>
      </c>
      <c r="AL118" s="36">
        <v>2208777.0822615004</v>
      </c>
      <c r="AM118" s="36">
        <v>4176670.4627760481</v>
      </c>
      <c r="AN118" s="36">
        <v>3371383.9362946488</v>
      </c>
      <c r="AO118" s="36">
        <v>6342422.6871414362</v>
      </c>
      <c r="AP118" s="36">
        <v>8073470.6417215616</v>
      </c>
      <c r="AQ118" s="36">
        <v>8430473.7921199612</v>
      </c>
      <c r="AR118" s="36">
        <v>4498573.1743987445</v>
      </c>
      <c r="AS118" s="36">
        <v>5945801.6825187206</v>
      </c>
      <c r="AT118" s="36">
        <v>6221781.3535025716</v>
      </c>
      <c r="AU118" s="36">
        <v>4760363.7328870138</v>
      </c>
      <c r="AV118" s="36">
        <v>6382811.4539942257</v>
      </c>
      <c r="AW118" s="36">
        <v>4156670.2049527653</v>
      </c>
      <c r="AX118" s="36">
        <v>2153254.0775628029</v>
      </c>
      <c r="AY118" s="36">
        <v>3381849.8140904321</v>
      </c>
      <c r="AZ118" s="36">
        <v>1279664.1820612592</v>
      </c>
      <c r="BA118" s="36">
        <v>2452251.1312940386</v>
      </c>
      <c r="BB118" s="36">
        <v>3242457.239958758</v>
      </c>
      <c r="BC118" s="36">
        <v>3312222.5306511833</v>
      </c>
      <c r="BD118" s="36">
        <v>1215635.2210389192</v>
      </c>
      <c r="BE118" s="36">
        <v>2441902.3288885565</v>
      </c>
      <c r="BF118" s="36">
        <v>2502446.6781425974</v>
      </c>
      <c r="BG118" s="36">
        <v>964066.99736105278</v>
      </c>
      <c r="BH118" s="36">
        <v>1989717.5287488056</v>
      </c>
      <c r="BI118" s="36">
        <v>1162016.8714978378</v>
      </c>
      <c r="BJ118" s="36">
        <v>2955853.8608289296</v>
      </c>
      <c r="BK118" s="36">
        <v>4229223.632018459</v>
      </c>
      <c r="BL118" s="36">
        <v>2497704.7550376486</v>
      </c>
      <c r="BM118" s="36">
        <v>3966454.214170184</v>
      </c>
      <c r="BN118" s="36">
        <v>5639279.0742906891</v>
      </c>
      <c r="BO118" s="36">
        <v>4419317.9934614152</v>
      </c>
      <c r="BP118" s="36">
        <v>3468560.5887066917</v>
      </c>
      <c r="BQ118" s="36">
        <v>5722423.9401435303</v>
      </c>
      <c r="BR118" s="36">
        <v>4246830.2813400505</v>
      </c>
      <c r="BS118" s="36">
        <v>4611097.8851548918</v>
      </c>
      <c r="BT118" s="36">
        <v>7005115.1278046519</v>
      </c>
      <c r="BU118" s="36">
        <v>5365858.8518603072</v>
      </c>
      <c r="BV118" s="36">
        <v>3912825.1056392379</v>
      </c>
      <c r="BW118" s="36">
        <v>5273661.3921549702</v>
      </c>
      <c r="BX118" s="36">
        <v>4701012.7096306747</v>
      </c>
      <c r="BY118" s="36">
        <v>6095734.8509270884</v>
      </c>
      <c r="BZ118" s="36">
        <v>6678274.7252385737</v>
      </c>
      <c r="CA118" s="36">
        <v>6419463.3255675612</v>
      </c>
      <c r="CB118" s="36">
        <v>4511775.6768593257</v>
      </c>
      <c r="CC118" s="36">
        <v>5210090.1229014723</v>
      </c>
      <c r="CD118" s="36">
        <v>4520285.1586421775</v>
      </c>
      <c r="CE118" s="36">
        <v>1823867.2515229343</v>
      </c>
      <c r="CF118" s="36">
        <v>3179816.2298710276</v>
      </c>
      <c r="CG118" s="36">
        <v>2986316.3710824908</v>
      </c>
      <c r="CH118" s="36">
        <v>2552693.8578704912</v>
      </c>
      <c r="CI118" s="36">
        <v>3333254.4498020294</v>
      </c>
      <c r="CJ118" s="36">
        <v>2333744.4789158818</v>
      </c>
      <c r="CK118" s="36">
        <v>1264832.0951564936</v>
      </c>
      <c r="CL118" s="36">
        <v>3190576.860891385</v>
      </c>
      <c r="CM118" s="36">
        <v>3272297.2550147828</v>
      </c>
    </row>
    <row r="119" spans="1:91" x14ac:dyDescent="0.2">
      <c r="A119" s="6" t="s">
        <v>136</v>
      </c>
      <c r="B119" s="36">
        <v>864024.52037676587</v>
      </c>
      <c r="C119" s="36">
        <v>1460787.176985472</v>
      </c>
      <c r="D119" s="36">
        <v>1137642.2915476612</v>
      </c>
      <c r="E119" s="36">
        <v>2066898.1677736328</v>
      </c>
      <c r="F119" s="36">
        <v>2490570.8480389579</v>
      </c>
      <c r="G119" s="36">
        <v>2053743.2439073087</v>
      </c>
      <c r="H119" s="36">
        <v>11605336.75202577</v>
      </c>
      <c r="I119" s="36">
        <v>12049426.072627099</v>
      </c>
      <c r="J119" s="36">
        <v>11265416.881961336</v>
      </c>
      <c r="K119" s="36">
        <v>9758068.9015813135</v>
      </c>
      <c r="L119" s="36">
        <v>10034401.521813255</v>
      </c>
      <c r="M119" s="36">
        <v>10029611.154109553</v>
      </c>
      <c r="N119" s="36">
        <v>1579586.0868954391</v>
      </c>
      <c r="O119" s="36">
        <v>1583825.3541671177</v>
      </c>
      <c r="P119" s="36">
        <v>1579113.3374717943</v>
      </c>
      <c r="Q119" s="36">
        <v>249515.53080109917</v>
      </c>
      <c r="R119" s="36">
        <v>567918.80775970954</v>
      </c>
      <c r="S119" s="36">
        <v>682410.54909930786</v>
      </c>
      <c r="T119" s="36">
        <v>9417373.6054762565</v>
      </c>
      <c r="U119" s="36">
        <v>9872382.1258018054</v>
      </c>
      <c r="V119" s="36">
        <v>9019146.8591090292</v>
      </c>
      <c r="W119" s="36">
        <v>1349619.4864981596</v>
      </c>
      <c r="X119" s="36">
        <v>1854276.48693804</v>
      </c>
      <c r="Y119" s="36">
        <v>1635328.3829155394</v>
      </c>
      <c r="Z119" s="36">
        <v>913966.17093819822</v>
      </c>
      <c r="AA119" s="36">
        <v>1217469.7526841413</v>
      </c>
      <c r="AB119" s="36">
        <v>679656.38679870171</v>
      </c>
      <c r="AC119" s="36">
        <v>3024254.2779797716</v>
      </c>
      <c r="AD119" s="36">
        <v>3736972.6165144229</v>
      </c>
      <c r="AE119" s="36">
        <v>3742789.9457109217</v>
      </c>
      <c r="AF119" s="36">
        <v>2615407.2694104169</v>
      </c>
      <c r="AG119" s="36">
        <v>3300716.0286689638</v>
      </c>
      <c r="AH119" s="36">
        <v>2768177.7917929799</v>
      </c>
      <c r="AI119" s="36">
        <v>1814608.215535989</v>
      </c>
      <c r="AJ119" s="36">
        <v>2298589.6826942298</v>
      </c>
      <c r="AK119" s="36">
        <v>1800541.9556946144</v>
      </c>
      <c r="AL119" s="36">
        <v>4927922.305023185</v>
      </c>
      <c r="AM119" s="36">
        <v>5169713.6789614689</v>
      </c>
      <c r="AN119" s="36">
        <v>5233007.6140510198</v>
      </c>
      <c r="AO119" s="36">
        <v>1748717.8314735394</v>
      </c>
      <c r="AP119" s="36">
        <v>2189366.2293861578</v>
      </c>
      <c r="AQ119" s="36">
        <v>1473764.0224909377</v>
      </c>
      <c r="AR119" s="36">
        <v>3514842.0091215041</v>
      </c>
      <c r="AS119" s="36">
        <v>3634432.0642433511</v>
      </c>
      <c r="AT119" s="36">
        <v>3477464.895310008</v>
      </c>
      <c r="AU119" s="36">
        <v>1372872.9153343996</v>
      </c>
      <c r="AV119" s="36">
        <v>1763099.6044363547</v>
      </c>
      <c r="AW119" s="36">
        <v>1483259.0980139356</v>
      </c>
      <c r="AX119" s="36">
        <v>1503506.0443704072</v>
      </c>
      <c r="AY119" s="36">
        <v>2052226.0211144055</v>
      </c>
      <c r="AZ119" s="36">
        <v>1491038.8839231401</v>
      </c>
      <c r="BA119" s="36">
        <v>2423935.1793221845</v>
      </c>
      <c r="BB119" s="36">
        <v>2526035.8453589543</v>
      </c>
      <c r="BC119" s="36">
        <v>2501075.9922926431</v>
      </c>
      <c r="BD119" s="36">
        <v>1677565.3205448443</v>
      </c>
      <c r="BE119" s="36">
        <v>2120099.3666610476</v>
      </c>
      <c r="BF119" s="36">
        <v>1525593.586782475</v>
      </c>
      <c r="BG119" s="36">
        <v>915372.63403651561</v>
      </c>
      <c r="BH119" s="36">
        <v>1486350.28455932</v>
      </c>
      <c r="BI119" s="36">
        <v>836376.7321031976</v>
      </c>
      <c r="BJ119" s="36">
        <v>2657545.1189808301</v>
      </c>
      <c r="BK119" s="36">
        <v>2918157.6834546044</v>
      </c>
      <c r="BL119" s="36">
        <v>2637744.7267471836</v>
      </c>
      <c r="BM119" s="36">
        <v>8880956.1449261829</v>
      </c>
      <c r="BN119" s="36">
        <v>9387100.1660968624</v>
      </c>
      <c r="BO119" s="36">
        <v>9835025.6179725491</v>
      </c>
      <c r="BP119" s="36">
        <v>10544815.306050248</v>
      </c>
      <c r="BQ119" s="36">
        <v>10647171.445290571</v>
      </c>
      <c r="BR119" s="36">
        <v>10505917.043301174</v>
      </c>
      <c r="BS119" s="36">
        <v>322837194.65976489</v>
      </c>
      <c r="BT119" s="36">
        <v>323098509.39260674</v>
      </c>
      <c r="BU119" s="36">
        <v>323160226.70155501</v>
      </c>
      <c r="BV119" s="36">
        <v>301652.26054024318</v>
      </c>
      <c r="BW119" s="36">
        <v>750465.01618431357</v>
      </c>
      <c r="BX119" s="36">
        <v>518659.25159272703</v>
      </c>
      <c r="BY119" s="36">
        <v>940371.76272060897</v>
      </c>
      <c r="BZ119" s="36">
        <v>1034358.7085178144</v>
      </c>
      <c r="CA119" s="36">
        <v>907901.22910929436</v>
      </c>
      <c r="CB119" s="36">
        <v>163431.81853808352</v>
      </c>
      <c r="CC119" s="36">
        <v>1041232.4144084016</v>
      </c>
      <c r="CD119" s="36">
        <v>702353.18506046594</v>
      </c>
      <c r="CE119" s="36">
        <v>2067732.309094413</v>
      </c>
      <c r="CF119" s="36">
        <v>2536797.1873764712</v>
      </c>
      <c r="CG119" s="36">
        <v>2131001.2352725239</v>
      </c>
      <c r="CH119" s="36">
        <v>4228433.2793660462</v>
      </c>
      <c r="CI119" s="36">
        <v>5128342.4492647061</v>
      </c>
      <c r="CJ119" s="36">
        <v>4531657.3851098744</v>
      </c>
      <c r="CK119" s="36">
        <v>8775918.1322124973</v>
      </c>
      <c r="CL119" s="36">
        <v>9700895.1610283311</v>
      </c>
      <c r="CM119" s="36">
        <v>9154934.5967397671</v>
      </c>
    </row>
    <row r="120" spans="1:91" x14ac:dyDescent="0.2">
      <c r="A120" s="6" t="s">
        <v>137</v>
      </c>
      <c r="B120" s="36">
        <v>689677647.06963086</v>
      </c>
      <c r="C120" s="36">
        <v>704839861.59728599</v>
      </c>
      <c r="D120" s="36">
        <v>716763622.75797796</v>
      </c>
      <c r="E120" s="36">
        <v>1007163709.5515614</v>
      </c>
      <c r="F120" s="36">
        <v>1102736501.5960751</v>
      </c>
      <c r="G120" s="36">
        <v>1042717345.9705281</v>
      </c>
      <c r="H120" s="36">
        <v>544605926.6545192</v>
      </c>
      <c r="I120" s="36">
        <v>613283448.46346021</v>
      </c>
      <c r="J120" s="36">
        <v>559497135.07765937</v>
      </c>
      <c r="K120" s="36">
        <v>582409392.59378994</v>
      </c>
      <c r="L120" s="36">
        <v>675366874.99341547</v>
      </c>
      <c r="M120" s="36">
        <v>628333983.08712947</v>
      </c>
      <c r="N120" s="36">
        <v>541343674.52314913</v>
      </c>
      <c r="O120" s="36">
        <v>634016432.29306817</v>
      </c>
      <c r="P120" s="36">
        <v>552868311.55186439</v>
      </c>
      <c r="Q120" s="36">
        <v>498219165.34159863</v>
      </c>
      <c r="R120" s="36">
        <v>542771170.2668339</v>
      </c>
      <c r="S120" s="36">
        <v>504897330.18823624</v>
      </c>
      <c r="T120" s="36">
        <v>455596983.65878028</v>
      </c>
      <c r="U120" s="36">
        <v>529899058.38715374</v>
      </c>
      <c r="V120" s="36">
        <v>459718485.72240412</v>
      </c>
      <c r="W120" s="36">
        <v>608075513.69533825</v>
      </c>
      <c r="X120" s="36">
        <v>666014371.27480614</v>
      </c>
      <c r="Y120" s="36">
        <v>604566793.37403858</v>
      </c>
      <c r="Z120" s="36">
        <v>499526854.02666831</v>
      </c>
      <c r="AA120" s="36">
        <v>532132200.76502699</v>
      </c>
      <c r="AB120" s="36">
        <v>515748112.5857268</v>
      </c>
      <c r="AC120" s="36">
        <v>566531019.23857105</v>
      </c>
      <c r="AD120" s="36">
        <v>654606746.08329725</v>
      </c>
      <c r="AE120" s="36">
        <v>580348342.25427103</v>
      </c>
      <c r="AF120" s="36">
        <v>483691061.82375664</v>
      </c>
      <c r="AG120" s="36">
        <v>519112730.53166139</v>
      </c>
      <c r="AH120" s="36">
        <v>484222178.39820778</v>
      </c>
      <c r="AI120" s="36">
        <v>791124702.29395461</v>
      </c>
      <c r="AJ120" s="36">
        <v>874458739.14114118</v>
      </c>
      <c r="AK120" s="36">
        <v>865636475.36216164</v>
      </c>
      <c r="AL120" s="36">
        <v>510190587.71624762</v>
      </c>
      <c r="AM120" s="36">
        <v>594627510.45558441</v>
      </c>
      <c r="AN120" s="36">
        <v>553520401.3619138</v>
      </c>
      <c r="AO120" s="36">
        <v>528099907.64418125</v>
      </c>
      <c r="AP120" s="36">
        <v>583178014.35891342</v>
      </c>
      <c r="AQ120" s="36">
        <v>633974483.06142163</v>
      </c>
      <c r="AR120" s="36">
        <v>533301518.8150171</v>
      </c>
      <c r="AS120" s="36">
        <v>624216502.36251366</v>
      </c>
      <c r="AT120" s="36">
        <v>566234367.7805413</v>
      </c>
      <c r="AU120" s="36">
        <v>557323398.90042329</v>
      </c>
      <c r="AV120" s="36">
        <v>618371940.36493504</v>
      </c>
      <c r="AW120" s="36">
        <v>651735663.91300237</v>
      </c>
      <c r="AX120" s="36">
        <v>725183577.90104663</v>
      </c>
      <c r="AY120" s="36">
        <v>782448860.47713804</v>
      </c>
      <c r="AZ120" s="36">
        <v>773771621.35638523</v>
      </c>
      <c r="BA120" s="36">
        <v>495774424.74675417</v>
      </c>
      <c r="BB120" s="36">
        <v>600538015.14099097</v>
      </c>
      <c r="BC120" s="36">
        <v>568394500.57597136</v>
      </c>
      <c r="BD120" s="36">
        <v>797422852.81917453</v>
      </c>
      <c r="BE120" s="36">
        <v>885495275.56490374</v>
      </c>
      <c r="BF120" s="36">
        <v>829358038.57617402</v>
      </c>
      <c r="BG120" s="36">
        <v>637957904.86767781</v>
      </c>
      <c r="BH120" s="36">
        <v>706647846.31161463</v>
      </c>
      <c r="BI120" s="36">
        <v>676644881.65915477</v>
      </c>
      <c r="BJ120" s="36">
        <v>915356594.09635067</v>
      </c>
      <c r="BK120" s="36">
        <v>929640780.9321804</v>
      </c>
      <c r="BL120" s="36">
        <v>919409358.70347118</v>
      </c>
      <c r="BM120" s="36">
        <v>479063167.88119596</v>
      </c>
      <c r="BN120" s="36">
        <v>520963986.32869989</v>
      </c>
      <c r="BO120" s="36">
        <v>504777253.94696206</v>
      </c>
      <c r="BP120" s="36">
        <v>471930484.03340077</v>
      </c>
      <c r="BQ120" s="36">
        <v>546333484.98731685</v>
      </c>
      <c r="BR120" s="36">
        <v>491033977.64379883</v>
      </c>
      <c r="BS120" s="36">
        <v>454332778.49064726</v>
      </c>
      <c r="BT120" s="36">
        <v>535864957.05023587</v>
      </c>
      <c r="BU120" s="36">
        <v>465627928.71521938</v>
      </c>
      <c r="BV120" s="36">
        <v>507287534.28279293</v>
      </c>
      <c r="BW120" s="36">
        <v>513288428.89978659</v>
      </c>
      <c r="BX120" s="36">
        <v>502970947.02435374</v>
      </c>
      <c r="BY120" s="36">
        <v>609405015.12188447</v>
      </c>
      <c r="BZ120" s="36">
        <v>666089820.9500972</v>
      </c>
      <c r="CA120" s="36">
        <v>680958084.76589811</v>
      </c>
      <c r="CB120" s="36">
        <v>473195562.42030352</v>
      </c>
      <c r="CC120" s="36">
        <v>532476712.82782686</v>
      </c>
      <c r="CD120" s="36">
        <v>481651846.51218784</v>
      </c>
      <c r="CE120" s="36">
        <v>405256929.53626859</v>
      </c>
      <c r="CF120" s="36">
        <v>495012973.92300355</v>
      </c>
      <c r="CG120" s="36">
        <v>455195635.71434283</v>
      </c>
      <c r="CH120" s="36">
        <v>707569502.80792773</v>
      </c>
      <c r="CI120" s="36">
        <v>726018650.06303155</v>
      </c>
      <c r="CJ120" s="36">
        <v>699719192.47572863</v>
      </c>
      <c r="CK120" s="36">
        <v>627939272.28575432</v>
      </c>
      <c r="CL120" s="36">
        <v>680991221.23543501</v>
      </c>
      <c r="CM120" s="36">
        <v>629519614.72542715</v>
      </c>
    </row>
    <row r="121" spans="1:91" x14ac:dyDescent="0.2">
      <c r="A121" s="6" t="s">
        <v>138</v>
      </c>
      <c r="B121" s="36">
        <v>29085268.135860786</v>
      </c>
      <c r="C121" s="36">
        <v>30653179.859578919</v>
      </c>
      <c r="D121" s="36">
        <v>29482229.079517875</v>
      </c>
      <c r="E121" s="36">
        <v>34815320.271116883</v>
      </c>
      <c r="F121" s="36">
        <v>37835155.276019096</v>
      </c>
      <c r="G121" s="36">
        <v>35646585.070602596</v>
      </c>
      <c r="H121" s="36">
        <v>50282058.999900788</v>
      </c>
      <c r="I121" s="36">
        <v>53190071.530335426</v>
      </c>
      <c r="J121" s="36">
        <v>51446588.28043431</v>
      </c>
      <c r="K121" s="36">
        <v>26926853.069631483</v>
      </c>
      <c r="L121" s="36">
        <v>29675611.712513525</v>
      </c>
      <c r="M121" s="36">
        <v>30251862.726571035</v>
      </c>
      <c r="N121" s="36">
        <v>20242257.886732575</v>
      </c>
      <c r="O121" s="36">
        <v>23329025.445433352</v>
      </c>
      <c r="P121" s="36">
        <v>21979391.791782957</v>
      </c>
      <c r="Q121" s="36">
        <v>26929184.921355717</v>
      </c>
      <c r="R121" s="36">
        <v>31491871.369587384</v>
      </c>
      <c r="S121" s="36">
        <v>28638253.328831702</v>
      </c>
      <c r="T121" s="36">
        <v>31392315.536069244</v>
      </c>
      <c r="U121" s="36">
        <v>32980352.781839266</v>
      </c>
      <c r="V121" s="36">
        <v>30305191.678051159</v>
      </c>
      <c r="W121" s="36">
        <v>27535424.671647195</v>
      </c>
      <c r="X121" s="36">
        <v>30149876.324002352</v>
      </c>
      <c r="Y121" s="36">
        <v>27097883.980396036</v>
      </c>
      <c r="Z121" s="36">
        <v>22351520.161290906</v>
      </c>
      <c r="AA121" s="36">
        <v>24052281.177726813</v>
      </c>
      <c r="AB121" s="36">
        <v>25468437.797762021</v>
      </c>
      <c r="AC121" s="36">
        <v>36415798.789805412</v>
      </c>
      <c r="AD121" s="36">
        <v>39356280.794078052</v>
      </c>
      <c r="AE121" s="36">
        <v>39792104.86427924</v>
      </c>
      <c r="AF121" s="36">
        <v>31454642.281989936</v>
      </c>
      <c r="AG121" s="36">
        <v>35567349.66156172</v>
      </c>
      <c r="AH121" s="36">
        <v>35492163.237744518</v>
      </c>
      <c r="AI121" s="36">
        <v>48606570.601890825</v>
      </c>
      <c r="AJ121" s="36">
        <v>48835901.03096623</v>
      </c>
      <c r="AK121" s="36">
        <v>48708379.947554581</v>
      </c>
      <c r="AL121" s="36">
        <v>32228478.937977325</v>
      </c>
      <c r="AM121" s="36">
        <v>36558717.829710618</v>
      </c>
      <c r="AN121" s="36">
        <v>33454940.853671238</v>
      </c>
      <c r="AO121" s="36">
        <v>43280467.456260197</v>
      </c>
      <c r="AP121" s="36">
        <v>46654781.010520257</v>
      </c>
      <c r="AQ121" s="36">
        <v>48131397.688134037</v>
      </c>
      <c r="AR121" s="36">
        <v>28101260.533089459</v>
      </c>
      <c r="AS121" s="36">
        <v>31561666.968963873</v>
      </c>
      <c r="AT121" s="36">
        <v>33323454.282111663</v>
      </c>
      <c r="AU121" s="36">
        <v>32028313.603923529</v>
      </c>
      <c r="AV121" s="36">
        <v>35259302.423040539</v>
      </c>
      <c r="AW121" s="36">
        <v>36587422.719498515</v>
      </c>
      <c r="AX121" s="36">
        <v>33921528.349476419</v>
      </c>
      <c r="AY121" s="36">
        <v>35828377.14066498</v>
      </c>
      <c r="AZ121" s="36">
        <v>35181999.180347189</v>
      </c>
      <c r="BA121" s="36">
        <v>33722502.581275582</v>
      </c>
      <c r="BB121" s="36">
        <v>37904406.427027225</v>
      </c>
      <c r="BC121" s="36">
        <v>33648135.774893761</v>
      </c>
      <c r="BD121" s="36">
        <v>25830047.800722584</v>
      </c>
      <c r="BE121" s="36">
        <v>30247946.369666062</v>
      </c>
      <c r="BF121" s="36">
        <v>28178262.500559889</v>
      </c>
      <c r="BG121" s="36">
        <v>35703835.244910978</v>
      </c>
      <c r="BH121" s="36">
        <v>38915711.066786669</v>
      </c>
      <c r="BI121" s="36">
        <v>35400660.043778785</v>
      </c>
      <c r="BJ121" s="36">
        <v>31648858.577534925</v>
      </c>
      <c r="BK121" s="36">
        <v>34407895.567874856</v>
      </c>
      <c r="BL121" s="36">
        <v>29106143.511310764</v>
      </c>
      <c r="BM121" s="36">
        <v>34829614.056032956</v>
      </c>
      <c r="BN121" s="36">
        <v>35124522.476930447</v>
      </c>
      <c r="BO121" s="36">
        <v>34939099.817156099</v>
      </c>
      <c r="BP121" s="36">
        <v>44578381.776179083</v>
      </c>
      <c r="BQ121" s="36">
        <v>48333665.18628002</v>
      </c>
      <c r="BR121" s="36">
        <v>45299916.01461529</v>
      </c>
      <c r="BS121" s="36">
        <v>41577048.980535015</v>
      </c>
      <c r="BT121" s="36">
        <v>43877597.420569032</v>
      </c>
      <c r="BU121" s="36">
        <v>40528407.756897554</v>
      </c>
      <c r="BV121" s="36">
        <v>23204878.601171143</v>
      </c>
      <c r="BW121" s="36">
        <v>27411978.33157748</v>
      </c>
      <c r="BX121" s="36">
        <v>23004200.27869793</v>
      </c>
      <c r="BY121" s="36">
        <v>27448339.425040875</v>
      </c>
      <c r="BZ121" s="36">
        <v>30507526.075413857</v>
      </c>
      <c r="CA121" s="36">
        <v>32365661.650476437</v>
      </c>
      <c r="CB121" s="36">
        <v>34843246.724531956</v>
      </c>
      <c r="CC121" s="36">
        <v>38259564.251165584</v>
      </c>
      <c r="CD121" s="36">
        <v>34513758.059477851</v>
      </c>
      <c r="CE121" s="36">
        <v>25760732.831983369</v>
      </c>
      <c r="CF121" s="36">
        <v>29904599.517411564</v>
      </c>
      <c r="CG121" s="36">
        <v>29667708.993327465</v>
      </c>
      <c r="CH121" s="36">
        <v>40791025.167375088</v>
      </c>
      <c r="CI121" s="36">
        <v>43568610.569017962</v>
      </c>
      <c r="CJ121" s="36">
        <v>43523789.398737788</v>
      </c>
      <c r="CK121" s="36">
        <v>32610923.584610112</v>
      </c>
      <c r="CL121" s="36">
        <v>33762981.527719222</v>
      </c>
      <c r="CM121" s="36">
        <v>33657619.732015468</v>
      </c>
    </row>
    <row r="122" spans="1:91" x14ac:dyDescent="0.2">
      <c r="A122" s="6" t="s">
        <v>139</v>
      </c>
      <c r="B122" s="36">
        <v>18433845.154956929</v>
      </c>
      <c r="C122" s="36">
        <v>19152298.817554682</v>
      </c>
      <c r="D122" s="36">
        <v>18037007.897658028</v>
      </c>
      <c r="E122" s="36">
        <v>11362484.464536546</v>
      </c>
      <c r="F122" s="36">
        <v>11768395.130172051</v>
      </c>
      <c r="G122" s="36">
        <v>12138019.2738254</v>
      </c>
      <c r="H122" s="36">
        <v>17615125.50962761</v>
      </c>
      <c r="I122" s="36">
        <v>18622800.804337543</v>
      </c>
      <c r="J122" s="36">
        <v>17322279.581457306</v>
      </c>
      <c r="K122" s="36">
        <v>16694709.552290162</v>
      </c>
      <c r="L122" s="36">
        <v>18161746.915130906</v>
      </c>
      <c r="M122" s="36">
        <v>17881524.780100957</v>
      </c>
      <c r="N122" s="36">
        <v>11182012.415535362</v>
      </c>
      <c r="O122" s="36">
        <v>11965024.283057742</v>
      </c>
      <c r="P122" s="36">
        <v>11748738.431544341</v>
      </c>
      <c r="Q122" s="36">
        <v>13064262.496120377</v>
      </c>
      <c r="R122" s="36">
        <v>14240153.860352749</v>
      </c>
      <c r="S122" s="36">
        <v>13728326.09226135</v>
      </c>
      <c r="T122" s="36">
        <v>17327341.842029661</v>
      </c>
      <c r="U122" s="36">
        <v>18877594.167607974</v>
      </c>
      <c r="V122" s="36">
        <v>17665010.139211971</v>
      </c>
      <c r="W122" s="36">
        <v>12734532.716926318</v>
      </c>
      <c r="X122" s="36">
        <v>13144281.495584646</v>
      </c>
      <c r="Y122" s="36">
        <v>13342552.755075762</v>
      </c>
      <c r="Z122" s="36">
        <v>13070820.805701485</v>
      </c>
      <c r="AA122" s="36">
        <v>13448162.784519348</v>
      </c>
      <c r="AB122" s="36">
        <v>13294836.868910361</v>
      </c>
      <c r="AC122" s="36">
        <v>20173884.705296386</v>
      </c>
      <c r="AD122" s="36">
        <v>20842658.160356913</v>
      </c>
      <c r="AE122" s="36">
        <v>20926027.776003983</v>
      </c>
      <c r="AF122" s="36">
        <v>19576917.640090872</v>
      </c>
      <c r="AG122" s="36">
        <v>20833274.181633718</v>
      </c>
      <c r="AH122" s="36">
        <v>20009444.30628217</v>
      </c>
      <c r="AI122" s="36">
        <v>20728448.641525049</v>
      </c>
      <c r="AJ122" s="36">
        <v>21109386.779934246</v>
      </c>
      <c r="AK122" s="36">
        <v>21150889.389077988</v>
      </c>
      <c r="AL122" s="36">
        <v>20557048.724459302</v>
      </c>
      <c r="AM122" s="36">
        <v>21434223.143417437</v>
      </c>
      <c r="AN122" s="36">
        <v>20432887.743610885</v>
      </c>
      <c r="AO122" s="36">
        <v>20284152.733337931</v>
      </c>
      <c r="AP122" s="36">
        <v>21238121.791972447</v>
      </c>
      <c r="AQ122" s="36">
        <v>20764127.719548929</v>
      </c>
      <c r="AR122" s="36">
        <v>17020053.714567244</v>
      </c>
      <c r="AS122" s="36">
        <v>18253487.000821047</v>
      </c>
      <c r="AT122" s="36">
        <v>18263839.811691858</v>
      </c>
      <c r="AU122" s="36">
        <v>15652592.105067167</v>
      </c>
      <c r="AV122" s="36">
        <v>16703855.402482418</v>
      </c>
      <c r="AW122" s="36">
        <v>16533387.950416168</v>
      </c>
      <c r="AX122" s="36">
        <v>17780836.79891758</v>
      </c>
      <c r="AY122" s="36">
        <v>18762044.886188876</v>
      </c>
      <c r="AZ122" s="36">
        <v>17410099.073620144</v>
      </c>
      <c r="BA122" s="36">
        <v>13452743.175914664</v>
      </c>
      <c r="BB122" s="36">
        <v>13784994.047747364</v>
      </c>
      <c r="BC122" s="36">
        <v>13923695.303358039</v>
      </c>
      <c r="BD122" s="36">
        <v>15969237.172869097</v>
      </c>
      <c r="BE122" s="36">
        <v>17208911.809490219</v>
      </c>
      <c r="BF122" s="36">
        <v>17049223.888483629</v>
      </c>
      <c r="BG122" s="36">
        <v>14573439.86222616</v>
      </c>
      <c r="BH122" s="36">
        <v>15593359.706571268</v>
      </c>
      <c r="BI122" s="36">
        <v>14775775.656709744</v>
      </c>
      <c r="BJ122" s="36">
        <v>15306820.492496014</v>
      </c>
      <c r="BK122" s="36">
        <v>15818084.668743616</v>
      </c>
      <c r="BL122" s="36">
        <v>14878195.430208543</v>
      </c>
      <c r="BM122" s="36">
        <v>14873314.025803735</v>
      </c>
      <c r="BN122" s="36">
        <v>15838148.460739484</v>
      </c>
      <c r="BO122" s="36">
        <v>15246571.811758766</v>
      </c>
      <c r="BP122" s="36">
        <v>17150003.229918383</v>
      </c>
      <c r="BQ122" s="36">
        <v>17514197.541742556</v>
      </c>
      <c r="BR122" s="36">
        <v>17055320.549849853</v>
      </c>
      <c r="BS122" s="36">
        <v>14637131.372779546</v>
      </c>
      <c r="BT122" s="36">
        <v>14938541.68416851</v>
      </c>
      <c r="BU122" s="36">
        <v>14975896.863595486</v>
      </c>
      <c r="BV122" s="36">
        <v>14670446.385077268</v>
      </c>
      <c r="BW122" s="36">
        <v>15612767.542522974</v>
      </c>
      <c r="BX122" s="36">
        <v>14177796.701417156</v>
      </c>
      <c r="BY122" s="36">
        <v>14281870.511311911</v>
      </c>
      <c r="BZ122" s="36">
        <v>14633482.828782678</v>
      </c>
      <c r="CA122" s="36">
        <v>14253524.709588096</v>
      </c>
      <c r="CB122" s="36">
        <v>13700048.204035308</v>
      </c>
      <c r="CC122" s="36">
        <v>15030379.953481758</v>
      </c>
      <c r="CD122" s="36">
        <v>14673313.573740439</v>
      </c>
      <c r="CE122" s="36">
        <v>12655006.944908263</v>
      </c>
      <c r="CF122" s="36">
        <v>13830825.959518038</v>
      </c>
      <c r="CG122" s="36">
        <v>12880425.531331778</v>
      </c>
      <c r="CH122" s="36">
        <v>13018146.493134802</v>
      </c>
      <c r="CI122" s="36">
        <v>13529312.625584647</v>
      </c>
      <c r="CJ122" s="36">
        <v>12616756.545767434</v>
      </c>
      <c r="CK122" s="36">
        <v>15320581.734949715</v>
      </c>
      <c r="CL122" s="36">
        <v>16204783.433768367</v>
      </c>
      <c r="CM122" s="36">
        <v>16916640.209955037</v>
      </c>
    </row>
    <row r="123" spans="1:91" x14ac:dyDescent="0.2">
      <c r="A123" s="6" t="s">
        <v>140</v>
      </c>
      <c r="B123" s="36">
        <v>25982332.442323957</v>
      </c>
      <c r="C123" s="36">
        <v>28834617.301152911</v>
      </c>
      <c r="D123" s="36">
        <v>23959662.526404146</v>
      </c>
      <c r="E123" s="36">
        <v>7902769.3899410805</v>
      </c>
      <c r="F123" s="36">
        <v>11395551.775725359</v>
      </c>
      <c r="G123" s="36">
        <v>6433731.5602444429</v>
      </c>
      <c r="H123" s="36">
        <v>26537762.610343907</v>
      </c>
      <c r="I123" s="36">
        <v>29187344.88051616</v>
      </c>
      <c r="J123" s="36">
        <v>26583335.017695289</v>
      </c>
      <c r="K123" s="36">
        <v>17602662.47033406</v>
      </c>
      <c r="L123" s="36">
        <v>22305603.279466614</v>
      </c>
      <c r="M123" s="36">
        <v>18156735.143286392</v>
      </c>
      <c r="N123" s="36">
        <v>25875694.733837299</v>
      </c>
      <c r="O123" s="36">
        <v>30342009.237781126</v>
      </c>
      <c r="P123" s="36">
        <v>27525387.158210013</v>
      </c>
      <c r="Q123" s="36">
        <v>14090870.666030046</v>
      </c>
      <c r="R123" s="36">
        <v>16128029.854346426</v>
      </c>
      <c r="S123" s="36">
        <v>18066434.603840113</v>
      </c>
      <c r="T123" s="36">
        <v>26305038.873950224</v>
      </c>
      <c r="U123" s="36">
        <v>30080697.944826413</v>
      </c>
      <c r="V123" s="36">
        <v>25813037.988705646</v>
      </c>
      <c r="W123" s="36">
        <v>14384635.078177229</v>
      </c>
      <c r="X123" s="36">
        <v>16672840.294063477</v>
      </c>
      <c r="Y123" s="36">
        <v>15887635.8108698</v>
      </c>
      <c r="Z123" s="36">
        <v>8190429.6694598496</v>
      </c>
      <c r="AA123" s="36">
        <v>11243885.75060283</v>
      </c>
      <c r="AB123" s="36">
        <v>9024677.4579760991</v>
      </c>
      <c r="AC123" s="36">
        <v>16295783.608490333</v>
      </c>
      <c r="AD123" s="36">
        <v>18736115.977625664</v>
      </c>
      <c r="AE123" s="36">
        <v>14319157.273528051</v>
      </c>
      <c r="AF123" s="36">
        <v>8774542.0963551365</v>
      </c>
      <c r="AG123" s="36">
        <v>11227151.5256238</v>
      </c>
      <c r="AH123" s="36">
        <v>12280768.138876485</v>
      </c>
      <c r="AI123" s="36">
        <v>9573447.6328121796</v>
      </c>
      <c r="AJ123" s="36">
        <v>14735510.688637383</v>
      </c>
      <c r="AK123" s="36">
        <v>13238615.643806711</v>
      </c>
      <c r="AL123" s="36">
        <v>32398844.5988205</v>
      </c>
      <c r="AM123" s="36">
        <v>34714590.269341283</v>
      </c>
      <c r="AN123" s="36">
        <v>36090582.44444371</v>
      </c>
      <c r="AO123" s="36">
        <v>14377832.094266398</v>
      </c>
      <c r="AP123" s="36">
        <v>16417594.711836904</v>
      </c>
      <c r="AQ123" s="36">
        <v>13795449.83165691</v>
      </c>
      <c r="AR123" s="36">
        <v>11448695.784125401</v>
      </c>
      <c r="AS123" s="36">
        <v>15593584.470062396</v>
      </c>
      <c r="AT123" s="36">
        <v>11753413.635170089</v>
      </c>
      <c r="AU123" s="36">
        <v>6993541.3660972882</v>
      </c>
      <c r="AV123" s="36">
        <v>10205123.977529548</v>
      </c>
      <c r="AW123" s="36">
        <v>11081858.107316703</v>
      </c>
      <c r="AX123" s="36">
        <v>14180664.475052025</v>
      </c>
      <c r="AY123" s="36">
        <v>17547528.60400296</v>
      </c>
      <c r="AZ123" s="36">
        <v>19736297.405863158</v>
      </c>
      <c r="BA123" s="36">
        <v>30256703.494225182</v>
      </c>
      <c r="BB123" s="36">
        <v>35627082.151168533</v>
      </c>
      <c r="BC123" s="36">
        <v>30585079.368603408</v>
      </c>
      <c r="BD123" s="36">
        <v>11915027.0947101</v>
      </c>
      <c r="BE123" s="36">
        <v>16949256.689303406</v>
      </c>
      <c r="BF123" s="36">
        <v>12706564.806187201</v>
      </c>
      <c r="BG123" s="36">
        <v>20343190.233396865</v>
      </c>
      <c r="BH123" s="36">
        <v>23912010.628250394</v>
      </c>
      <c r="BI123" s="36">
        <v>21941064.807943437</v>
      </c>
      <c r="BJ123" s="36">
        <v>40043865.495513998</v>
      </c>
      <c r="BK123" s="36">
        <v>46005278.16820389</v>
      </c>
      <c r="BL123" s="36">
        <v>44395059.932346612</v>
      </c>
      <c r="BM123" s="36">
        <v>8686048.8532965612</v>
      </c>
      <c r="BN123" s="36">
        <v>11613465.145536907</v>
      </c>
      <c r="BO123" s="36">
        <v>8454747.122399047</v>
      </c>
      <c r="BP123" s="36">
        <v>29353282.343568031</v>
      </c>
      <c r="BQ123" s="36">
        <v>31236963.383610323</v>
      </c>
      <c r="BR123" s="36">
        <v>30935206.038653627</v>
      </c>
      <c r="BS123" s="36">
        <v>11785382.361334782</v>
      </c>
      <c r="BT123" s="36">
        <v>16247697.375471752</v>
      </c>
      <c r="BU123" s="36">
        <v>12112293.852095515</v>
      </c>
      <c r="BV123" s="36">
        <v>14923432.876576124</v>
      </c>
      <c r="BW123" s="36">
        <v>17703372.224116053</v>
      </c>
      <c r="BX123" s="36">
        <v>15927987.206236783</v>
      </c>
      <c r="BY123" s="36">
        <v>10592418.005594924</v>
      </c>
      <c r="BZ123" s="36">
        <v>12353339.743841531</v>
      </c>
      <c r="CA123" s="36">
        <v>11229218.561905188</v>
      </c>
      <c r="CB123" s="36">
        <v>14677993.789351489</v>
      </c>
      <c r="CC123" s="36">
        <v>17594822.108423416</v>
      </c>
      <c r="CD123" s="36">
        <v>16075992.089225184</v>
      </c>
      <c r="CE123" s="36">
        <v>12099172.196802028</v>
      </c>
      <c r="CF123" s="36">
        <v>13458421.43594932</v>
      </c>
      <c r="CG123" s="36">
        <v>14273123.980453288</v>
      </c>
      <c r="CH123" s="36">
        <v>10784384.069762159</v>
      </c>
      <c r="CI123" s="36">
        <v>14039684.076611605</v>
      </c>
      <c r="CJ123" s="36">
        <v>8260256.3619831949</v>
      </c>
      <c r="CK123" s="36">
        <v>8963299.3241636511</v>
      </c>
      <c r="CL123" s="36">
        <v>11751792.764342116</v>
      </c>
      <c r="CM123" s="36">
        <v>13061840.526735095</v>
      </c>
    </row>
    <row r="124" spans="1:91" x14ac:dyDescent="0.2">
      <c r="A124" s="6" t="s">
        <v>141</v>
      </c>
      <c r="B124" s="36">
        <v>167678739.63736141</v>
      </c>
      <c r="C124" s="36">
        <v>173022289.98838761</v>
      </c>
      <c r="D124" s="36">
        <v>171898878.29117724</v>
      </c>
      <c r="E124" s="36">
        <v>99922165.413472801</v>
      </c>
      <c r="F124" s="36">
        <v>107136915.72652975</v>
      </c>
      <c r="G124" s="36">
        <v>102565613.85984385</v>
      </c>
      <c r="H124" s="36">
        <v>131290706.76025039</v>
      </c>
      <c r="I124" s="36">
        <v>140791422.32048732</v>
      </c>
      <c r="J124" s="36">
        <v>129315560.48009706</v>
      </c>
      <c r="K124" s="36">
        <v>155604293.83623746</v>
      </c>
      <c r="L124" s="36">
        <v>162208294.33432299</v>
      </c>
      <c r="M124" s="36">
        <v>153512610.57985932</v>
      </c>
      <c r="N124" s="36">
        <v>94559208.762672901</v>
      </c>
      <c r="O124" s="36">
        <v>108107448.625374</v>
      </c>
      <c r="P124" s="36">
        <v>99723998.501369789</v>
      </c>
      <c r="Q124" s="36">
        <v>103901497.3129383</v>
      </c>
      <c r="R124" s="36">
        <v>107801967.28449269</v>
      </c>
      <c r="S124" s="36">
        <v>108222859.17759784</v>
      </c>
      <c r="T124" s="36">
        <v>175786872.11976042</v>
      </c>
      <c r="U124" s="36">
        <v>182727308.94967705</v>
      </c>
      <c r="V124" s="36">
        <v>186190379.13751155</v>
      </c>
      <c r="W124" s="36">
        <v>96602406.531880289</v>
      </c>
      <c r="X124" s="36">
        <v>110017798.04556149</v>
      </c>
      <c r="Y124" s="36">
        <v>102915826.60451058</v>
      </c>
      <c r="Z124" s="36">
        <v>110417695.0893198</v>
      </c>
      <c r="AA124" s="36">
        <v>117708068.3920884</v>
      </c>
      <c r="AB124" s="36">
        <v>103194274.04348402</v>
      </c>
      <c r="AC124" s="36">
        <v>153025106.55331281</v>
      </c>
      <c r="AD124" s="36">
        <v>161362860.36670411</v>
      </c>
      <c r="AE124" s="36">
        <v>154236062.14146483</v>
      </c>
      <c r="AF124" s="36">
        <v>145164406.08795267</v>
      </c>
      <c r="AG124" s="36">
        <v>155753165.1266782</v>
      </c>
      <c r="AH124" s="36">
        <v>147058983.35224077</v>
      </c>
      <c r="AI124" s="36">
        <v>131147064.39119102</v>
      </c>
      <c r="AJ124" s="36">
        <v>137028716.01470843</v>
      </c>
      <c r="AK124" s="36">
        <v>137518633.57018808</v>
      </c>
      <c r="AL124" s="36">
        <v>137413098.45344633</v>
      </c>
      <c r="AM124" s="36">
        <v>142344158.27127308</v>
      </c>
      <c r="AN124" s="36">
        <v>137974227.24624181</v>
      </c>
      <c r="AO124" s="36">
        <v>171140585.62438887</v>
      </c>
      <c r="AP124" s="36">
        <v>173416857.59520739</v>
      </c>
      <c r="AQ124" s="36">
        <v>172484826.39590013</v>
      </c>
      <c r="AR124" s="36">
        <v>166874009.88172811</v>
      </c>
      <c r="AS124" s="36">
        <v>175556904.28591016</v>
      </c>
      <c r="AT124" s="36">
        <v>167560923.21778277</v>
      </c>
      <c r="AU124" s="36">
        <v>111235353.09197679</v>
      </c>
      <c r="AV124" s="36">
        <v>114652644.54561067</v>
      </c>
      <c r="AW124" s="36">
        <v>113016896.79339495</v>
      </c>
      <c r="AX124" s="36">
        <v>160369236.95792377</v>
      </c>
      <c r="AY124" s="36">
        <v>164284158.6631355</v>
      </c>
      <c r="AZ124" s="36">
        <v>164720699.69286576</v>
      </c>
      <c r="BA124" s="36">
        <v>102606830.56096286</v>
      </c>
      <c r="BB124" s="36">
        <v>113531972.48575583</v>
      </c>
      <c r="BC124" s="36">
        <v>103834101.81715998</v>
      </c>
      <c r="BD124" s="36">
        <v>153424714.81803125</v>
      </c>
      <c r="BE124" s="36">
        <v>160229973.08191711</v>
      </c>
      <c r="BF124" s="36">
        <v>149651883.01727766</v>
      </c>
      <c r="BG124" s="36">
        <v>124590492.57876201</v>
      </c>
      <c r="BH124" s="36">
        <v>130481124.61257245</v>
      </c>
      <c r="BI124" s="36">
        <v>134824892.82166952</v>
      </c>
      <c r="BJ124" s="36">
        <v>139650951.80896541</v>
      </c>
      <c r="BK124" s="36">
        <v>144207235.88792929</v>
      </c>
      <c r="BL124" s="36">
        <v>135152206.16861168</v>
      </c>
      <c r="BM124" s="36">
        <v>153849339.51800808</v>
      </c>
      <c r="BN124" s="36">
        <v>164089262.56157276</v>
      </c>
      <c r="BO124" s="36">
        <v>151892512.89972737</v>
      </c>
      <c r="BP124" s="36">
        <v>172522097.92734429</v>
      </c>
      <c r="BQ124" s="36">
        <v>176017039.44413683</v>
      </c>
      <c r="BR124" s="36">
        <v>174336075.57329956</v>
      </c>
      <c r="BS124" s="36">
        <v>140579314.48458609</v>
      </c>
      <c r="BT124" s="36">
        <v>145979679.15717694</v>
      </c>
      <c r="BU124" s="36">
        <v>149278274.31052294</v>
      </c>
      <c r="BV124" s="36">
        <v>102968402.66587172</v>
      </c>
      <c r="BW124" s="36">
        <v>111814818.36924846</v>
      </c>
      <c r="BX124" s="36">
        <v>102723402.07439922</v>
      </c>
      <c r="BY124" s="36">
        <v>128309179.05225176</v>
      </c>
      <c r="BZ124" s="36">
        <v>141441402.53499699</v>
      </c>
      <c r="CA124" s="36">
        <v>138971871.455468</v>
      </c>
      <c r="CB124" s="36">
        <v>119727912.0169526</v>
      </c>
      <c r="CC124" s="36">
        <v>124336971.71992733</v>
      </c>
      <c r="CD124" s="36">
        <v>124420618.03734221</v>
      </c>
      <c r="CE124" s="36">
        <v>98938414.189809933</v>
      </c>
      <c r="CF124" s="36">
        <v>107871197.20499755</v>
      </c>
      <c r="CG124" s="36">
        <v>103211873.95697288</v>
      </c>
      <c r="CH124" s="36">
        <v>116607223.31843129</v>
      </c>
      <c r="CI124" s="36">
        <v>124378731.04127371</v>
      </c>
      <c r="CJ124" s="36">
        <v>131854378.63043007</v>
      </c>
      <c r="CK124" s="36">
        <v>132146742.43835865</v>
      </c>
      <c r="CL124" s="36">
        <v>139707377.05155841</v>
      </c>
      <c r="CM124" s="36">
        <v>128061032.03690031</v>
      </c>
    </row>
    <row r="125" spans="1:91" x14ac:dyDescent="0.2">
      <c r="A125" s="6" t="s">
        <v>142</v>
      </c>
      <c r="B125" s="36">
        <v>87025252.933120355</v>
      </c>
      <c r="C125" s="36">
        <v>126764241.94654173</v>
      </c>
      <c r="D125" s="36">
        <v>124049839.01831746</v>
      </c>
      <c r="E125" s="36">
        <v>141038885.23747903</v>
      </c>
      <c r="F125" s="36">
        <v>178063147.02245283</v>
      </c>
      <c r="G125" s="36">
        <v>154549913.54733372</v>
      </c>
      <c r="H125" s="36">
        <v>126334084.90957226</v>
      </c>
      <c r="I125" s="36">
        <v>150839058.39127624</v>
      </c>
      <c r="J125" s="36">
        <v>117760385.52219886</v>
      </c>
      <c r="K125" s="36">
        <v>173835464.7260927</v>
      </c>
      <c r="L125" s="36">
        <v>188164134.11968574</v>
      </c>
      <c r="M125" s="36">
        <v>196611762.42348078</v>
      </c>
      <c r="N125" s="36">
        <v>162086854.5734016</v>
      </c>
      <c r="O125" s="36">
        <v>193346160.26320222</v>
      </c>
      <c r="P125" s="36">
        <v>179450954.50517878</v>
      </c>
      <c r="Q125" s="36">
        <v>155948756.01934591</v>
      </c>
      <c r="R125" s="36">
        <v>159767249.07962322</v>
      </c>
      <c r="S125" s="36">
        <v>159501977.20440125</v>
      </c>
      <c r="T125" s="36">
        <v>81190619.932493553</v>
      </c>
      <c r="U125" s="36">
        <v>108224829.96488789</v>
      </c>
      <c r="V125" s="36">
        <v>123573073.12293479</v>
      </c>
      <c r="W125" s="36">
        <v>67391148.464115143</v>
      </c>
      <c r="X125" s="36">
        <v>103356775.35871933</v>
      </c>
      <c r="Y125" s="36">
        <v>51839205.363594607</v>
      </c>
      <c r="Z125" s="36">
        <v>108181056.61920312</v>
      </c>
      <c r="AA125" s="36">
        <v>129150832.59614636</v>
      </c>
      <c r="AB125" s="36">
        <v>90768112.117266551</v>
      </c>
      <c r="AC125" s="36">
        <v>150358694.74491167</v>
      </c>
      <c r="AD125" s="36">
        <v>170657065.13778764</v>
      </c>
      <c r="AE125" s="36">
        <v>171957677.42155665</v>
      </c>
      <c r="AF125" s="36">
        <v>109456443.06743008</v>
      </c>
      <c r="AG125" s="36">
        <v>121641750.23434672</v>
      </c>
      <c r="AH125" s="36">
        <v>99349875.997583836</v>
      </c>
      <c r="AI125" s="36">
        <v>174874420.54089901</v>
      </c>
      <c r="AJ125" s="36">
        <v>190925736.74388146</v>
      </c>
      <c r="AK125" s="36">
        <v>177041193.35272586</v>
      </c>
      <c r="AL125" s="36">
        <v>137608830.95166117</v>
      </c>
      <c r="AM125" s="36">
        <v>174913449.05447122</v>
      </c>
      <c r="AN125" s="36">
        <v>173151310.26452526</v>
      </c>
      <c r="AO125" s="36">
        <v>332196665.33752823</v>
      </c>
      <c r="AP125" s="36">
        <v>379496896.91639227</v>
      </c>
      <c r="AQ125" s="36">
        <v>352323080.52696449</v>
      </c>
      <c r="AR125" s="36">
        <v>109002748.26692605</v>
      </c>
      <c r="AS125" s="36">
        <v>133987799.66224937</v>
      </c>
      <c r="AT125" s="36">
        <v>97712825.522096351</v>
      </c>
      <c r="AU125" s="36">
        <v>76283703.297238052</v>
      </c>
      <c r="AV125" s="36">
        <v>109120063.35896589</v>
      </c>
      <c r="AW125" s="36">
        <v>127628214.85417204</v>
      </c>
      <c r="AX125" s="36">
        <v>137528230.46358636</v>
      </c>
      <c r="AY125" s="36">
        <v>186130867.92812246</v>
      </c>
      <c r="AZ125" s="36">
        <v>171486147.78891665</v>
      </c>
      <c r="BA125" s="36">
        <v>80352204.737834305</v>
      </c>
      <c r="BB125" s="36">
        <v>117644179.72910269</v>
      </c>
      <c r="BC125" s="36">
        <v>128299573.22877546</v>
      </c>
      <c r="BD125" s="36">
        <v>117176794.76432219</v>
      </c>
      <c r="BE125" s="36">
        <v>138420095.56978339</v>
      </c>
      <c r="BF125" s="36">
        <v>151773800.40155154</v>
      </c>
      <c r="BG125" s="36">
        <v>93323420.068132266</v>
      </c>
      <c r="BH125" s="36">
        <v>133527878.35201278</v>
      </c>
      <c r="BI125" s="36">
        <v>127482705.69279954</v>
      </c>
      <c r="BJ125" s="36">
        <v>136196278.90174389</v>
      </c>
      <c r="BK125" s="36">
        <v>170731348.70149067</v>
      </c>
      <c r="BL125" s="36">
        <v>127451814.20220062</v>
      </c>
      <c r="BM125" s="36">
        <v>133836170.87931775</v>
      </c>
      <c r="BN125" s="36">
        <v>154277842.22050047</v>
      </c>
      <c r="BO125" s="36">
        <v>173909631.5362469</v>
      </c>
      <c r="BP125" s="36">
        <v>141011939.05435881</v>
      </c>
      <c r="BQ125" s="36">
        <v>157264637.11792669</v>
      </c>
      <c r="BR125" s="36">
        <v>166724896.15518072</v>
      </c>
      <c r="BS125" s="36">
        <v>149647143.63145924</v>
      </c>
      <c r="BT125" s="36">
        <v>184185147.65363058</v>
      </c>
      <c r="BU125" s="36">
        <v>141728459.36107919</v>
      </c>
      <c r="BV125" s="36">
        <v>81679442.833983287</v>
      </c>
      <c r="BW125" s="36">
        <v>131791880.43114813</v>
      </c>
      <c r="BX125" s="36">
        <v>98857915.954006121</v>
      </c>
      <c r="BY125" s="36">
        <v>126834885.20885447</v>
      </c>
      <c r="BZ125" s="36">
        <v>137952569.20784187</v>
      </c>
      <c r="CA125" s="36">
        <v>119853870.16636381</v>
      </c>
      <c r="CB125" s="36">
        <v>105505364.94177489</v>
      </c>
      <c r="CC125" s="36">
        <v>141504625.61779457</v>
      </c>
      <c r="CD125" s="36">
        <v>128901789.80232954</v>
      </c>
      <c r="CE125" s="36">
        <v>41293362.466816679</v>
      </c>
      <c r="CF125" s="36">
        <v>69164814.617937922</v>
      </c>
      <c r="CG125" s="36">
        <v>73860963.629658639</v>
      </c>
      <c r="CH125" s="36">
        <v>65534709.678267919</v>
      </c>
      <c r="CI125" s="36">
        <v>85100779.498887897</v>
      </c>
      <c r="CJ125" s="36">
        <v>79912742.409244865</v>
      </c>
      <c r="CK125" s="36">
        <v>61883272.72867623</v>
      </c>
      <c r="CL125" s="36">
        <v>100037421.75877024</v>
      </c>
      <c r="CM125" s="36">
        <v>70237022.388834819</v>
      </c>
    </row>
    <row r="126" spans="1:91" x14ac:dyDescent="0.2">
      <c r="A126" s="6" t="s">
        <v>143</v>
      </c>
      <c r="B126" s="36">
        <v>4111584.3272943608</v>
      </c>
      <c r="C126" s="36">
        <v>4718054.9969265908</v>
      </c>
      <c r="D126" s="36">
        <v>5040274.4167386312</v>
      </c>
      <c r="E126" s="36">
        <v>2424553.7157356902</v>
      </c>
      <c r="F126" s="36">
        <v>3868900.0851636631</v>
      </c>
      <c r="G126" s="36">
        <v>2702112.6875158912</v>
      </c>
      <c r="H126" s="36">
        <v>926409.01412760327</v>
      </c>
      <c r="I126" s="36">
        <v>4538743.4511600388</v>
      </c>
      <c r="J126" s="36">
        <v>3828239.313359418</v>
      </c>
      <c r="K126" s="36">
        <v>5670332.5721337339</v>
      </c>
      <c r="L126" s="36">
        <v>6937418.2012817748</v>
      </c>
      <c r="M126" s="36">
        <v>7487136.0333508104</v>
      </c>
      <c r="N126" s="36">
        <v>5455824.9527965942</v>
      </c>
      <c r="O126" s="36">
        <v>5792804.9177163811</v>
      </c>
      <c r="P126" s="36">
        <v>5575403.2320121331</v>
      </c>
      <c r="Q126" s="36">
        <v>1851158.6294475952</v>
      </c>
      <c r="R126" s="36">
        <v>5218211.4231056031</v>
      </c>
      <c r="S126" s="36">
        <v>3607424.9801853951</v>
      </c>
      <c r="T126" s="36">
        <v>2277396.1618289044</v>
      </c>
      <c r="U126" s="36">
        <v>5210284.5548051894</v>
      </c>
      <c r="V126" s="36">
        <v>3694201.049394276</v>
      </c>
      <c r="W126" s="36">
        <v>5188183.0220581349</v>
      </c>
      <c r="X126" s="36">
        <v>5852051.705988925</v>
      </c>
      <c r="Y126" s="36">
        <v>4663197.6834591795</v>
      </c>
      <c r="Z126" s="36">
        <v>5417273.7182844421</v>
      </c>
      <c r="AA126" s="36">
        <v>7341967.852792399</v>
      </c>
      <c r="AB126" s="36">
        <v>8588654.9091617744</v>
      </c>
      <c r="AC126" s="36">
        <v>47330687.481761649</v>
      </c>
      <c r="AD126" s="36">
        <v>49463079.792017959</v>
      </c>
      <c r="AE126" s="36">
        <v>48796620.680306219</v>
      </c>
      <c r="AF126" s="36">
        <v>3664851.8879854879</v>
      </c>
      <c r="AG126" s="36">
        <v>5993146.3009702917</v>
      </c>
      <c r="AH126" s="36">
        <v>6355805.0038818605</v>
      </c>
      <c r="AI126" s="36">
        <v>6646463.2398841335</v>
      </c>
      <c r="AJ126" s="36">
        <v>7890851.6751593724</v>
      </c>
      <c r="AK126" s="36">
        <v>6075373.4094154462</v>
      </c>
      <c r="AL126" s="36">
        <v>916486.94500724925</v>
      </c>
      <c r="AM126" s="36">
        <v>3005530.5944797499</v>
      </c>
      <c r="AN126" s="36">
        <v>4561753.7367427861</v>
      </c>
      <c r="AO126" s="36">
        <v>1535198.0231250597</v>
      </c>
      <c r="AP126" s="36">
        <v>3542546.7798412852</v>
      </c>
      <c r="AQ126" s="36">
        <v>4685791.0693444181</v>
      </c>
      <c r="AR126" s="36">
        <v>1265439.5641945733</v>
      </c>
      <c r="AS126" s="36">
        <v>2713048.9270073753</v>
      </c>
      <c r="AT126" s="36">
        <v>4145123.8515829742</v>
      </c>
      <c r="AU126" s="36">
        <v>9800326.279547533</v>
      </c>
      <c r="AV126" s="36">
        <v>10378029.800356047</v>
      </c>
      <c r="AW126" s="36">
        <v>9997109.4668647032</v>
      </c>
      <c r="AX126" s="36">
        <v>1486535.3391027241</v>
      </c>
      <c r="AY126" s="36">
        <v>4073777.910530013</v>
      </c>
      <c r="AZ126" s="36">
        <v>4501272.029852354</v>
      </c>
      <c r="BA126" s="36">
        <v>3273115.6868567136</v>
      </c>
      <c r="BB126" s="36">
        <v>5053044.5721334703</v>
      </c>
      <c r="BC126" s="36">
        <v>2725912.8792308364</v>
      </c>
      <c r="BD126" s="36">
        <v>1780863.9035346466</v>
      </c>
      <c r="BE126" s="36">
        <v>3215937.6423393209</v>
      </c>
      <c r="BF126" s="36">
        <v>4362955.7209606525</v>
      </c>
      <c r="BG126" s="36">
        <v>1316839.0217571929</v>
      </c>
      <c r="BH126" s="36">
        <v>3563579.190493681</v>
      </c>
      <c r="BI126" s="36">
        <v>5436478.0164766628</v>
      </c>
      <c r="BJ126" s="36">
        <v>1831337.7897659957</v>
      </c>
      <c r="BK126" s="36">
        <v>5450471.4108245298</v>
      </c>
      <c r="BL126" s="36">
        <v>2971893.0540363826</v>
      </c>
      <c r="BM126" s="36">
        <v>1265331.6874530367</v>
      </c>
      <c r="BN126" s="36">
        <v>3609898.4422047851</v>
      </c>
      <c r="BO126" s="36">
        <v>1754944.7788222055</v>
      </c>
      <c r="BP126" s="36">
        <v>4219255.280825139</v>
      </c>
      <c r="BQ126" s="36">
        <v>5720681.8483328689</v>
      </c>
      <c r="BR126" s="36">
        <v>4079267.0247618984</v>
      </c>
      <c r="BS126" s="36">
        <v>8532263.17997941</v>
      </c>
      <c r="BT126" s="36">
        <v>9399989.9170567095</v>
      </c>
      <c r="BU126" s="36">
        <v>8043044.1563927494</v>
      </c>
      <c r="BV126" s="36">
        <v>1862096.8286045156</v>
      </c>
      <c r="BW126" s="36">
        <v>4761069.513883098</v>
      </c>
      <c r="BX126" s="36">
        <v>4368047.6237322958</v>
      </c>
      <c r="BY126" s="36">
        <v>1346445.3895808645</v>
      </c>
      <c r="BZ126" s="36">
        <v>3718230.4320768267</v>
      </c>
      <c r="CA126" s="36">
        <v>1800824.9596544262</v>
      </c>
      <c r="CB126" s="36">
        <v>3563466.7070853496</v>
      </c>
      <c r="CC126" s="36">
        <v>6673396.6490237489</v>
      </c>
      <c r="CD126" s="36">
        <v>5584666.8945097513</v>
      </c>
      <c r="CE126" s="36">
        <v>3320049.4268430993</v>
      </c>
      <c r="CF126" s="36">
        <v>6082435.1064823521</v>
      </c>
      <c r="CG126" s="36">
        <v>2967659.0048571983</v>
      </c>
      <c r="CH126" s="36">
        <v>6789525.0314756045</v>
      </c>
      <c r="CI126" s="36">
        <v>10851216.765610151</v>
      </c>
      <c r="CJ126" s="36">
        <v>9097025.5918395929</v>
      </c>
      <c r="CK126" s="36">
        <v>2919636.1741296733</v>
      </c>
      <c r="CL126" s="36">
        <v>6155857.0099420333</v>
      </c>
      <c r="CM126" s="36">
        <v>3809243.8103467626</v>
      </c>
    </row>
    <row r="127" spans="1:91" x14ac:dyDescent="0.2">
      <c r="A127" s="6" t="s">
        <v>144</v>
      </c>
      <c r="B127" s="36">
        <v>28443081.937156104</v>
      </c>
      <c r="C127" s="36">
        <v>32071805.504820548</v>
      </c>
      <c r="D127" s="36">
        <v>26563927.468272373</v>
      </c>
      <c r="E127" s="36">
        <v>41285259.877573118</v>
      </c>
      <c r="F127" s="36">
        <v>45390188.369011849</v>
      </c>
      <c r="G127" s="36">
        <v>45419623.388893172</v>
      </c>
      <c r="H127" s="36">
        <v>79329509.850993067</v>
      </c>
      <c r="I127" s="36">
        <v>80428114.918853775</v>
      </c>
      <c r="J127" s="36">
        <v>81360778.468430057</v>
      </c>
      <c r="K127" s="36">
        <v>32135613.717908151</v>
      </c>
      <c r="L127" s="36">
        <v>36068799.554546185</v>
      </c>
      <c r="M127" s="36">
        <v>35427775.637728266</v>
      </c>
      <c r="N127" s="36">
        <v>23765758.055483021</v>
      </c>
      <c r="O127" s="36">
        <v>28159150.777755167</v>
      </c>
      <c r="P127" s="36">
        <v>26107794.979349401</v>
      </c>
      <c r="Q127" s="36">
        <v>2862791.1066189064</v>
      </c>
      <c r="R127" s="36">
        <v>5923450.691291525</v>
      </c>
      <c r="S127" s="36">
        <v>552889.30035953224</v>
      </c>
      <c r="T127" s="36">
        <v>42029025.909306087</v>
      </c>
      <c r="U127" s="36">
        <v>43631002.580219291</v>
      </c>
      <c r="V127" s="36">
        <v>44044010.549440123</v>
      </c>
      <c r="W127" s="36">
        <v>46134171.417849869</v>
      </c>
      <c r="X127" s="36">
        <v>48230035.303158894</v>
      </c>
      <c r="Y127" s="36">
        <v>49431076.56642808</v>
      </c>
      <c r="Z127" s="36">
        <v>31488215.600810852</v>
      </c>
      <c r="AA127" s="36">
        <v>35023736.728176981</v>
      </c>
      <c r="AB127" s="36">
        <v>29761815.963374048</v>
      </c>
      <c r="AC127" s="36">
        <v>37373893.516026855</v>
      </c>
      <c r="AD127" s="36">
        <v>40625456.720750287</v>
      </c>
      <c r="AE127" s="36">
        <v>34911662.597329363</v>
      </c>
      <c r="AF127" s="36">
        <v>46259038.978707671</v>
      </c>
      <c r="AG127" s="36">
        <v>50984321.022212118</v>
      </c>
      <c r="AH127" s="36">
        <v>47034946.229150623</v>
      </c>
      <c r="AI127" s="36">
        <v>29239573.212979358</v>
      </c>
      <c r="AJ127" s="36">
        <v>35257127.980991088</v>
      </c>
      <c r="AK127" s="36">
        <v>32048533.629754193</v>
      </c>
      <c r="AL127" s="36">
        <v>50570675.499131389</v>
      </c>
      <c r="AM127" s="36">
        <v>54470751.030880935</v>
      </c>
      <c r="AN127" s="36">
        <v>55821914.972041361</v>
      </c>
      <c r="AO127" s="36">
        <v>7671205.0731200976</v>
      </c>
      <c r="AP127" s="36">
        <v>10211711.624837175</v>
      </c>
      <c r="AQ127" s="36">
        <v>10069497.284061942</v>
      </c>
      <c r="AR127" s="36">
        <v>36887133.413046837</v>
      </c>
      <c r="AS127" s="36">
        <v>39016913.7567982</v>
      </c>
      <c r="AT127" s="36">
        <v>39557487.269443311</v>
      </c>
      <c r="AU127" s="36">
        <v>32662737.16367621</v>
      </c>
      <c r="AV127" s="36">
        <v>34681717.673792727</v>
      </c>
      <c r="AW127" s="36">
        <v>33474647.887639962</v>
      </c>
      <c r="AX127" s="36">
        <v>11541386.078821465</v>
      </c>
      <c r="AY127" s="36">
        <v>14748237.636133548</v>
      </c>
      <c r="AZ127" s="36">
        <v>17479832.689108815</v>
      </c>
      <c r="BA127" s="36">
        <v>48858253.287410319</v>
      </c>
      <c r="BB127" s="36">
        <v>52570704.5658672</v>
      </c>
      <c r="BC127" s="36">
        <v>51007481.776079014</v>
      </c>
      <c r="BD127" s="36">
        <v>29204604.794037618</v>
      </c>
      <c r="BE127" s="36">
        <v>30222949.938577589</v>
      </c>
      <c r="BF127" s="36">
        <v>29551622.279651996</v>
      </c>
      <c r="BG127" s="36">
        <v>46356539.588404283</v>
      </c>
      <c r="BH127" s="36">
        <v>49794758.128510833</v>
      </c>
      <c r="BI127" s="36">
        <v>50746522.429946318</v>
      </c>
      <c r="BJ127" s="36">
        <v>28140364.912114117</v>
      </c>
      <c r="BK127" s="36">
        <v>33294411.007975452</v>
      </c>
      <c r="BL127" s="36">
        <v>30984518.112724908</v>
      </c>
      <c r="BM127" s="36">
        <v>47647842.870045602</v>
      </c>
      <c r="BN127" s="36">
        <v>50526934.566887334</v>
      </c>
      <c r="BO127" s="36">
        <v>45444783.840758637</v>
      </c>
      <c r="BP127" s="36">
        <v>40497028.481580198</v>
      </c>
      <c r="BQ127" s="36">
        <v>42949272.0294232</v>
      </c>
      <c r="BR127" s="36">
        <v>42787931.174485408</v>
      </c>
      <c r="BS127" s="36">
        <v>289452539.72513872</v>
      </c>
      <c r="BT127" s="36">
        <v>295542410.50387567</v>
      </c>
      <c r="BU127" s="36">
        <v>292496179.71486098</v>
      </c>
      <c r="BV127" s="36">
        <v>6506430.0467205271</v>
      </c>
      <c r="BW127" s="36">
        <v>10206886.549488656</v>
      </c>
      <c r="BX127" s="36">
        <v>5551427.7573497482</v>
      </c>
      <c r="BY127" s="36">
        <v>34477736.701963842</v>
      </c>
      <c r="BZ127" s="36">
        <v>40028386.955541179</v>
      </c>
      <c r="CA127" s="36">
        <v>37871102.838540927</v>
      </c>
      <c r="CB127" s="36">
        <v>5371644.5346047301</v>
      </c>
      <c r="CC127" s="36">
        <v>8700541.3535361961</v>
      </c>
      <c r="CD127" s="36">
        <v>9629742.1965260431</v>
      </c>
      <c r="CE127" s="36">
        <v>37572842.468732484</v>
      </c>
      <c r="CF127" s="36">
        <v>38406594.546114683</v>
      </c>
      <c r="CG127" s="36">
        <v>37744006.929005921</v>
      </c>
      <c r="CH127" s="36">
        <v>42467918.216941983</v>
      </c>
      <c r="CI127" s="36">
        <v>46077771.716181897</v>
      </c>
      <c r="CJ127" s="36">
        <v>47680080.986016579</v>
      </c>
      <c r="CK127" s="36">
        <v>56321141.889754727</v>
      </c>
      <c r="CL127" s="36">
        <v>57215966.794397488</v>
      </c>
      <c r="CM127" s="36">
        <v>57627813.807648271</v>
      </c>
    </row>
    <row r="128" spans="1:91" x14ac:dyDescent="0.2">
      <c r="A128" s="6" t="s">
        <v>145</v>
      </c>
      <c r="B128" s="36">
        <v>29511449.333163638</v>
      </c>
      <c r="C128" s="36">
        <v>39514178.219934329</v>
      </c>
      <c r="D128" s="36">
        <v>41643370.131943733</v>
      </c>
      <c r="E128" s="36">
        <v>52776318.697248884</v>
      </c>
      <c r="F128" s="36">
        <v>60312762.106745571</v>
      </c>
      <c r="G128" s="36">
        <v>67045006.429560691</v>
      </c>
      <c r="H128" s="36">
        <v>105885780.79293557</v>
      </c>
      <c r="I128" s="36">
        <v>110167810.12871774</v>
      </c>
      <c r="J128" s="36">
        <v>105915125.9416918</v>
      </c>
      <c r="K128" s="36">
        <v>46459306.844678968</v>
      </c>
      <c r="L128" s="36">
        <v>50688160.42150379</v>
      </c>
      <c r="M128" s="36">
        <v>49728774.102463923</v>
      </c>
      <c r="N128" s="36">
        <v>34595917.511179261</v>
      </c>
      <c r="O128" s="36">
        <v>40103640.880258292</v>
      </c>
      <c r="P128" s="36">
        <v>29218751.366317242</v>
      </c>
      <c r="Q128" s="36">
        <v>2533297.6158316862</v>
      </c>
      <c r="R128" s="36">
        <v>13338013.312436447</v>
      </c>
      <c r="S128" s="36">
        <v>6553914.1402075812</v>
      </c>
      <c r="T128" s="36">
        <v>57455686.327017426</v>
      </c>
      <c r="U128" s="36">
        <v>61047227.842719175</v>
      </c>
      <c r="V128" s="36">
        <v>57732068.818013452</v>
      </c>
      <c r="W128" s="36">
        <v>56388841.099313579</v>
      </c>
      <c r="X128" s="36">
        <v>66013128.135677814</v>
      </c>
      <c r="Y128" s="36">
        <v>56870173.534740746</v>
      </c>
      <c r="Z128" s="36">
        <v>35295337.55694031</v>
      </c>
      <c r="AA128" s="36">
        <v>49426421.546480998</v>
      </c>
      <c r="AB128" s="36">
        <v>42323465.769017473</v>
      </c>
      <c r="AC128" s="36">
        <v>54942334.653865248</v>
      </c>
      <c r="AD128" s="36">
        <v>60519982.225064792</v>
      </c>
      <c r="AE128" s="36">
        <v>55228742.918368272</v>
      </c>
      <c r="AF128" s="36">
        <v>64667705.668064937</v>
      </c>
      <c r="AG128" s="36">
        <v>68286917.345863968</v>
      </c>
      <c r="AH128" s="36">
        <v>69954864.926413685</v>
      </c>
      <c r="AI128" s="36">
        <v>33022328.955062754</v>
      </c>
      <c r="AJ128" s="36">
        <v>46265330.252320163</v>
      </c>
      <c r="AK128" s="36">
        <v>38885401.245385565</v>
      </c>
      <c r="AL128" s="36">
        <v>71180019.772552729</v>
      </c>
      <c r="AM128" s="36">
        <v>78292725.78870751</v>
      </c>
      <c r="AN128" s="36">
        <v>72827273.403272942</v>
      </c>
      <c r="AO128" s="36">
        <v>6983571.0174812078</v>
      </c>
      <c r="AP128" s="36">
        <v>20146054.329143062</v>
      </c>
      <c r="AQ128" s="36">
        <v>14960259.719576508</v>
      </c>
      <c r="AR128" s="36">
        <v>46097711.199760512</v>
      </c>
      <c r="AS128" s="36">
        <v>52919040.685147226</v>
      </c>
      <c r="AT128" s="36">
        <v>58487548.694530472</v>
      </c>
      <c r="AU128" s="36">
        <v>48576645.498414591</v>
      </c>
      <c r="AV128" s="36">
        <v>52492889.511161953</v>
      </c>
      <c r="AW128" s="36">
        <v>51228922.72163792</v>
      </c>
      <c r="AX128" s="36">
        <v>16084947.700717498</v>
      </c>
      <c r="AY128" s="36">
        <v>26367464.972074863</v>
      </c>
      <c r="AZ128" s="36">
        <v>20054855.63370331</v>
      </c>
      <c r="BA128" s="36">
        <v>67232927.705534264</v>
      </c>
      <c r="BB128" s="36">
        <v>69729965.642803058</v>
      </c>
      <c r="BC128" s="36">
        <v>64803691.840628818</v>
      </c>
      <c r="BD128" s="36">
        <v>34238984.350442715</v>
      </c>
      <c r="BE128" s="36">
        <v>44127334.078175388</v>
      </c>
      <c r="BF128" s="36">
        <v>42403959.61399848</v>
      </c>
      <c r="BG128" s="36">
        <v>63130093.880883738</v>
      </c>
      <c r="BH128" s="36">
        <v>69234681.673636481</v>
      </c>
      <c r="BI128" s="36">
        <v>67462181.475230232</v>
      </c>
      <c r="BJ128" s="36">
        <v>39960779.892865598</v>
      </c>
      <c r="BK128" s="36">
        <v>49242774.42883984</v>
      </c>
      <c r="BL128" s="36">
        <v>47314181.334952824</v>
      </c>
      <c r="BM128" s="36">
        <v>58745103.857517548</v>
      </c>
      <c r="BN128" s="36">
        <v>62577482.411596067</v>
      </c>
      <c r="BO128" s="36">
        <v>62523868.237358682</v>
      </c>
      <c r="BP128" s="36">
        <v>52099207.770545401</v>
      </c>
      <c r="BQ128" s="36">
        <v>59089440.924427196</v>
      </c>
      <c r="BR128" s="36">
        <v>46509022.462950274</v>
      </c>
      <c r="BS128" s="36">
        <v>376191661.56206048</v>
      </c>
      <c r="BT128" s="36">
        <v>386611539.13366479</v>
      </c>
      <c r="BU128" s="36">
        <v>383918571.07208127</v>
      </c>
      <c r="BV128" s="36">
        <v>657207.49951793719</v>
      </c>
      <c r="BW128" s="36">
        <v>15008920.0574871</v>
      </c>
      <c r="BX128" s="36">
        <v>7326418.3705363199</v>
      </c>
      <c r="BY128" s="36">
        <v>47990504.322415404</v>
      </c>
      <c r="BZ128" s="36">
        <v>51146010.433162749</v>
      </c>
      <c r="CA128" s="36">
        <v>51032680.209141433</v>
      </c>
      <c r="CB128" s="36">
        <v>9441309.7798882108</v>
      </c>
      <c r="CC128" s="36">
        <v>20589355.688369974</v>
      </c>
      <c r="CD128" s="36">
        <v>10071360.811306424</v>
      </c>
      <c r="CE128" s="36">
        <v>54136631.046844997</v>
      </c>
      <c r="CF128" s="36">
        <v>58266234.06211181</v>
      </c>
      <c r="CG128" s="36">
        <v>53169848.210915908</v>
      </c>
      <c r="CH128" s="36">
        <v>56458296.206539899</v>
      </c>
      <c r="CI128" s="36">
        <v>64283637.658044517</v>
      </c>
      <c r="CJ128" s="36">
        <v>52740526.779853702</v>
      </c>
      <c r="CK128" s="36">
        <v>78043243.631228313</v>
      </c>
      <c r="CL128" s="36">
        <v>88763935.132648349</v>
      </c>
      <c r="CM128" s="36">
        <v>79749167.705975711</v>
      </c>
    </row>
    <row r="129" spans="1:91" x14ac:dyDescent="0.2">
      <c r="A129" s="6" t="s">
        <v>146</v>
      </c>
      <c r="B129" s="36">
        <v>24268999.260472041</v>
      </c>
      <c r="C129" s="36">
        <v>26356718.413660455</v>
      </c>
      <c r="D129" s="36">
        <v>26046310.869147953</v>
      </c>
      <c r="E129" s="36">
        <v>28926067.84808645</v>
      </c>
      <c r="F129" s="36">
        <v>30212416.529352304</v>
      </c>
      <c r="G129" s="36">
        <v>30797203.530881558</v>
      </c>
      <c r="H129" s="36">
        <v>41386290.290290587</v>
      </c>
      <c r="I129" s="36">
        <v>44714524.543993339</v>
      </c>
      <c r="J129" s="36">
        <v>45133511.831746742</v>
      </c>
      <c r="K129" s="36">
        <v>28756631.421208113</v>
      </c>
      <c r="L129" s="36">
        <v>30687995.45426926</v>
      </c>
      <c r="M129" s="36">
        <v>31322945.589043364</v>
      </c>
      <c r="N129" s="36">
        <v>16053564.043435834</v>
      </c>
      <c r="O129" s="36">
        <v>18786505.216068778</v>
      </c>
      <c r="P129" s="36">
        <v>20113642.352622952</v>
      </c>
      <c r="Q129" s="36">
        <v>23414714.71116643</v>
      </c>
      <c r="R129" s="36">
        <v>27822657.169068217</v>
      </c>
      <c r="S129" s="36">
        <v>25018528.148268029</v>
      </c>
      <c r="T129" s="36">
        <v>18399270.417554643</v>
      </c>
      <c r="U129" s="36">
        <v>19093775.303208325</v>
      </c>
      <c r="V129" s="36">
        <v>19406754.463335093</v>
      </c>
      <c r="W129" s="36">
        <v>16638997.476901857</v>
      </c>
      <c r="X129" s="36">
        <v>20560510.06404959</v>
      </c>
      <c r="Y129" s="36">
        <v>18356452.626185004</v>
      </c>
      <c r="Z129" s="36">
        <v>12431922.658873891</v>
      </c>
      <c r="AA129" s="36">
        <v>15669150.798881968</v>
      </c>
      <c r="AB129" s="36">
        <v>16479710.179168725</v>
      </c>
      <c r="AC129" s="36">
        <v>31962960.86256272</v>
      </c>
      <c r="AD129" s="36">
        <v>33080107.019359436</v>
      </c>
      <c r="AE129" s="36">
        <v>32056734.009663675</v>
      </c>
      <c r="AF129" s="36">
        <v>37121929.471232563</v>
      </c>
      <c r="AG129" s="36">
        <v>39736801.551320449</v>
      </c>
      <c r="AH129" s="36">
        <v>38717671.583505675</v>
      </c>
      <c r="AI129" s="36">
        <v>23251580.757622391</v>
      </c>
      <c r="AJ129" s="36">
        <v>26122654.458956026</v>
      </c>
      <c r="AK129" s="36">
        <v>26909424.253570624</v>
      </c>
      <c r="AL129" s="36">
        <v>29249940.249179557</v>
      </c>
      <c r="AM129" s="36">
        <v>32535180.098575912</v>
      </c>
      <c r="AN129" s="36">
        <v>34722565.064381175</v>
      </c>
      <c r="AO129" s="36">
        <v>35823737.708011769</v>
      </c>
      <c r="AP129" s="36">
        <v>37853117.538048483</v>
      </c>
      <c r="AQ129" s="36">
        <v>34881907.8207862</v>
      </c>
      <c r="AR129" s="36">
        <v>22037068.451960962</v>
      </c>
      <c r="AS129" s="36">
        <v>27428805.510017082</v>
      </c>
      <c r="AT129" s="36">
        <v>25019314.510754481</v>
      </c>
      <c r="AU129" s="36">
        <v>40673147.078329749</v>
      </c>
      <c r="AV129" s="36">
        <v>42523910.275316663</v>
      </c>
      <c r="AW129" s="36">
        <v>42639460.512161963</v>
      </c>
      <c r="AX129" s="36">
        <v>27903411.822878819</v>
      </c>
      <c r="AY129" s="36">
        <v>31050889.868592899</v>
      </c>
      <c r="AZ129" s="36">
        <v>25948457.763087887</v>
      </c>
      <c r="BA129" s="36">
        <v>39017791.063814968</v>
      </c>
      <c r="BB129" s="36">
        <v>42239423.77909857</v>
      </c>
      <c r="BC129" s="36">
        <v>36059179.704083025</v>
      </c>
      <c r="BD129" s="36">
        <v>31873859.067108888</v>
      </c>
      <c r="BE129" s="36">
        <v>35314600.397798717</v>
      </c>
      <c r="BF129" s="36">
        <v>33771611.679691449</v>
      </c>
      <c r="BG129" s="36">
        <v>25364406.70773007</v>
      </c>
      <c r="BH129" s="36">
        <v>29474989.862754315</v>
      </c>
      <c r="BI129" s="36">
        <v>30152609.901064053</v>
      </c>
      <c r="BJ129" s="36">
        <v>22675747.534165028</v>
      </c>
      <c r="BK129" s="36">
        <v>28032931.61449901</v>
      </c>
      <c r="BL129" s="36">
        <v>26579973.544280879</v>
      </c>
      <c r="BM129" s="36">
        <v>28756269.869236693</v>
      </c>
      <c r="BN129" s="36">
        <v>33860579.557795882</v>
      </c>
      <c r="BO129" s="36">
        <v>30242858.824052289</v>
      </c>
      <c r="BP129" s="36">
        <v>19455642.302138485</v>
      </c>
      <c r="BQ129" s="36">
        <v>21601958.434133884</v>
      </c>
      <c r="BR129" s="36">
        <v>21997567.331119042</v>
      </c>
      <c r="BS129" s="36">
        <v>14579747.61428351</v>
      </c>
      <c r="BT129" s="36">
        <v>15705931.115046991</v>
      </c>
      <c r="BU129" s="36">
        <v>15214030.298776956</v>
      </c>
      <c r="BV129" s="36">
        <v>22672619.066420335</v>
      </c>
      <c r="BW129" s="36">
        <v>24706472.8612261</v>
      </c>
      <c r="BX129" s="36">
        <v>26480889.933504742</v>
      </c>
      <c r="BY129" s="36">
        <v>18223866.974963769</v>
      </c>
      <c r="BZ129" s="36">
        <v>23224724.412869312</v>
      </c>
      <c r="CA129" s="36">
        <v>21033556.825586893</v>
      </c>
      <c r="CB129" s="36">
        <v>18253982.946623616</v>
      </c>
      <c r="CC129" s="36">
        <v>23041721.026384752</v>
      </c>
      <c r="CD129" s="36">
        <v>19777954.971062165</v>
      </c>
      <c r="CE129" s="36">
        <v>12638666.756883033</v>
      </c>
      <c r="CF129" s="36">
        <v>13657389.65308827</v>
      </c>
      <c r="CG129" s="36">
        <v>14622606.482856484</v>
      </c>
      <c r="CH129" s="36">
        <v>11028536.633212464</v>
      </c>
      <c r="CI129" s="36">
        <v>11730053.216574814</v>
      </c>
      <c r="CJ129" s="36">
        <v>12205091.267143842</v>
      </c>
      <c r="CK129" s="36">
        <v>19400977.670629889</v>
      </c>
      <c r="CL129" s="36">
        <v>24405851.065123223</v>
      </c>
      <c r="CM129" s="36">
        <v>20001907.978041179</v>
      </c>
    </row>
    <row r="130" spans="1:91" x14ac:dyDescent="0.2">
      <c r="A130" s="6" t="s">
        <v>147</v>
      </c>
      <c r="B130" s="36">
        <v>160268719.17118675</v>
      </c>
      <c r="C130" s="36">
        <v>165655399.26405412</v>
      </c>
      <c r="D130" s="36">
        <v>162160731.41396403</v>
      </c>
      <c r="E130" s="36">
        <v>138668306.71690381</v>
      </c>
      <c r="F130" s="36">
        <v>150236734.57850084</v>
      </c>
      <c r="G130" s="36">
        <v>145821122.16288707</v>
      </c>
      <c r="H130" s="36">
        <v>227468652.61022094</v>
      </c>
      <c r="I130" s="36">
        <v>246523514.26973796</v>
      </c>
      <c r="J130" s="36">
        <v>227393838.74304259</v>
      </c>
      <c r="K130" s="36">
        <v>111911976.97282542</v>
      </c>
      <c r="L130" s="36">
        <v>131544132.90584241</v>
      </c>
      <c r="M130" s="36">
        <v>128135359.29554571</v>
      </c>
      <c r="N130" s="36">
        <v>142964417.76157627</v>
      </c>
      <c r="O130" s="36">
        <v>152583149.72350612</v>
      </c>
      <c r="P130" s="36">
        <v>151575440.57097992</v>
      </c>
      <c r="Q130" s="36">
        <v>136758210.68112153</v>
      </c>
      <c r="R130" s="36">
        <v>147490006.04554969</v>
      </c>
      <c r="S130" s="36">
        <v>135218512.12407112</v>
      </c>
      <c r="T130" s="36">
        <v>113787555.88489212</v>
      </c>
      <c r="U130" s="36">
        <v>122132731.3826372</v>
      </c>
      <c r="V130" s="36">
        <v>118103244.33457661</v>
      </c>
      <c r="W130" s="36">
        <v>89621306.397147447</v>
      </c>
      <c r="X130" s="36">
        <v>101947692.72583053</v>
      </c>
      <c r="Y130" s="36">
        <v>103603644.23499507</v>
      </c>
      <c r="Z130" s="36">
        <v>122681602.95207661</v>
      </c>
      <c r="AA130" s="36">
        <v>140243164.54610947</v>
      </c>
      <c r="AB130" s="36">
        <v>143045029.43769804</v>
      </c>
      <c r="AC130" s="36">
        <v>138130401.75513715</v>
      </c>
      <c r="AD130" s="36">
        <v>140317139.81146452</v>
      </c>
      <c r="AE130" s="36">
        <v>136315894.16290364</v>
      </c>
      <c r="AF130" s="36">
        <v>120530023.43023089</v>
      </c>
      <c r="AG130" s="36">
        <v>134654864.50353837</v>
      </c>
      <c r="AH130" s="36">
        <v>144246506.64492357</v>
      </c>
      <c r="AI130" s="36">
        <v>108405480.27628198</v>
      </c>
      <c r="AJ130" s="36">
        <v>130573333.65395518</v>
      </c>
      <c r="AK130" s="36">
        <v>119799363.66580792</v>
      </c>
      <c r="AL130" s="36">
        <v>170998164.23630384</v>
      </c>
      <c r="AM130" s="36">
        <v>187222608.29210496</v>
      </c>
      <c r="AN130" s="36">
        <v>168310019.77393496</v>
      </c>
      <c r="AO130" s="36">
        <v>137634505.75696301</v>
      </c>
      <c r="AP130" s="36">
        <v>150137325.38318536</v>
      </c>
      <c r="AQ130" s="36">
        <v>150929123.46578154</v>
      </c>
      <c r="AR130" s="36">
        <v>131241384.14616598</v>
      </c>
      <c r="AS130" s="36">
        <v>136553127.72092077</v>
      </c>
      <c r="AT130" s="36">
        <v>128587022.989728</v>
      </c>
      <c r="AU130" s="36">
        <v>142632068.00613475</v>
      </c>
      <c r="AV130" s="36">
        <v>144879803.75466827</v>
      </c>
      <c r="AW130" s="36">
        <v>144073355.91245219</v>
      </c>
      <c r="AX130" s="36">
        <v>119544360.479211</v>
      </c>
      <c r="AY130" s="36">
        <v>142864983.73576209</v>
      </c>
      <c r="AZ130" s="36">
        <v>128438842.69296744</v>
      </c>
      <c r="BA130" s="36">
        <v>115644081.19717041</v>
      </c>
      <c r="BB130" s="36">
        <v>127832649.66337164</v>
      </c>
      <c r="BC130" s="36">
        <v>120045261.96963699</v>
      </c>
      <c r="BD130" s="36">
        <v>162489200.72069389</v>
      </c>
      <c r="BE130" s="36">
        <v>178307741.10265636</v>
      </c>
      <c r="BF130" s="36">
        <v>158244165.36082238</v>
      </c>
      <c r="BG130" s="36">
        <v>122344543.55705102</v>
      </c>
      <c r="BH130" s="36">
        <v>146429651.40922886</v>
      </c>
      <c r="BI130" s="36">
        <v>134219730.82009983</v>
      </c>
      <c r="BJ130" s="36">
        <v>130454475.50293325</v>
      </c>
      <c r="BK130" s="36">
        <v>147871043.00290871</v>
      </c>
      <c r="BL130" s="36">
        <v>124745236.52343202</v>
      </c>
      <c r="BM130" s="36">
        <v>146453757.61866513</v>
      </c>
      <c r="BN130" s="36">
        <v>158546814.75895369</v>
      </c>
      <c r="BO130" s="36">
        <v>144280282.86537421</v>
      </c>
      <c r="BP130" s="36">
        <v>145267570.64924148</v>
      </c>
      <c r="BQ130" s="36">
        <v>157058590.6874364</v>
      </c>
      <c r="BR130" s="36">
        <v>159156043.86848348</v>
      </c>
      <c r="BS130" s="36">
        <v>91462062.747999072</v>
      </c>
      <c r="BT130" s="36">
        <v>111419919.02274123</v>
      </c>
      <c r="BU130" s="36">
        <v>105933993.54665872</v>
      </c>
      <c r="BV130" s="36">
        <v>100316340.40393363</v>
      </c>
      <c r="BW130" s="36">
        <v>107909782.84873745</v>
      </c>
      <c r="BX130" s="36">
        <v>92975363.704393774</v>
      </c>
      <c r="BY130" s="36">
        <v>117005786.11944115</v>
      </c>
      <c r="BZ130" s="36">
        <v>131293154.18174291</v>
      </c>
      <c r="CA130" s="36">
        <v>139257714.18965149</v>
      </c>
      <c r="CB130" s="36">
        <v>132865230.25885028</v>
      </c>
      <c r="CC130" s="36">
        <v>143771076.55480546</v>
      </c>
      <c r="CD130" s="36">
        <v>131724179.36319304</v>
      </c>
      <c r="CE130" s="36">
        <v>103959454.29233134</v>
      </c>
      <c r="CF130" s="36">
        <v>115454196.20113423</v>
      </c>
      <c r="CG130" s="36">
        <v>94445230.416486353</v>
      </c>
      <c r="CH130" s="36">
        <v>112793107.56151524</v>
      </c>
      <c r="CI130" s="36">
        <v>131146266.25338034</v>
      </c>
      <c r="CJ130" s="36">
        <v>112316300.20839451</v>
      </c>
      <c r="CK130" s="36">
        <v>123352942.882781</v>
      </c>
      <c r="CL130" s="36">
        <v>141151909.07059747</v>
      </c>
      <c r="CM130" s="36">
        <v>134763840.06737417</v>
      </c>
    </row>
    <row r="131" spans="1:91" x14ac:dyDescent="0.2">
      <c r="A131" s="6" t="s">
        <v>148</v>
      </c>
      <c r="B131" s="36">
        <v>5675127.2655185666</v>
      </c>
      <c r="C131" s="36">
        <v>6174145.5449060388</v>
      </c>
      <c r="D131" s="36">
        <v>5452009.119797973</v>
      </c>
      <c r="E131" s="36">
        <v>2459987.7435960723</v>
      </c>
      <c r="F131" s="36">
        <v>2658239.128443527</v>
      </c>
      <c r="G131" s="36">
        <v>2626466.0877737943</v>
      </c>
      <c r="H131" s="36">
        <v>3482974.5241559641</v>
      </c>
      <c r="I131" s="36">
        <v>3886618.7665702854</v>
      </c>
      <c r="J131" s="36">
        <v>3956065.5090359324</v>
      </c>
      <c r="K131" s="36">
        <v>4220816.5249814019</v>
      </c>
      <c r="L131" s="36">
        <v>4727915.9415825149</v>
      </c>
      <c r="M131" s="36">
        <v>4976493.2427130165</v>
      </c>
      <c r="N131" s="36">
        <v>2554938.5888826363</v>
      </c>
      <c r="O131" s="36">
        <v>3117714.0955320965</v>
      </c>
      <c r="P131" s="36">
        <v>2888835.3467384898</v>
      </c>
      <c r="Q131" s="36">
        <v>2919992.1578755886</v>
      </c>
      <c r="R131" s="36">
        <v>3276941.0004267227</v>
      </c>
      <c r="S131" s="36">
        <v>2669162.6243803967</v>
      </c>
      <c r="T131" s="36">
        <v>6041176.739562925</v>
      </c>
      <c r="U131" s="36">
        <v>6114784.6917695571</v>
      </c>
      <c r="V131" s="36">
        <v>6166692.2625213806</v>
      </c>
      <c r="W131" s="36">
        <v>2957043.1780564399</v>
      </c>
      <c r="X131" s="36">
        <v>3317181.3373707295</v>
      </c>
      <c r="Y131" s="36">
        <v>2868510.6705117463</v>
      </c>
      <c r="Z131" s="36">
        <v>2975836.7972743777</v>
      </c>
      <c r="AA131" s="36">
        <v>3330399.1085475455</v>
      </c>
      <c r="AB131" s="36">
        <v>2708504.607468369</v>
      </c>
      <c r="AC131" s="36">
        <v>5524146.4762775134</v>
      </c>
      <c r="AD131" s="36">
        <v>5732158.9586912589</v>
      </c>
      <c r="AE131" s="36">
        <v>5473505.988045075</v>
      </c>
      <c r="AF131" s="36">
        <v>4142473.3125789771</v>
      </c>
      <c r="AG131" s="36">
        <v>4152253.3379903599</v>
      </c>
      <c r="AH131" s="36">
        <v>4148348.4179571304</v>
      </c>
      <c r="AI131" s="36">
        <v>3993387.2348851301</v>
      </c>
      <c r="AJ131" s="36">
        <v>4245248.1484579667</v>
      </c>
      <c r="AK131" s="36">
        <v>3791815.9114629775</v>
      </c>
      <c r="AL131" s="36">
        <v>4563737.4738320559</v>
      </c>
      <c r="AM131" s="36">
        <v>4591181.0214827023</v>
      </c>
      <c r="AN131" s="36">
        <v>4542018.8117499463</v>
      </c>
      <c r="AO131" s="36">
        <v>3533906.9424093817</v>
      </c>
      <c r="AP131" s="36">
        <v>3927820.3981248559</v>
      </c>
      <c r="AQ131" s="36">
        <v>3180825.5536628449</v>
      </c>
      <c r="AR131" s="36">
        <v>4504205.4621733911</v>
      </c>
      <c r="AS131" s="36">
        <v>4925352.3365449877</v>
      </c>
      <c r="AT131" s="36">
        <v>5130253.9619383411</v>
      </c>
      <c r="AU131" s="36">
        <v>3762680.0809303783</v>
      </c>
      <c r="AV131" s="36">
        <v>4056674.0795913488</v>
      </c>
      <c r="AW131" s="36">
        <v>4121135.6453121733</v>
      </c>
      <c r="AX131" s="36">
        <v>5087609.9590958562</v>
      </c>
      <c r="AY131" s="36">
        <v>5508432.5577477794</v>
      </c>
      <c r="AZ131" s="36">
        <v>5201919.1253100093</v>
      </c>
      <c r="BA131" s="36">
        <v>2825098.1582138212</v>
      </c>
      <c r="BB131" s="36">
        <v>3041710.4378872435</v>
      </c>
      <c r="BC131" s="36">
        <v>3133755.7936548847</v>
      </c>
      <c r="BD131" s="36">
        <v>1822590.0005680586</v>
      </c>
      <c r="BE131" s="36">
        <v>2402313.2941409405</v>
      </c>
      <c r="BF131" s="36">
        <v>2140684.5024933498</v>
      </c>
      <c r="BG131" s="36">
        <v>3442603.8874948998</v>
      </c>
      <c r="BH131" s="36">
        <v>3712387.402687103</v>
      </c>
      <c r="BI131" s="36">
        <v>3632147.9050841681</v>
      </c>
      <c r="BJ131" s="36">
        <v>4481962.0237425203</v>
      </c>
      <c r="BK131" s="36">
        <v>4756003.9179383451</v>
      </c>
      <c r="BL131" s="36">
        <v>4213918.2082158169</v>
      </c>
      <c r="BM131" s="36">
        <v>4519228.4582034051</v>
      </c>
      <c r="BN131" s="36">
        <v>5028275.4623325197</v>
      </c>
      <c r="BO131" s="36">
        <v>4721085.6837832825</v>
      </c>
      <c r="BP131" s="36">
        <v>3676439.0569032067</v>
      </c>
      <c r="BQ131" s="36">
        <v>4385587.8512508282</v>
      </c>
      <c r="BR131" s="36">
        <v>3902389.1574232671</v>
      </c>
      <c r="BS131" s="36">
        <v>3457132.7005235841</v>
      </c>
      <c r="BT131" s="36">
        <v>3899271.5056928084</v>
      </c>
      <c r="BU131" s="36">
        <v>3218524.6844338742</v>
      </c>
      <c r="BV131" s="36">
        <v>2852298.6557164812</v>
      </c>
      <c r="BW131" s="36">
        <v>3634829.4268332426</v>
      </c>
      <c r="BX131" s="36">
        <v>3325776.8383635483</v>
      </c>
      <c r="BY131" s="36">
        <v>2700957.9555322509</v>
      </c>
      <c r="BZ131" s="36">
        <v>3015683.6920309742</v>
      </c>
      <c r="CA131" s="36">
        <v>2457555.7935717343</v>
      </c>
      <c r="CB131" s="36">
        <v>3126979.6180413421</v>
      </c>
      <c r="CC131" s="36">
        <v>3433219.9860309451</v>
      </c>
      <c r="CD131" s="36">
        <v>3546264.2880639103</v>
      </c>
      <c r="CE131" s="36">
        <v>2254925.18103445</v>
      </c>
      <c r="CF131" s="36">
        <v>2648365.1465861476</v>
      </c>
      <c r="CG131" s="36">
        <v>2786252.5645322059</v>
      </c>
      <c r="CH131" s="36">
        <v>4168441.5195637448</v>
      </c>
      <c r="CI131" s="36">
        <v>4423601.0277051348</v>
      </c>
      <c r="CJ131" s="36">
        <v>4184161.3900219928</v>
      </c>
      <c r="CK131" s="36">
        <v>6226099.080925405</v>
      </c>
      <c r="CL131" s="36">
        <v>6638867.8588353163</v>
      </c>
      <c r="CM131" s="36">
        <v>6493396.3650436373</v>
      </c>
    </row>
    <row r="132" spans="1:91" x14ac:dyDescent="0.2">
      <c r="A132" s="6" t="s">
        <v>149</v>
      </c>
      <c r="B132" s="36">
        <v>231344209.45769906</v>
      </c>
      <c r="C132" s="36">
        <v>271227636.13194364</v>
      </c>
      <c r="D132" s="36">
        <v>198956242.03300959</v>
      </c>
      <c r="E132" s="36">
        <v>125723844.54230413</v>
      </c>
      <c r="F132" s="36">
        <v>131541246.52730003</v>
      </c>
      <c r="G132" s="36">
        <v>132968757.63962424</v>
      </c>
      <c r="H132" s="36">
        <v>306699031.20162028</v>
      </c>
      <c r="I132" s="36">
        <v>370958217.01819372</v>
      </c>
      <c r="J132" s="36">
        <v>376598601.16069508</v>
      </c>
      <c r="K132" s="36">
        <v>923890814.447891</v>
      </c>
      <c r="L132" s="36">
        <v>970960266.27312958</v>
      </c>
      <c r="M132" s="36">
        <v>902782431.00889838</v>
      </c>
      <c r="N132" s="36">
        <v>286771202.80674779</v>
      </c>
      <c r="O132" s="36">
        <v>315632937.11924368</v>
      </c>
      <c r="P132" s="36">
        <v>329453163.63706332</v>
      </c>
      <c r="Q132" s="36">
        <v>58379531.418358333</v>
      </c>
      <c r="R132" s="36">
        <v>124994054.81638983</v>
      </c>
      <c r="S132" s="36">
        <v>137277825.9854078</v>
      </c>
      <c r="T132" s="36">
        <v>123694207.41198418</v>
      </c>
      <c r="U132" s="36">
        <v>179701364.85065034</v>
      </c>
      <c r="V132" s="36">
        <v>231344516.2300534</v>
      </c>
      <c r="W132" s="36">
        <v>208833702.22195524</v>
      </c>
      <c r="X132" s="36">
        <v>304608856.6225909</v>
      </c>
      <c r="Y132" s="36">
        <v>228425489.52269191</v>
      </c>
      <c r="Z132" s="36">
        <v>302197059.44215345</v>
      </c>
      <c r="AA132" s="36">
        <v>337477915.27301514</v>
      </c>
      <c r="AB132" s="36">
        <v>343660871.54904878</v>
      </c>
      <c r="AC132" s="36">
        <v>409925271.22032064</v>
      </c>
      <c r="AD132" s="36">
        <v>442545911.80114365</v>
      </c>
      <c r="AE132" s="36">
        <v>466205150.70468283</v>
      </c>
      <c r="AF132" s="36">
        <v>614585158.20874441</v>
      </c>
      <c r="AG132" s="36">
        <v>707135339.94755352</v>
      </c>
      <c r="AH132" s="36">
        <v>618982587.45298111</v>
      </c>
      <c r="AI132" s="36">
        <v>971067052.066975</v>
      </c>
      <c r="AJ132" s="36">
        <v>998066723.65661323</v>
      </c>
      <c r="AK132" s="36">
        <v>998974445.55717385</v>
      </c>
      <c r="AL132" s="36">
        <v>502978157.31255931</v>
      </c>
      <c r="AM132" s="36">
        <v>550456771.68308222</v>
      </c>
      <c r="AN132" s="36">
        <v>532804808.38520181</v>
      </c>
      <c r="AO132" s="36">
        <v>1507777703.827316</v>
      </c>
      <c r="AP132" s="36">
        <v>1545615689.4354515</v>
      </c>
      <c r="AQ132" s="36">
        <v>1540738556.1018047</v>
      </c>
      <c r="AR132" s="36">
        <v>393337225.40316498</v>
      </c>
      <c r="AS132" s="36">
        <v>507831158.61594975</v>
      </c>
      <c r="AT132" s="36">
        <v>449329919.01301551</v>
      </c>
      <c r="AU132" s="36">
        <v>379352317.74162149</v>
      </c>
      <c r="AV132" s="36">
        <v>441100493.8701539</v>
      </c>
      <c r="AW132" s="36">
        <v>485026383.22017956</v>
      </c>
      <c r="AX132" s="36">
        <v>320720891.81610608</v>
      </c>
      <c r="AY132" s="36">
        <v>391374109.65472597</v>
      </c>
      <c r="AZ132" s="36">
        <v>276103727.2742551</v>
      </c>
      <c r="BA132" s="36">
        <v>468786003.02972794</v>
      </c>
      <c r="BB132" s="36">
        <v>528448734.63973522</v>
      </c>
      <c r="BC132" s="36">
        <v>508709784.81539083</v>
      </c>
      <c r="BD132" s="36">
        <v>206554360.09776139</v>
      </c>
      <c r="BE132" s="36">
        <v>244878849.76894802</v>
      </c>
      <c r="BF132" s="36">
        <v>248505502.2001645</v>
      </c>
      <c r="BG132" s="36">
        <v>36245066.215716824</v>
      </c>
      <c r="BH132" s="36">
        <v>115156724.57806203</v>
      </c>
      <c r="BI132" s="36">
        <v>51895265.577910453</v>
      </c>
      <c r="BJ132" s="36">
        <v>1258909091.2523739</v>
      </c>
      <c r="BK132" s="36">
        <v>1301811318.3428328</v>
      </c>
      <c r="BL132" s="36">
        <v>1294042077.6590402</v>
      </c>
      <c r="BM132" s="36">
        <v>433384489.83873528</v>
      </c>
      <c r="BN132" s="36">
        <v>458386513.46717501</v>
      </c>
      <c r="BO132" s="36">
        <v>482204688.6076138</v>
      </c>
      <c r="BP132" s="36">
        <v>1237940098.3313098</v>
      </c>
      <c r="BQ132" s="36">
        <v>1265410040.9527836</v>
      </c>
      <c r="BR132" s="36">
        <v>1290449537.0250273</v>
      </c>
      <c r="BS132" s="36">
        <v>19558128.867838249</v>
      </c>
      <c r="BT132" s="36">
        <v>72277431.315172791</v>
      </c>
      <c r="BU132" s="36">
        <v>119656159.39479804</v>
      </c>
      <c r="BV132" s="36">
        <v>351119653.35602516</v>
      </c>
      <c r="BW132" s="36">
        <v>411969373.31708866</v>
      </c>
      <c r="BX132" s="36">
        <v>308009446.7816481</v>
      </c>
      <c r="BY132" s="36">
        <v>129391923.00404418</v>
      </c>
      <c r="BZ132" s="36">
        <v>178148713.8380498</v>
      </c>
      <c r="CA132" s="36">
        <v>222684077.38167486</v>
      </c>
      <c r="CB132" s="36">
        <v>398562853.4868201</v>
      </c>
      <c r="CC132" s="36">
        <v>478059093.77903271</v>
      </c>
      <c r="CD132" s="36">
        <v>463737023.32106841</v>
      </c>
      <c r="CE132" s="36">
        <v>120449813.85706213</v>
      </c>
      <c r="CF132" s="36">
        <v>176153528.26394719</v>
      </c>
      <c r="CG132" s="36">
        <v>152129768.76037258</v>
      </c>
      <c r="CH132" s="36">
        <v>857379651.44337153</v>
      </c>
      <c r="CI132" s="36">
        <v>914266784.84593558</v>
      </c>
      <c r="CJ132" s="36">
        <v>964479580.80122137</v>
      </c>
      <c r="CK132" s="36">
        <v>1636240531.9724548</v>
      </c>
      <c r="CL132" s="36">
        <v>1662922796.3344498</v>
      </c>
      <c r="CM132" s="36">
        <v>1627390098.8943033</v>
      </c>
    </row>
    <row r="133" spans="1:91" x14ac:dyDescent="0.2">
      <c r="A133" s="6" t="s">
        <v>150</v>
      </c>
      <c r="B133" s="36">
        <v>64513820.037748463</v>
      </c>
      <c r="C133" s="36">
        <v>69337949.359200269</v>
      </c>
      <c r="D133" s="36">
        <v>60672063.434234291</v>
      </c>
      <c r="E133" s="36">
        <v>99887657.785732105</v>
      </c>
      <c r="F133" s="36">
        <v>105573323.44024567</v>
      </c>
      <c r="G133" s="36">
        <v>106066604.43280299</v>
      </c>
      <c r="H133" s="36">
        <v>77020290.352091461</v>
      </c>
      <c r="I133" s="36">
        <v>80947511.585999802</v>
      </c>
      <c r="J133" s="36">
        <v>78014337.865323678</v>
      </c>
      <c r="K133" s="36">
        <v>64726742.590385854</v>
      </c>
      <c r="L133" s="36">
        <v>68590476.982525602</v>
      </c>
      <c r="M133" s="36">
        <v>69147247.368299648</v>
      </c>
      <c r="N133" s="36">
        <v>53427781.523264289</v>
      </c>
      <c r="O133" s="36">
        <v>61909968.095959611</v>
      </c>
      <c r="P133" s="36">
        <v>56331381.949577712</v>
      </c>
      <c r="Q133" s="36">
        <v>72343945.362956867</v>
      </c>
      <c r="R133" s="36">
        <v>80429327.887554482</v>
      </c>
      <c r="S133" s="36">
        <v>78069746.245083079</v>
      </c>
      <c r="T133" s="36">
        <v>66672158.182924591</v>
      </c>
      <c r="U133" s="36">
        <v>69715467.569364309</v>
      </c>
      <c r="V133" s="36">
        <v>70981014.748823106</v>
      </c>
      <c r="W133" s="36">
        <v>68120374.455928653</v>
      </c>
      <c r="X133" s="36">
        <v>72246306.29564774</v>
      </c>
      <c r="Y133" s="36">
        <v>72392277.577272594</v>
      </c>
      <c r="Z133" s="36">
        <v>54144495.199038483</v>
      </c>
      <c r="AA133" s="36">
        <v>57847644.889805309</v>
      </c>
      <c r="AB133" s="36">
        <v>52673716.476199962</v>
      </c>
      <c r="AC133" s="36">
        <v>84291791.944046631</v>
      </c>
      <c r="AD133" s="36">
        <v>91026254.299145997</v>
      </c>
      <c r="AE133" s="36">
        <v>82723589.442751348</v>
      </c>
      <c r="AF133" s="36">
        <v>78748808.769710451</v>
      </c>
      <c r="AG133" s="36">
        <v>84075776.847864583</v>
      </c>
      <c r="AH133" s="36">
        <v>86820299.886028066</v>
      </c>
      <c r="AI133" s="36">
        <v>88293525.300055474</v>
      </c>
      <c r="AJ133" s="36">
        <v>91608454.256721407</v>
      </c>
      <c r="AK133" s="36">
        <v>88737034.23348105</v>
      </c>
      <c r="AL133" s="36">
        <v>76350083.865555793</v>
      </c>
      <c r="AM133" s="36">
        <v>80592576.388120562</v>
      </c>
      <c r="AN133" s="36">
        <v>73721263.295656085</v>
      </c>
      <c r="AO133" s="36">
        <v>89128552.990105629</v>
      </c>
      <c r="AP133" s="36">
        <v>92416604.892360583</v>
      </c>
      <c r="AQ133" s="36">
        <v>89985084.894259021</v>
      </c>
      <c r="AR133" s="36">
        <v>56943272.497618586</v>
      </c>
      <c r="AS133" s="36">
        <v>60778812.424065143</v>
      </c>
      <c r="AT133" s="36">
        <v>55343107.576554716</v>
      </c>
      <c r="AU133" s="36">
        <v>76889752.469088465</v>
      </c>
      <c r="AV133" s="36">
        <v>83963220.942237258</v>
      </c>
      <c r="AW133" s="36">
        <v>76262069.920693487</v>
      </c>
      <c r="AX133" s="36">
        <v>63090471.522032097</v>
      </c>
      <c r="AY133" s="36">
        <v>68600409.915669724</v>
      </c>
      <c r="AZ133" s="36">
        <v>72187661.151797667</v>
      </c>
      <c r="BA133" s="36">
        <v>51193939.856446467</v>
      </c>
      <c r="BB133" s="36">
        <v>57676802.604919352</v>
      </c>
      <c r="BC133" s="36">
        <v>59745745.835501008</v>
      </c>
      <c r="BD133" s="36">
        <v>65970532.115716673</v>
      </c>
      <c r="BE133" s="36">
        <v>69192931.482802302</v>
      </c>
      <c r="BF133" s="36">
        <v>72343991.353644431</v>
      </c>
      <c r="BG133" s="36">
        <v>88207483.736641333</v>
      </c>
      <c r="BH133" s="36">
        <v>90694283.07753031</v>
      </c>
      <c r="BI133" s="36">
        <v>86869114.701736584</v>
      </c>
      <c r="BJ133" s="36">
        <v>54257685.946317218</v>
      </c>
      <c r="BK133" s="36">
        <v>61990737.624089405</v>
      </c>
      <c r="BL133" s="36">
        <v>56478753.78195475</v>
      </c>
      <c r="BM133" s="36">
        <v>70306152.182897285</v>
      </c>
      <c r="BN133" s="36">
        <v>73049103.091147318</v>
      </c>
      <c r="BO133" s="36">
        <v>71221068.15894936</v>
      </c>
      <c r="BP133" s="36">
        <v>81491186.976857156</v>
      </c>
      <c r="BQ133" s="36">
        <v>87672741.151665688</v>
      </c>
      <c r="BR133" s="36">
        <v>83858522.214881033</v>
      </c>
      <c r="BS133" s="36">
        <v>69912448.547311544</v>
      </c>
      <c r="BT133" s="36">
        <v>72103581.681299031</v>
      </c>
      <c r="BU133" s="36">
        <v>67723370.494783819</v>
      </c>
      <c r="BV133" s="36">
        <v>73270708.301776722</v>
      </c>
      <c r="BW133" s="36">
        <v>78646611.565308064</v>
      </c>
      <c r="BX133" s="36">
        <v>74082430.866944045</v>
      </c>
      <c r="BY133" s="36">
        <v>67842764.625791967</v>
      </c>
      <c r="BZ133" s="36">
        <v>73887994.249177516</v>
      </c>
      <c r="CA133" s="36">
        <v>72168542.878531247</v>
      </c>
      <c r="CB133" s="36">
        <v>71256696.760965616</v>
      </c>
      <c r="CC133" s="36">
        <v>78871687.999648988</v>
      </c>
      <c r="CD133" s="36">
        <v>71536297.620080292</v>
      </c>
      <c r="CE133" s="36">
        <v>52428282.56848976</v>
      </c>
      <c r="CF133" s="36">
        <v>57110354.148402408</v>
      </c>
      <c r="CG133" s="36">
        <v>48048648.5695851</v>
      </c>
      <c r="CH133" s="36">
        <v>77355245.792484939</v>
      </c>
      <c r="CI133" s="36">
        <v>84189098.52102375</v>
      </c>
      <c r="CJ133" s="36">
        <v>77696248.625415802</v>
      </c>
      <c r="CK133" s="36">
        <v>66666259.03690169</v>
      </c>
      <c r="CL133" s="36">
        <v>72590787.95680058</v>
      </c>
      <c r="CM133" s="36">
        <v>72759224.056053489</v>
      </c>
    </row>
    <row r="134" spans="1:91" x14ac:dyDescent="0.2">
      <c r="A134" s="6" t="s">
        <v>151</v>
      </c>
      <c r="B134" s="36">
        <v>531846856.73609471</v>
      </c>
      <c r="C134" s="36">
        <v>598228284.9927386</v>
      </c>
      <c r="D134" s="36">
        <v>595360940.55216229</v>
      </c>
      <c r="E134" s="36">
        <v>638118001.85342669</v>
      </c>
      <c r="F134" s="36">
        <v>683415567.73798108</v>
      </c>
      <c r="G134" s="36">
        <v>622915313.67537832</v>
      </c>
      <c r="H134" s="36">
        <v>467739417.86790895</v>
      </c>
      <c r="I134" s="36">
        <v>515949167.91551608</v>
      </c>
      <c r="J134" s="36">
        <v>552447145.41314483</v>
      </c>
      <c r="K134" s="36">
        <v>341692925.95237094</v>
      </c>
      <c r="L134" s="36">
        <v>411146379.86164844</v>
      </c>
      <c r="M134" s="36">
        <v>386513511.53629959</v>
      </c>
      <c r="N134" s="36">
        <v>286821193.18810821</v>
      </c>
      <c r="O134" s="36">
        <v>352288158.06222486</v>
      </c>
      <c r="P134" s="36">
        <v>348667498.00851393</v>
      </c>
      <c r="Q134" s="36">
        <v>265646797.79296774</v>
      </c>
      <c r="R134" s="36">
        <v>351213825.16666329</v>
      </c>
      <c r="S134" s="36">
        <v>304026987.19854009</v>
      </c>
      <c r="T134" s="36">
        <v>414075612.78785962</v>
      </c>
      <c r="U134" s="36">
        <v>472599083.79822677</v>
      </c>
      <c r="V134" s="36">
        <v>463127129.55603415</v>
      </c>
      <c r="W134" s="36">
        <v>195285894.03264916</v>
      </c>
      <c r="X134" s="36">
        <v>226952599.58551577</v>
      </c>
      <c r="Y134" s="36">
        <v>180264225.61685213</v>
      </c>
      <c r="Z134" s="36">
        <v>261568969.05696595</v>
      </c>
      <c r="AA134" s="36">
        <v>309989665.48934114</v>
      </c>
      <c r="AB134" s="36">
        <v>289424200.66367269</v>
      </c>
      <c r="AC134" s="36">
        <v>418497362.11673027</v>
      </c>
      <c r="AD134" s="36">
        <v>465364061.30152369</v>
      </c>
      <c r="AE134" s="36">
        <v>471853793.01665282</v>
      </c>
      <c r="AF134" s="36">
        <v>382025694.25874573</v>
      </c>
      <c r="AG134" s="36">
        <v>421941026.03767419</v>
      </c>
      <c r="AH134" s="36">
        <v>363266330.32961249</v>
      </c>
      <c r="AI134" s="36">
        <v>305506627.90924549</v>
      </c>
      <c r="AJ134" s="36">
        <v>381191154.37986487</v>
      </c>
      <c r="AK134" s="36">
        <v>339269697.05054909</v>
      </c>
      <c r="AL134" s="36">
        <v>346370151.53492874</v>
      </c>
      <c r="AM134" s="36">
        <v>364670209.2901507</v>
      </c>
      <c r="AN134" s="36">
        <v>362335709.12812585</v>
      </c>
      <c r="AO134" s="36">
        <v>320939018.10879898</v>
      </c>
      <c r="AP134" s="36">
        <v>325302313.91593105</v>
      </c>
      <c r="AQ134" s="36">
        <v>329206523.76368958</v>
      </c>
      <c r="AR134" s="36">
        <v>485055076.55249393</v>
      </c>
      <c r="AS134" s="36">
        <v>510298720.79052031</v>
      </c>
      <c r="AT134" s="36">
        <v>510496709.4170928</v>
      </c>
      <c r="AU134" s="36">
        <v>364508698.06604618</v>
      </c>
      <c r="AV134" s="36">
        <v>400994274.92256439</v>
      </c>
      <c r="AW134" s="36">
        <v>415095317.61995757</v>
      </c>
      <c r="AX134" s="36">
        <v>393627958.50224447</v>
      </c>
      <c r="AY134" s="36">
        <v>449032087.28971016</v>
      </c>
      <c r="AZ134" s="36">
        <v>448868640.62986934</v>
      </c>
      <c r="BA134" s="36">
        <v>314079366.67521834</v>
      </c>
      <c r="BB134" s="36">
        <v>343132376.77754551</v>
      </c>
      <c r="BC134" s="36">
        <v>307000425.24174052</v>
      </c>
      <c r="BD134" s="36">
        <v>342753963.72234732</v>
      </c>
      <c r="BE134" s="36">
        <v>406967775.94717681</v>
      </c>
      <c r="BF134" s="36">
        <v>401166536.80581486</v>
      </c>
      <c r="BG134" s="36">
        <v>368477507.81638545</v>
      </c>
      <c r="BH134" s="36">
        <v>449122483.83046854</v>
      </c>
      <c r="BI134" s="36">
        <v>409094544.60716617</v>
      </c>
      <c r="BJ134" s="36">
        <v>477534259.29773051</v>
      </c>
      <c r="BK134" s="36">
        <v>490570396.86325592</v>
      </c>
      <c r="BL134" s="36">
        <v>481266798.14958555</v>
      </c>
      <c r="BM134" s="36">
        <v>464676776.62508619</v>
      </c>
      <c r="BN134" s="36">
        <v>530829510.95511729</v>
      </c>
      <c r="BO134" s="36">
        <v>520747331.75312382</v>
      </c>
      <c r="BP134" s="36">
        <v>321386257.0954355</v>
      </c>
      <c r="BQ134" s="36">
        <v>396089964.48337913</v>
      </c>
      <c r="BR134" s="36">
        <v>354139892.06621635</v>
      </c>
      <c r="BS134" s="36">
        <v>418906215.88999259</v>
      </c>
      <c r="BT134" s="36">
        <v>463219151.421525</v>
      </c>
      <c r="BU134" s="36">
        <v>434347120.29283321</v>
      </c>
      <c r="BV134" s="36">
        <v>283899420.06024271</v>
      </c>
      <c r="BW134" s="36">
        <v>353393973.37789989</v>
      </c>
      <c r="BX134" s="36">
        <v>344499838.29514456</v>
      </c>
      <c r="BY134" s="36">
        <v>294477970.95612037</v>
      </c>
      <c r="BZ134" s="36">
        <v>341049779.08599216</v>
      </c>
      <c r="CA134" s="36">
        <v>379283616.89566153</v>
      </c>
      <c r="CB134" s="36">
        <v>298212650.45155036</v>
      </c>
      <c r="CC134" s="36">
        <v>321953547.52112526</v>
      </c>
      <c r="CD134" s="36">
        <v>330812445.08947605</v>
      </c>
      <c r="CE134" s="36">
        <v>218821517.96396995</v>
      </c>
      <c r="CF134" s="36">
        <v>259058456.2565729</v>
      </c>
      <c r="CG134" s="36">
        <v>297110097.31540257</v>
      </c>
      <c r="CH134" s="36">
        <v>273712137.57412225</v>
      </c>
      <c r="CI134" s="36">
        <v>287984354.07036412</v>
      </c>
      <c r="CJ134" s="36">
        <v>283503923.57609904</v>
      </c>
      <c r="CK134" s="36">
        <v>253026331.25857532</v>
      </c>
      <c r="CL134" s="36">
        <v>263599993.26680264</v>
      </c>
      <c r="CM134" s="36">
        <v>264996365.80528596</v>
      </c>
    </row>
    <row r="135" spans="1:91" x14ac:dyDescent="0.2">
      <c r="A135" s="6" t="s">
        <v>152</v>
      </c>
      <c r="B135" s="36">
        <v>64697906.612698101</v>
      </c>
      <c r="C135" s="36">
        <v>68141246.620520443</v>
      </c>
      <c r="D135" s="36">
        <v>64140667.050190687</v>
      </c>
      <c r="E135" s="36">
        <v>104120506.30480917</v>
      </c>
      <c r="F135" s="36">
        <v>107272747.58913825</v>
      </c>
      <c r="G135" s="36">
        <v>110240692.18479766</v>
      </c>
      <c r="H135" s="36">
        <v>81335307.571353182</v>
      </c>
      <c r="I135" s="36">
        <v>84919914.177914575</v>
      </c>
      <c r="J135" s="36">
        <v>83598081.097975537</v>
      </c>
      <c r="K135" s="36">
        <v>65319818.918697841</v>
      </c>
      <c r="L135" s="36">
        <v>73770543.733370721</v>
      </c>
      <c r="M135" s="36">
        <v>72070375.237395257</v>
      </c>
      <c r="N135" s="36">
        <v>52271019.870079979</v>
      </c>
      <c r="O135" s="36">
        <v>59762744.149986029</v>
      </c>
      <c r="P135" s="36">
        <v>55356169.223758087</v>
      </c>
      <c r="Q135" s="36">
        <v>70812271.570532531</v>
      </c>
      <c r="R135" s="36">
        <v>80508136.910882607</v>
      </c>
      <c r="S135" s="36">
        <v>76662364.387766019</v>
      </c>
      <c r="T135" s="36">
        <v>62252490.203679502</v>
      </c>
      <c r="U135" s="36">
        <v>66639446.579798833</v>
      </c>
      <c r="V135" s="36">
        <v>70114732.893481359</v>
      </c>
      <c r="W135" s="36">
        <v>73228081.725730911</v>
      </c>
      <c r="X135" s="36">
        <v>75578044.774650052</v>
      </c>
      <c r="Y135" s="36">
        <v>72935815.152546272</v>
      </c>
      <c r="Z135" s="36">
        <v>51929973.767082758</v>
      </c>
      <c r="AA135" s="36">
        <v>55242948.474129573</v>
      </c>
      <c r="AB135" s="36">
        <v>53957604.407511547</v>
      </c>
      <c r="AC135" s="36">
        <v>93817852.432378396</v>
      </c>
      <c r="AD135" s="36">
        <v>94239934.922218934</v>
      </c>
      <c r="AE135" s="36">
        <v>94304287.089255437</v>
      </c>
      <c r="AF135" s="36">
        <v>88449933.10583362</v>
      </c>
      <c r="AG135" s="36">
        <v>95917760.064409122</v>
      </c>
      <c r="AH135" s="36">
        <v>87466657.190883324</v>
      </c>
      <c r="AI135" s="36">
        <v>98939819.068025619</v>
      </c>
      <c r="AJ135" s="36">
        <v>103008904.06136823</v>
      </c>
      <c r="AK135" s="36">
        <v>105203104.63998726</v>
      </c>
      <c r="AL135" s="36">
        <v>76655210.383283749</v>
      </c>
      <c r="AM135" s="36">
        <v>82509380.573515669</v>
      </c>
      <c r="AN135" s="36">
        <v>80447509.17997919</v>
      </c>
      <c r="AO135" s="36">
        <v>91513331.541886121</v>
      </c>
      <c r="AP135" s="36">
        <v>96537346.864972204</v>
      </c>
      <c r="AQ135" s="36">
        <v>97699287.820481777</v>
      </c>
      <c r="AR135" s="36">
        <v>59959936.538313717</v>
      </c>
      <c r="AS135" s="36">
        <v>65710105.943312421</v>
      </c>
      <c r="AT135" s="36">
        <v>57384345.425319508</v>
      </c>
      <c r="AU135" s="36">
        <v>87799901.734200716</v>
      </c>
      <c r="AV135" s="36">
        <v>94061293.481280193</v>
      </c>
      <c r="AW135" s="36">
        <v>85535914.944561675</v>
      </c>
      <c r="AX135" s="36">
        <v>73553752.39604865</v>
      </c>
      <c r="AY135" s="36">
        <v>76269701.887393415</v>
      </c>
      <c r="AZ135" s="36">
        <v>71431882.256581426</v>
      </c>
      <c r="BA135" s="36">
        <v>56456758.845091082</v>
      </c>
      <c r="BB135" s="36">
        <v>59045764.120544508</v>
      </c>
      <c r="BC135" s="36">
        <v>54322689.337837175</v>
      </c>
      <c r="BD135" s="36">
        <v>70663162.201419219</v>
      </c>
      <c r="BE135" s="36">
        <v>74851084.636750102</v>
      </c>
      <c r="BF135" s="36">
        <v>78223635.261737227</v>
      </c>
      <c r="BG135" s="36">
        <v>94255483.235437974</v>
      </c>
      <c r="BH135" s="36">
        <v>99410563.560106695</v>
      </c>
      <c r="BI135" s="36">
        <v>93007482.633040488</v>
      </c>
      <c r="BJ135" s="36">
        <v>55905722.516985528</v>
      </c>
      <c r="BK135" s="36">
        <v>61751468.138938919</v>
      </c>
      <c r="BL135" s="36">
        <v>64587494.174223676</v>
      </c>
      <c r="BM135" s="36">
        <v>67496354.437357441</v>
      </c>
      <c r="BN135" s="36">
        <v>75057806.56137076</v>
      </c>
      <c r="BO135" s="36">
        <v>75311283.501625985</v>
      </c>
      <c r="BP135" s="36">
        <v>87395353.511720732</v>
      </c>
      <c r="BQ135" s="36">
        <v>92627061.907924578</v>
      </c>
      <c r="BR135" s="36">
        <v>89883308.955094472</v>
      </c>
      <c r="BS135" s="36">
        <v>70727247.819304973</v>
      </c>
      <c r="BT135" s="36">
        <v>77168641.621206686</v>
      </c>
      <c r="BU135" s="36">
        <v>78734483.999621734</v>
      </c>
      <c r="BV135" s="36">
        <v>79432529.007447109</v>
      </c>
      <c r="BW135" s="36">
        <v>84715670.050187007</v>
      </c>
      <c r="BX135" s="36">
        <v>89838883.324909434</v>
      </c>
      <c r="BY135" s="36">
        <v>64093178.970902234</v>
      </c>
      <c r="BZ135" s="36">
        <v>70248182.932476565</v>
      </c>
      <c r="CA135" s="36">
        <v>71775655.249112532</v>
      </c>
      <c r="CB135" s="36">
        <v>70702815.419134989</v>
      </c>
      <c r="CC135" s="36">
        <v>77231187.146156028</v>
      </c>
      <c r="CD135" s="36">
        <v>74728392.249520525</v>
      </c>
      <c r="CE135" s="36">
        <v>50395969.295733467</v>
      </c>
      <c r="CF135" s="36">
        <v>55561418.791722767</v>
      </c>
      <c r="CG135" s="36">
        <v>58547476.753646903</v>
      </c>
      <c r="CH135" s="36">
        <v>81412691.533582985</v>
      </c>
      <c r="CI135" s="36">
        <v>87986009.064277813</v>
      </c>
      <c r="CJ135" s="36">
        <v>86265232.160209432</v>
      </c>
      <c r="CK135" s="36">
        <v>67742639.461597189</v>
      </c>
      <c r="CL135" s="36">
        <v>72106584.614212096</v>
      </c>
      <c r="CM135" s="36">
        <v>71607717.800175607</v>
      </c>
    </row>
    <row r="136" spans="1:91" x14ac:dyDescent="0.2">
      <c r="A136" s="6" t="s">
        <v>153</v>
      </c>
      <c r="B136" s="36">
        <v>4828881.2581427023</v>
      </c>
      <c r="C136" s="36">
        <v>5833427.7239567656</v>
      </c>
      <c r="D136" s="36">
        <v>6015762.9396375734</v>
      </c>
      <c r="E136" s="36">
        <v>5959818.0156307491</v>
      </c>
      <c r="F136" s="36">
        <v>6325206.2463443615</v>
      </c>
      <c r="G136" s="36">
        <v>6232491.345199395</v>
      </c>
      <c r="H136" s="36">
        <v>1639971.3936852282</v>
      </c>
      <c r="I136" s="36">
        <v>1889351.3655414456</v>
      </c>
      <c r="J136" s="36">
        <v>1947911.1542066778</v>
      </c>
      <c r="K136" s="36">
        <v>7428461.5932192793</v>
      </c>
      <c r="L136" s="36">
        <v>8306788.2612846345</v>
      </c>
      <c r="M136" s="36">
        <v>8392928.2955892719</v>
      </c>
      <c r="N136" s="36">
        <v>3062351.8482997231</v>
      </c>
      <c r="O136" s="36">
        <v>4016458.7237764504</v>
      </c>
      <c r="P136" s="36">
        <v>3984299.2319761328</v>
      </c>
      <c r="Q136" s="36">
        <v>5415486.6971755074</v>
      </c>
      <c r="R136" s="36">
        <v>6325169.765193739</v>
      </c>
      <c r="S136" s="36">
        <v>6440745.4583200617</v>
      </c>
      <c r="T136" s="36">
        <v>8766933.1139280107</v>
      </c>
      <c r="U136" s="36">
        <v>9993360.722245682</v>
      </c>
      <c r="V136" s="36">
        <v>9694470.6146195941</v>
      </c>
      <c r="W136" s="36">
        <v>1876268.3270188407</v>
      </c>
      <c r="X136" s="36">
        <v>2779787.4780032812</v>
      </c>
      <c r="Y136" s="36">
        <v>2960246.691443135</v>
      </c>
      <c r="Z136" s="36">
        <v>2929170.3283128627</v>
      </c>
      <c r="AA136" s="36">
        <v>3295843.4394501718</v>
      </c>
      <c r="AB136" s="36">
        <v>2982282.735914032</v>
      </c>
      <c r="AC136" s="36">
        <v>3354818.1454237802</v>
      </c>
      <c r="AD136" s="36">
        <v>3503870.4100898299</v>
      </c>
      <c r="AE136" s="36">
        <v>3382744.0056278529</v>
      </c>
      <c r="AF136" s="36">
        <v>912675.48202461505</v>
      </c>
      <c r="AG136" s="36">
        <v>1234849.0500980802</v>
      </c>
      <c r="AH136" s="36">
        <v>721092.74542974448</v>
      </c>
      <c r="AI136" s="36">
        <v>762643.5009476695</v>
      </c>
      <c r="AJ136" s="36">
        <v>1199943.2773227112</v>
      </c>
      <c r="AK136" s="36">
        <v>868591.27728323289</v>
      </c>
      <c r="AL136" s="36">
        <v>857507.78332030936</v>
      </c>
      <c r="AM136" s="36">
        <v>2250591.255235387</v>
      </c>
      <c r="AN136" s="36">
        <v>1568559.2993997149</v>
      </c>
      <c r="AO136" s="36">
        <v>284858.79845283448</v>
      </c>
      <c r="AP136" s="36">
        <v>1204714.7001060899</v>
      </c>
      <c r="AQ136" s="36">
        <v>768577.70532810781</v>
      </c>
      <c r="AR136" s="36">
        <v>4251327.4926936431</v>
      </c>
      <c r="AS136" s="36">
        <v>4566583.2263655877</v>
      </c>
      <c r="AT136" s="36">
        <v>4131673.8845531391</v>
      </c>
      <c r="AU136" s="36">
        <v>753077.62138510204</v>
      </c>
      <c r="AV136" s="36">
        <v>1261921.6645604158</v>
      </c>
      <c r="AW136" s="36">
        <v>772483.60551158618</v>
      </c>
      <c r="AX136" s="36">
        <v>2857891.426830255</v>
      </c>
      <c r="AY136" s="36">
        <v>3141345.2118470073</v>
      </c>
      <c r="AZ136" s="36">
        <v>3303597.2426687237</v>
      </c>
      <c r="BA136" s="36">
        <v>435289.56277891225</v>
      </c>
      <c r="BB136" s="36">
        <v>1327024.5969639989</v>
      </c>
      <c r="BC136" s="36">
        <v>1542553.926094695</v>
      </c>
      <c r="BD136" s="36">
        <v>584829.46675360389</v>
      </c>
      <c r="BE136" s="36">
        <v>1167235.6377801017</v>
      </c>
      <c r="BF136" s="36">
        <v>1365469.5097326168</v>
      </c>
      <c r="BG136" s="36">
        <v>1400197.2299614379</v>
      </c>
      <c r="BH136" s="36">
        <v>1640584.4133386018</v>
      </c>
      <c r="BI136" s="36">
        <v>1194062.6312217459</v>
      </c>
      <c r="BJ136" s="36">
        <v>2806896.3721128297</v>
      </c>
      <c r="BK136" s="36">
        <v>3396334.7787291589</v>
      </c>
      <c r="BL136" s="36">
        <v>3778612.8592791934</v>
      </c>
      <c r="BM136" s="36">
        <v>4525707.5500620119</v>
      </c>
      <c r="BN136" s="36">
        <v>4698430.1186590055</v>
      </c>
      <c r="BO136" s="36">
        <v>4441929.9617194487</v>
      </c>
      <c r="BP136" s="36">
        <v>4285445.1890650485</v>
      </c>
      <c r="BQ136" s="36">
        <v>5026460.68933901</v>
      </c>
      <c r="BR136" s="36">
        <v>3819359.3884472996</v>
      </c>
      <c r="BS136" s="36">
        <v>8868949.6483857874</v>
      </c>
      <c r="BT136" s="36">
        <v>9657289.4713999387</v>
      </c>
      <c r="BU136" s="36">
        <v>8973492.0214783568</v>
      </c>
      <c r="BV136" s="36">
        <v>5090811.6063946988</v>
      </c>
      <c r="BW136" s="36">
        <v>5487215.9042613246</v>
      </c>
      <c r="BX136" s="36">
        <v>5455795.1583479941</v>
      </c>
      <c r="BY136" s="36">
        <v>3963375.0366087058</v>
      </c>
      <c r="BZ136" s="36">
        <v>4427988.4217764372</v>
      </c>
      <c r="CA136" s="36">
        <v>4458897.9357752362</v>
      </c>
      <c r="CB136" s="36">
        <v>4976045.6689288542</v>
      </c>
      <c r="CC136" s="36">
        <v>5410273.2389032748</v>
      </c>
      <c r="CD136" s="36">
        <v>5561769.9366210494</v>
      </c>
      <c r="CE136" s="36">
        <v>948846.8090413867</v>
      </c>
      <c r="CF136" s="36">
        <v>1838918.830025305</v>
      </c>
      <c r="CG136" s="36">
        <v>1253779.6033774065</v>
      </c>
      <c r="CH136" s="36">
        <v>2760537.9297738643</v>
      </c>
      <c r="CI136" s="36">
        <v>3484103.1872367552</v>
      </c>
      <c r="CJ136" s="36">
        <v>4105142.1583195515</v>
      </c>
      <c r="CK136" s="36">
        <v>3941340.8556708996</v>
      </c>
      <c r="CL136" s="36">
        <v>4352289.43701238</v>
      </c>
      <c r="CM136" s="36">
        <v>3968343.1898215786</v>
      </c>
    </row>
    <row r="137" spans="1:91" x14ac:dyDescent="0.2">
      <c r="A137" s="6" t="s">
        <v>154</v>
      </c>
      <c r="B137" s="36">
        <v>502275315.29567003</v>
      </c>
      <c r="C137" s="36">
        <v>503623589.04807419</v>
      </c>
      <c r="D137" s="36">
        <v>504101925.24755222</v>
      </c>
      <c r="E137" s="36">
        <v>588732926.17794538</v>
      </c>
      <c r="F137" s="36">
        <v>621184968.55882788</v>
      </c>
      <c r="G137" s="36">
        <v>605384164.11199999</v>
      </c>
      <c r="H137" s="36">
        <v>443861181.94401318</v>
      </c>
      <c r="I137" s="36">
        <v>465535937.47402728</v>
      </c>
      <c r="J137" s="36">
        <v>472716049.67848957</v>
      </c>
      <c r="K137" s="36">
        <v>440193770.81345278</v>
      </c>
      <c r="L137" s="36">
        <v>453094299.53217107</v>
      </c>
      <c r="M137" s="36">
        <v>445039258.13015527</v>
      </c>
      <c r="N137" s="36">
        <v>435940771.45782572</v>
      </c>
      <c r="O137" s="36">
        <v>469890563.27313727</v>
      </c>
      <c r="P137" s="36">
        <v>450821302.92195159</v>
      </c>
      <c r="Q137" s="36">
        <v>461412898.18990201</v>
      </c>
      <c r="R137" s="36">
        <v>466188694.44975197</v>
      </c>
      <c r="S137" s="36">
        <v>457370653.62898123</v>
      </c>
      <c r="T137" s="36">
        <v>445268738.10888124</v>
      </c>
      <c r="U137" s="36">
        <v>469372046.01018155</v>
      </c>
      <c r="V137" s="36">
        <v>465686074.80107296</v>
      </c>
      <c r="W137" s="36">
        <v>435681170.75845957</v>
      </c>
      <c r="X137" s="36">
        <v>446420614.76538038</v>
      </c>
      <c r="Y137" s="36">
        <v>451426577.1689074</v>
      </c>
      <c r="Z137" s="36">
        <v>457424977.29078162</v>
      </c>
      <c r="AA137" s="36">
        <v>469907762.04290479</v>
      </c>
      <c r="AB137" s="36">
        <v>460844010.72939128</v>
      </c>
      <c r="AC137" s="36">
        <v>418356047.26844597</v>
      </c>
      <c r="AD137" s="36">
        <v>444002678.51344252</v>
      </c>
      <c r="AE137" s="36">
        <v>425784535.30395317</v>
      </c>
      <c r="AF137" s="36">
        <v>440423252.36782146</v>
      </c>
      <c r="AG137" s="36">
        <v>448125210.10144186</v>
      </c>
      <c r="AH137" s="36">
        <v>442723915.96033192</v>
      </c>
      <c r="AI137" s="36">
        <v>493353589.31376129</v>
      </c>
      <c r="AJ137" s="36">
        <v>518318903.97643942</v>
      </c>
      <c r="AK137" s="36">
        <v>491731876.35706717</v>
      </c>
      <c r="AL137" s="36">
        <v>528893866.99532783</v>
      </c>
      <c r="AM137" s="36">
        <v>552942099.94603038</v>
      </c>
      <c r="AN137" s="36">
        <v>555928200.54583716</v>
      </c>
      <c r="AO137" s="36">
        <v>477875871.14366746</v>
      </c>
      <c r="AP137" s="36">
        <v>495580770.23342091</v>
      </c>
      <c r="AQ137" s="36">
        <v>468033241.06822413</v>
      </c>
      <c r="AR137" s="36">
        <v>457248451.51607871</v>
      </c>
      <c r="AS137" s="36">
        <v>464736682.26360148</v>
      </c>
      <c r="AT137" s="36">
        <v>466733009.77632815</v>
      </c>
      <c r="AU137" s="36">
        <v>505244192.13514435</v>
      </c>
      <c r="AV137" s="36">
        <v>525912986.1150713</v>
      </c>
      <c r="AW137" s="36">
        <v>525055459.92654359</v>
      </c>
      <c r="AX137" s="36">
        <v>507136963.15386319</v>
      </c>
      <c r="AY137" s="36">
        <v>519870808.29824245</v>
      </c>
      <c r="AZ137" s="36">
        <v>506772128.75057876</v>
      </c>
      <c r="BA137" s="36">
        <v>465127520.00622994</v>
      </c>
      <c r="BB137" s="36">
        <v>475514253.23313278</v>
      </c>
      <c r="BC137" s="36">
        <v>456875768.15540105</v>
      </c>
      <c r="BD137" s="36">
        <v>433887779.1134004</v>
      </c>
      <c r="BE137" s="36">
        <v>455186669.96198529</v>
      </c>
      <c r="BF137" s="36">
        <v>448058895.33876663</v>
      </c>
      <c r="BG137" s="36">
        <v>489080810.15415186</v>
      </c>
      <c r="BH137" s="36">
        <v>508402484.91283071</v>
      </c>
      <c r="BI137" s="36">
        <v>513840853.3175441</v>
      </c>
      <c r="BJ137" s="36">
        <v>441845542.62762135</v>
      </c>
      <c r="BK137" s="36">
        <v>461110553.63078135</v>
      </c>
      <c r="BL137" s="36">
        <v>455504927.70003897</v>
      </c>
      <c r="BM137" s="36">
        <v>422494781.209207</v>
      </c>
      <c r="BN137" s="36">
        <v>436195372.25960195</v>
      </c>
      <c r="BO137" s="36">
        <v>440359644.82644165</v>
      </c>
      <c r="BP137" s="36">
        <v>429165856.98265994</v>
      </c>
      <c r="BQ137" s="36">
        <v>440130945.64021343</v>
      </c>
      <c r="BR137" s="36">
        <v>430660487.58922714</v>
      </c>
      <c r="BS137" s="36">
        <v>424643047.89065373</v>
      </c>
      <c r="BT137" s="36">
        <v>448974210.34347093</v>
      </c>
      <c r="BU137" s="36">
        <v>437069533.96597743</v>
      </c>
      <c r="BV137" s="36">
        <v>426417216.07655162</v>
      </c>
      <c r="BW137" s="36">
        <v>438273670.2462877</v>
      </c>
      <c r="BX137" s="36">
        <v>427336953.11909926</v>
      </c>
      <c r="BY137" s="36">
        <v>456383511.99297869</v>
      </c>
      <c r="BZ137" s="36">
        <v>462416669.40087956</v>
      </c>
      <c r="CA137" s="36">
        <v>461986498.8180725</v>
      </c>
      <c r="CB137" s="36">
        <v>428971125.01044363</v>
      </c>
      <c r="CC137" s="36">
        <v>446181949.55819929</v>
      </c>
      <c r="CD137" s="36">
        <v>456865186.72696912</v>
      </c>
      <c r="CE137" s="36">
        <v>417888849.12258416</v>
      </c>
      <c r="CF137" s="36">
        <v>442475947.70678186</v>
      </c>
      <c r="CG137" s="36">
        <v>421846651.34554505</v>
      </c>
      <c r="CH137" s="36">
        <v>477897403.20219028</v>
      </c>
      <c r="CI137" s="36">
        <v>489606637.97033423</v>
      </c>
      <c r="CJ137" s="36">
        <v>472852730.34839457</v>
      </c>
      <c r="CK137" s="36">
        <v>438889337.21086341</v>
      </c>
      <c r="CL137" s="36">
        <v>463272365.59608686</v>
      </c>
      <c r="CM137" s="36">
        <v>465364450.1696161</v>
      </c>
    </row>
    <row r="138" spans="1:91" x14ac:dyDescent="0.2">
      <c r="A138" s="6" t="s">
        <v>155</v>
      </c>
      <c r="B138" s="36">
        <v>10250262.269151632</v>
      </c>
      <c r="C138" s="36">
        <v>12417829.185911385</v>
      </c>
      <c r="D138" s="36">
        <v>10881711.730259782</v>
      </c>
      <c r="E138" s="36">
        <v>20033690.411332395</v>
      </c>
      <c r="F138" s="36">
        <v>21837068.264061224</v>
      </c>
      <c r="G138" s="36">
        <v>18761203.667546097</v>
      </c>
      <c r="H138" s="36">
        <v>8224585.7876707669</v>
      </c>
      <c r="I138" s="36">
        <v>11150475.474582022</v>
      </c>
      <c r="J138" s="36">
        <v>8913530.8542028088</v>
      </c>
      <c r="K138" s="36">
        <v>5271505.0530024366</v>
      </c>
      <c r="L138" s="36">
        <v>8182131.4326576814</v>
      </c>
      <c r="M138" s="36">
        <v>7520943.6597963683</v>
      </c>
      <c r="N138" s="36">
        <v>9690017.0732829347</v>
      </c>
      <c r="O138" s="36">
        <v>12360817.799075177</v>
      </c>
      <c r="P138" s="36">
        <v>10749879.266496079</v>
      </c>
      <c r="Q138" s="36">
        <v>11936472.778827094</v>
      </c>
      <c r="R138" s="36">
        <v>12634406.985194564</v>
      </c>
      <c r="S138" s="36">
        <v>12832396.899797879</v>
      </c>
      <c r="T138" s="36">
        <v>2488793.4678699141</v>
      </c>
      <c r="U138" s="36">
        <v>5166855.2022252968</v>
      </c>
      <c r="V138" s="36">
        <v>5781798.5969969155</v>
      </c>
      <c r="W138" s="36">
        <v>11252408.118160758</v>
      </c>
      <c r="X138" s="36">
        <v>14604009.007942762</v>
      </c>
      <c r="Y138" s="36">
        <v>13622901.112458482</v>
      </c>
      <c r="Z138" s="36">
        <v>7901720.9766461374</v>
      </c>
      <c r="AA138" s="36">
        <v>9344161.7415024713</v>
      </c>
      <c r="AB138" s="36">
        <v>8304431.8259163015</v>
      </c>
      <c r="AC138" s="36">
        <v>21255348.591064513</v>
      </c>
      <c r="AD138" s="36">
        <v>25287738.723872721</v>
      </c>
      <c r="AE138" s="36">
        <v>23276736.249258414</v>
      </c>
      <c r="AF138" s="36">
        <v>22997109.542794649</v>
      </c>
      <c r="AG138" s="36">
        <v>25239856.893009603</v>
      </c>
      <c r="AH138" s="36">
        <v>20993583.739082545</v>
      </c>
      <c r="AI138" s="36">
        <v>12427659.828934707</v>
      </c>
      <c r="AJ138" s="36">
        <v>14021515.629448008</v>
      </c>
      <c r="AK138" s="36">
        <v>11759052.14534821</v>
      </c>
      <c r="AL138" s="36">
        <v>13407043.393800339</v>
      </c>
      <c r="AM138" s="36">
        <v>15753912.216247005</v>
      </c>
      <c r="AN138" s="36">
        <v>17274727.624532051</v>
      </c>
      <c r="AO138" s="36">
        <v>12585950.070202421</v>
      </c>
      <c r="AP138" s="36">
        <v>15801008.944066159</v>
      </c>
      <c r="AQ138" s="36">
        <v>14040463.501746226</v>
      </c>
      <c r="AR138" s="36">
        <v>8184590.9454764146</v>
      </c>
      <c r="AS138" s="36">
        <v>10440035.823247982</v>
      </c>
      <c r="AT138" s="36">
        <v>11113103.68481941</v>
      </c>
      <c r="AU138" s="36">
        <v>16156843.66537698</v>
      </c>
      <c r="AV138" s="36">
        <v>18449799.369459912</v>
      </c>
      <c r="AW138" s="36">
        <v>18714456.290803522</v>
      </c>
      <c r="AX138" s="36">
        <v>14684836.353875298</v>
      </c>
      <c r="AY138" s="36">
        <v>16559553.633562572</v>
      </c>
      <c r="AZ138" s="36">
        <v>15593359.637726899</v>
      </c>
      <c r="BA138" s="36">
        <v>6326007.6865091231</v>
      </c>
      <c r="BB138" s="36">
        <v>8436870.3937139027</v>
      </c>
      <c r="BC138" s="36">
        <v>5801280.8576554786</v>
      </c>
      <c r="BD138" s="36">
        <v>9162235.2661445457</v>
      </c>
      <c r="BE138" s="36">
        <v>12763965.09214066</v>
      </c>
      <c r="BF138" s="36">
        <v>9620219.264863871</v>
      </c>
      <c r="BG138" s="36">
        <v>24616974.614906028</v>
      </c>
      <c r="BH138" s="36">
        <v>27799394.635992214</v>
      </c>
      <c r="BI138" s="36">
        <v>26817608.806583688</v>
      </c>
      <c r="BJ138" s="36">
        <v>6044566.7410230646</v>
      </c>
      <c r="BK138" s="36">
        <v>9086874.8774712458</v>
      </c>
      <c r="BL138" s="36">
        <v>6872473.5645189099</v>
      </c>
      <c r="BM138" s="36">
        <v>10071710.79498118</v>
      </c>
      <c r="BN138" s="36">
        <v>11332701.815877663</v>
      </c>
      <c r="BO138" s="36">
        <v>11116442.007802514</v>
      </c>
      <c r="BP138" s="36">
        <v>15824533.907790691</v>
      </c>
      <c r="BQ138" s="36">
        <v>17397935.625697218</v>
      </c>
      <c r="BR138" s="36">
        <v>17620643.030451007</v>
      </c>
      <c r="BS138" s="36">
        <v>16012722.841001546</v>
      </c>
      <c r="BT138" s="36">
        <v>18666125.050830189</v>
      </c>
      <c r="BU138" s="36">
        <v>15922678.97360288</v>
      </c>
      <c r="BV138" s="36">
        <v>17905744.98835085</v>
      </c>
      <c r="BW138" s="36">
        <v>18391206.926769841</v>
      </c>
      <c r="BX138" s="36">
        <v>18457683.394118678</v>
      </c>
      <c r="BY138" s="36">
        <v>8731568.9071314279</v>
      </c>
      <c r="BZ138" s="36">
        <v>10502339.642592732</v>
      </c>
      <c r="CA138" s="36">
        <v>7073293.7803898044</v>
      </c>
      <c r="CB138" s="36">
        <v>6832297.186762264</v>
      </c>
      <c r="CC138" s="36">
        <v>8647899.9393492229</v>
      </c>
      <c r="CD138" s="36">
        <v>7636405.9581184294</v>
      </c>
      <c r="CE138" s="36">
        <v>5940665.353628668</v>
      </c>
      <c r="CF138" s="36">
        <v>9595782.0325326826</v>
      </c>
      <c r="CG138" s="36">
        <v>7345180.098678546</v>
      </c>
      <c r="CH138" s="36">
        <v>7028028.4069228657</v>
      </c>
      <c r="CI138" s="36">
        <v>7332150.8129959563</v>
      </c>
      <c r="CJ138" s="36">
        <v>7294522.1053443728</v>
      </c>
      <c r="CK138" s="36">
        <v>1627875.1134502902</v>
      </c>
      <c r="CL138" s="36">
        <v>5422863.0023674471</v>
      </c>
      <c r="CM138" s="36">
        <v>4043053.7907035546</v>
      </c>
    </row>
    <row r="139" spans="1:91" x14ac:dyDescent="0.2">
      <c r="A139" s="6" t="s">
        <v>156</v>
      </c>
      <c r="B139" s="36">
        <v>62263027.484997272</v>
      </c>
      <c r="C139" s="36">
        <v>65784761.206603028</v>
      </c>
      <c r="D139" s="36">
        <v>59050082.513327144</v>
      </c>
      <c r="E139" s="36">
        <v>4206697.8785906238</v>
      </c>
      <c r="F139" s="36">
        <v>6634599.3588036727</v>
      </c>
      <c r="G139" s="36">
        <v>4008070.8598865326</v>
      </c>
      <c r="H139" s="36">
        <v>256337468.19477075</v>
      </c>
      <c r="I139" s="36">
        <v>261550334.80526772</v>
      </c>
      <c r="J139" s="36">
        <v>257658071.27005568</v>
      </c>
      <c r="K139" s="36">
        <v>5610383.6020932831</v>
      </c>
      <c r="L139" s="36">
        <v>10286778.676325336</v>
      </c>
      <c r="M139" s="36">
        <v>3406905.2937051319</v>
      </c>
      <c r="N139" s="36">
        <v>48958549.187398911</v>
      </c>
      <c r="O139" s="36">
        <v>52880091.757952802</v>
      </c>
      <c r="P139" s="36">
        <v>48955213.099399932</v>
      </c>
      <c r="Q139" s="36">
        <v>109058065.75895807</v>
      </c>
      <c r="R139" s="36">
        <v>113944308.97317891</v>
      </c>
      <c r="S139" s="36">
        <v>112462182.879364</v>
      </c>
      <c r="T139" s="36">
        <v>5197998.5528545175</v>
      </c>
      <c r="U139" s="36">
        <v>7470303.6630975017</v>
      </c>
      <c r="V139" s="36">
        <v>5989426.4729846278</v>
      </c>
      <c r="W139" s="36">
        <v>98564557.300551847</v>
      </c>
      <c r="X139" s="36">
        <v>104246216.69597204</v>
      </c>
      <c r="Y139" s="36">
        <v>96727461.014549479</v>
      </c>
      <c r="Z139" s="36">
        <v>60711612.613351882</v>
      </c>
      <c r="AA139" s="36">
        <v>63825165.124402441</v>
      </c>
      <c r="AB139" s="36">
        <v>66210442.09196087</v>
      </c>
      <c r="AC139" s="36">
        <v>92430570.688839912</v>
      </c>
      <c r="AD139" s="36">
        <v>96145852.724843621</v>
      </c>
      <c r="AE139" s="36">
        <v>99001180.450767159</v>
      </c>
      <c r="AF139" s="36">
        <v>15360883.577244846</v>
      </c>
      <c r="AG139" s="36">
        <v>19302571.969505139</v>
      </c>
      <c r="AH139" s="36">
        <v>12292543.604530618</v>
      </c>
      <c r="AI139" s="36">
        <v>103789693.47365442</v>
      </c>
      <c r="AJ139" s="36">
        <v>110438289.37496361</v>
      </c>
      <c r="AK139" s="36">
        <v>105818798.21098089</v>
      </c>
      <c r="AL139" s="36">
        <v>185173698.90900132</v>
      </c>
      <c r="AM139" s="36">
        <v>190111564.01816729</v>
      </c>
      <c r="AN139" s="36">
        <v>184519137.82280394</v>
      </c>
      <c r="AO139" s="36">
        <v>66041806.30254668</v>
      </c>
      <c r="AP139" s="36">
        <v>69950192.626247868</v>
      </c>
      <c r="AQ139" s="36">
        <v>69454681.988212839</v>
      </c>
      <c r="AR139" s="36">
        <v>2665050.2828589785</v>
      </c>
      <c r="AS139" s="36">
        <v>7652407.5733274119</v>
      </c>
      <c r="AT139" s="36">
        <v>8710099.6038559005</v>
      </c>
      <c r="AU139" s="36">
        <v>380039.54575902224</v>
      </c>
      <c r="AV139" s="36">
        <v>9032807.9565060362</v>
      </c>
      <c r="AW139" s="36">
        <v>5064796.7002215628</v>
      </c>
      <c r="AX139" s="36">
        <v>109293159.87791441</v>
      </c>
      <c r="AY139" s="36">
        <v>114080428.61467537</v>
      </c>
      <c r="AZ139" s="36">
        <v>114675237.05755541</v>
      </c>
      <c r="BA139" s="36">
        <v>6594320.9064278603</v>
      </c>
      <c r="BB139" s="36">
        <v>11364333.543511214</v>
      </c>
      <c r="BC139" s="36">
        <v>4496514.0964576285</v>
      </c>
      <c r="BD139" s="36">
        <v>97640975.704182252</v>
      </c>
      <c r="BE139" s="36">
        <v>105092075.87148654</v>
      </c>
      <c r="BF139" s="36">
        <v>103374601.11840481</v>
      </c>
      <c r="BG139" s="36">
        <v>9448178.0718953945</v>
      </c>
      <c r="BH139" s="36">
        <v>14028321.507693209</v>
      </c>
      <c r="BI139" s="36">
        <v>6792947.2713392116</v>
      </c>
      <c r="BJ139" s="36">
        <v>1523119.6122465073</v>
      </c>
      <c r="BK139" s="36">
        <v>7908152.0944419056</v>
      </c>
      <c r="BL139" s="36">
        <v>7285383.1678851824</v>
      </c>
      <c r="BM139" s="36">
        <v>2252886.6934901481</v>
      </c>
      <c r="BN139" s="36">
        <v>4902788.1944138538</v>
      </c>
      <c r="BO139" s="36">
        <v>6487496.4207964558</v>
      </c>
      <c r="BP139" s="36">
        <v>7884308.2647621762</v>
      </c>
      <c r="BQ139" s="36">
        <v>11482463.77173599</v>
      </c>
      <c r="BR139" s="36">
        <v>5902986.3159199562</v>
      </c>
      <c r="BS139" s="36">
        <v>108831695.54827592</v>
      </c>
      <c r="BT139" s="36">
        <v>111364716.15917026</v>
      </c>
      <c r="BU139" s="36">
        <v>111746715.82519071</v>
      </c>
      <c r="BV139" s="36">
        <v>144139491.33679685</v>
      </c>
      <c r="BW139" s="36">
        <v>147194221.43508884</v>
      </c>
      <c r="BX139" s="36">
        <v>143306777.86837366</v>
      </c>
      <c r="BY139" s="36">
        <v>2012651.8786826856</v>
      </c>
      <c r="BZ139" s="36">
        <v>6058241.0664614821</v>
      </c>
      <c r="CA139" s="36">
        <v>7809213.4700525822</v>
      </c>
      <c r="CB139" s="36">
        <v>56156293.400156662</v>
      </c>
      <c r="CC139" s="36">
        <v>57555348.279921748</v>
      </c>
      <c r="CD139" s="36">
        <v>56834620.779503919</v>
      </c>
      <c r="CE139" s="36">
        <v>130484673.67644382</v>
      </c>
      <c r="CF139" s="36">
        <v>136199288.42490864</v>
      </c>
      <c r="CG139" s="36">
        <v>136624576.63732839</v>
      </c>
      <c r="CH139" s="36">
        <v>86121345.653155625</v>
      </c>
      <c r="CI139" s="36">
        <v>91370615.596657544</v>
      </c>
      <c r="CJ139" s="36">
        <v>91028324.76287213</v>
      </c>
      <c r="CK139" s="36">
        <v>14971217.946187753</v>
      </c>
      <c r="CL139" s="36">
        <v>16845513.857497513</v>
      </c>
      <c r="CM139" s="36">
        <v>16044129.974823546</v>
      </c>
    </row>
    <row r="140" spans="1:91" x14ac:dyDescent="0.2">
      <c r="A140" s="6" t="s">
        <v>157</v>
      </c>
      <c r="B140" s="36">
        <v>355031712.09471953</v>
      </c>
      <c r="C140" s="36">
        <v>413755993.03582835</v>
      </c>
      <c r="D140" s="36">
        <v>385835857.36529076</v>
      </c>
      <c r="E140" s="36">
        <v>235876964.48520824</v>
      </c>
      <c r="F140" s="36">
        <v>262986685.60946894</v>
      </c>
      <c r="G140" s="36">
        <v>269154706.18163455</v>
      </c>
      <c r="H140" s="36">
        <v>302517659.18994838</v>
      </c>
      <c r="I140" s="36">
        <v>320030244.54043686</v>
      </c>
      <c r="J140" s="36">
        <v>308960811.27527177</v>
      </c>
      <c r="K140" s="36">
        <v>492719001.12325269</v>
      </c>
      <c r="L140" s="36">
        <v>516118289.31786531</v>
      </c>
      <c r="M140" s="36">
        <v>476331145.35621363</v>
      </c>
      <c r="N140" s="36">
        <v>272601952.64653105</v>
      </c>
      <c r="O140" s="36">
        <v>285247488.19444782</v>
      </c>
      <c r="P140" s="36">
        <v>283457161.92029709</v>
      </c>
      <c r="Q140" s="36">
        <v>254904513.27759206</v>
      </c>
      <c r="R140" s="36">
        <v>305231509.24885523</v>
      </c>
      <c r="S140" s="36">
        <v>289338741.57378674</v>
      </c>
      <c r="T140" s="36">
        <v>327973765.33824599</v>
      </c>
      <c r="U140" s="36">
        <v>356988557.02147919</v>
      </c>
      <c r="V140" s="36">
        <v>345294718.89057285</v>
      </c>
      <c r="W140" s="36">
        <v>335477938.6348716</v>
      </c>
      <c r="X140" s="36">
        <v>393453514.22818536</v>
      </c>
      <c r="Y140" s="36">
        <v>358323557.29514641</v>
      </c>
      <c r="Z140" s="36">
        <v>254147022.68515369</v>
      </c>
      <c r="AA140" s="36">
        <v>292034736.25566703</v>
      </c>
      <c r="AB140" s="36">
        <v>286118916.56473082</v>
      </c>
      <c r="AC140" s="36">
        <v>344730642.21375704</v>
      </c>
      <c r="AD140" s="36">
        <v>381539750.44008219</v>
      </c>
      <c r="AE140" s="36">
        <v>381662448.08521545</v>
      </c>
      <c r="AF140" s="36">
        <v>215301373.00115466</v>
      </c>
      <c r="AG140" s="36">
        <v>263385925.44537938</v>
      </c>
      <c r="AH140" s="36">
        <v>262491824.00597262</v>
      </c>
      <c r="AI140" s="36">
        <v>494593337.35972732</v>
      </c>
      <c r="AJ140" s="36">
        <v>502407601.02632248</v>
      </c>
      <c r="AK140" s="36">
        <v>508397179.54478252</v>
      </c>
      <c r="AL140" s="36">
        <v>210411354.46364003</v>
      </c>
      <c r="AM140" s="36">
        <v>226065445.57962745</v>
      </c>
      <c r="AN140" s="36">
        <v>235916898.28230155</v>
      </c>
      <c r="AO140" s="36">
        <v>208757863.53814194</v>
      </c>
      <c r="AP140" s="36">
        <v>255241855.3093625</v>
      </c>
      <c r="AQ140" s="36">
        <v>211429586.3210527</v>
      </c>
      <c r="AR140" s="36">
        <v>309041691.61090732</v>
      </c>
      <c r="AS140" s="36">
        <v>320879963.0090093</v>
      </c>
      <c r="AT140" s="36">
        <v>309940956.27395552</v>
      </c>
      <c r="AU140" s="36">
        <v>248202359.27066383</v>
      </c>
      <c r="AV140" s="36">
        <v>294269341.57131797</v>
      </c>
      <c r="AW140" s="36">
        <v>260351744.62400883</v>
      </c>
      <c r="AX140" s="36">
        <v>285939404.25053155</v>
      </c>
      <c r="AY140" s="36">
        <v>302480155.91176367</v>
      </c>
      <c r="AZ140" s="36">
        <v>316246712.58776009</v>
      </c>
      <c r="BA140" s="36">
        <v>523930085.91931641</v>
      </c>
      <c r="BB140" s="36">
        <v>567086416.69693625</v>
      </c>
      <c r="BC140" s="36">
        <v>520642640.18962753</v>
      </c>
      <c r="BD140" s="36">
        <v>342789629.46098369</v>
      </c>
      <c r="BE140" s="36">
        <v>371331141.86039788</v>
      </c>
      <c r="BF140" s="36">
        <v>393797712.50668305</v>
      </c>
      <c r="BG140" s="36">
        <v>472103008.60446233</v>
      </c>
      <c r="BH140" s="36">
        <v>498239014.36549115</v>
      </c>
      <c r="BI140" s="36">
        <v>474674148.00681543</v>
      </c>
      <c r="BJ140" s="36">
        <v>228476806.16899991</v>
      </c>
      <c r="BK140" s="36">
        <v>260720538.19835696</v>
      </c>
      <c r="BL140" s="36">
        <v>235900149.63827363</v>
      </c>
      <c r="BM140" s="36">
        <v>304670966.47067124</v>
      </c>
      <c r="BN140" s="36">
        <v>355374434.34305882</v>
      </c>
      <c r="BO140" s="36">
        <v>317278882.56185246</v>
      </c>
      <c r="BP140" s="36">
        <v>312213867.60959423</v>
      </c>
      <c r="BQ140" s="36">
        <v>360994867.82660645</v>
      </c>
      <c r="BR140" s="36">
        <v>320759885.85855073</v>
      </c>
      <c r="BS140" s="36">
        <v>499375612.23836672</v>
      </c>
      <c r="BT140" s="36">
        <v>523921195.91438323</v>
      </c>
      <c r="BU140" s="36">
        <v>520280712.73999959</v>
      </c>
      <c r="BV140" s="36">
        <v>251256210.02472106</v>
      </c>
      <c r="BW140" s="36">
        <v>285187270.99954301</v>
      </c>
      <c r="BX140" s="36">
        <v>302278245.90659791</v>
      </c>
      <c r="BY140" s="36">
        <v>193128348.78246325</v>
      </c>
      <c r="BZ140" s="36">
        <v>243845840.81395957</v>
      </c>
      <c r="CA140" s="36">
        <v>212838081.37286255</v>
      </c>
      <c r="CB140" s="36">
        <v>318519872.7136634</v>
      </c>
      <c r="CC140" s="36">
        <v>355967328.88449091</v>
      </c>
      <c r="CD140" s="36">
        <v>346352524.43088323</v>
      </c>
      <c r="CE140" s="36">
        <v>315856778.09498453</v>
      </c>
      <c r="CF140" s="36">
        <v>321751208.28741711</v>
      </c>
      <c r="CG140" s="36">
        <v>313851586.08274847</v>
      </c>
      <c r="CH140" s="36">
        <v>424303951.52267516</v>
      </c>
      <c r="CI140" s="36">
        <v>441570059.60571223</v>
      </c>
      <c r="CJ140" s="36">
        <v>443234700.90861851</v>
      </c>
      <c r="CK140" s="36">
        <v>240836309.13113904</v>
      </c>
      <c r="CL140" s="36">
        <v>288815397.32804203</v>
      </c>
      <c r="CM140" s="36">
        <v>243905668.95658648</v>
      </c>
    </row>
    <row r="141" spans="1:91" x14ac:dyDescent="0.2">
      <c r="A141" s="6" t="s">
        <v>158</v>
      </c>
      <c r="B141" s="36">
        <v>35544310.907120116</v>
      </c>
      <c r="C141" s="36">
        <v>36238427.501951046</v>
      </c>
      <c r="D141" s="36">
        <v>36166753.409125529</v>
      </c>
      <c r="E141" s="36">
        <v>111198159.11341861</v>
      </c>
      <c r="F141" s="36">
        <v>111997632.14046873</v>
      </c>
      <c r="G141" s="36">
        <v>111552892.96536602</v>
      </c>
      <c r="H141" s="36">
        <v>3798105.7260179766</v>
      </c>
      <c r="I141" s="36">
        <v>4818066.2666947274</v>
      </c>
      <c r="J141" s="36">
        <v>5211410.7744287802</v>
      </c>
      <c r="K141" s="36">
        <v>2658345.7616073936</v>
      </c>
      <c r="L141" s="36">
        <v>3662125.1491664117</v>
      </c>
      <c r="M141" s="36">
        <v>2502054.6660817424</v>
      </c>
      <c r="N141" s="36">
        <v>298886.24562790978</v>
      </c>
      <c r="O141" s="36">
        <v>1221607.3370171404</v>
      </c>
      <c r="P141" s="36">
        <v>1070103.3840931691</v>
      </c>
      <c r="Q141" s="36">
        <v>1471062.1577124242</v>
      </c>
      <c r="R141" s="36">
        <v>1844495.7698167693</v>
      </c>
      <c r="S141" s="36">
        <v>2212226.0914122388</v>
      </c>
      <c r="T141" s="36">
        <v>802428.3824909681</v>
      </c>
      <c r="U141" s="36">
        <v>1616611.2463634929</v>
      </c>
      <c r="V141" s="36">
        <v>1264015.3451198067</v>
      </c>
      <c r="W141" s="36">
        <v>1477467.256724345</v>
      </c>
      <c r="X141" s="36">
        <v>2581973.4936582483</v>
      </c>
      <c r="Y141" s="36">
        <v>2072185.3368117847</v>
      </c>
      <c r="Z141" s="36">
        <v>2642589.9579816391</v>
      </c>
      <c r="AA141" s="36">
        <v>2764702.9969361052</v>
      </c>
      <c r="AB141" s="36">
        <v>2552079.0743665714</v>
      </c>
      <c r="AC141" s="36">
        <v>1144484.5781743871</v>
      </c>
      <c r="AD141" s="36">
        <v>1912557.0828173691</v>
      </c>
      <c r="AE141" s="36">
        <v>2376058.6047053635</v>
      </c>
      <c r="AF141" s="36">
        <v>1915580.4189658458</v>
      </c>
      <c r="AG141" s="36">
        <v>2662565.6756421765</v>
      </c>
      <c r="AH141" s="36">
        <v>1856341.0002835011</v>
      </c>
      <c r="AI141" s="36">
        <v>3132650.5541276392</v>
      </c>
      <c r="AJ141" s="36">
        <v>4558109.064301149</v>
      </c>
      <c r="AK141" s="36">
        <v>3572611.8197776834</v>
      </c>
      <c r="AL141" s="36">
        <v>773674.79755338456</v>
      </c>
      <c r="AM141" s="36">
        <v>2092026.7001069402</v>
      </c>
      <c r="AN141" s="36">
        <v>1557540.9001494674</v>
      </c>
      <c r="AO141" s="36">
        <v>2547959.559108844</v>
      </c>
      <c r="AP141" s="36">
        <v>3647613.5015267995</v>
      </c>
      <c r="AQ141" s="36">
        <v>2244277.3108838568</v>
      </c>
      <c r="AR141" s="36">
        <v>2480054.167692068</v>
      </c>
      <c r="AS141" s="36">
        <v>3595659.9363527591</v>
      </c>
      <c r="AT141" s="36">
        <v>3060144.0774037256</v>
      </c>
      <c r="AU141" s="36">
        <v>1979678.004523559</v>
      </c>
      <c r="AV141" s="36">
        <v>3243196.7712291866</v>
      </c>
      <c r="AW141" s="36">
        <v>2139204.3091449966</v>
      </c>
      <c r="AX141" s="36">
        <v>3254475.2508990229</v>
      </c>
      <c r="AY141" s="36">
        <v>3333102.9542826321</v>
      </c>
      <c r="AZ141" s="36">
        <v>3340465.2821569536</v>
      </c>
      <c r="BA141" s="36">
        <v>3406689.5076762587</v>
      </c>
      <c r="BB141" s="36">
        <v>4229173.7080062898</v>
      </c>
      <c r="BC141" s="36">
        <v>4916791.6982495794</v>
      </c>
      <c r="BD141" s="36">
        <v>1788464.3263317689</v>
      </c>
      <c r="BE141" s="36">
        <v>2424814.9585918151</v>
      </c>
      <c r="BF141" s="36">
        <v>1578122.523306407</v>
      </c>
      <c r="BG141" s="36">
        <v>807274.01642273879</v>
      </c>
      <c r="BH141" s="36">
        <v>1881480.2144489305</v>
      </c>
      <c r="BI141" s="36">
        <v>1714425.0716544676</v>
      </c>
      <c r="BJ141" s="36">
        <v>2264189.4304417162</v>
      </c>
      <c r="BK141" s="36">
        <v>3833861.442161757</v>
      </c>
      <c r="BL141" s="36">
        <v>3156751.9253680282</v>
      </c>
      <c r="BM141" s="36">
        <v>3162752.2084368202</v>
      </c>
      <c r="BN141" s="36">
        <v>4191807.7503356095</v>
      </c>
      <c r="BO141" s="36">
        <v>4474182.9722072501</v>
      </c>
      <c r="BP141" s="36">
        <v>2155514.6347812582</v>
      </c>
      <c r="BQ141" s="36">
        <v>2605138.7313232282</v>
      </c>
      <c r="BR141" s="36">
        <v>2722293.2078403318</v>
      </c>
      <c r="BS141" s="36">
        <v>1354232.442122566</v>
      </c>
      <c r="BT141" s="36">
        <v>2129844.1671331567</v>
      </c>
      <c r="BU141" s="36">
        <v>2336785.6303709759</v>
      </c>
      <c r="BV141" s="36">
        <v>1127427.9695849477</v>
      </c>
      <c r="BW141" s="36">
        <v>2116215.7831320227</v>
      </c>
      <c r="BX141" s="36">
        <v>1788431.4287345638</v>
      </c>
      <c r="BY141" s="36">
        <v>1954382.9787453432</v>
      </c>
      <c r="BZ141" s="36">
        <v>2927055.9920433378</v>
      </c>
      <c r="CA141" s="36">
        <v>2316656.5294673936</v>
      </c>
      <c r="CB141" s="36">
        <v>2163643.9941320638</v>
      </c>
      <c r="CC141" s="36">
        <v>2569229.3766276333</v>
      </c>
      <c r="CD141" s="36">
        <v>1895420.8404987417</v>
      </c>
      <c r="CE141" s="36">
        <v>1194404.1060984074</v>
      </c>
      <c r="CF141" s="36">
        <v>2365436.6606878713</v>
      </c>
      <c r="CG141" s="36">
        <v>2057400.1935702655</v>
      </c>
      <c r="CH141" s="36">
        <v>638434.17797919665</v>
      </c>
      <c r="CI141" s="36">
        <v>1414551.429276125</v>
      </c>
      <c r="CJ141" s="36">
        <v>1529805.3480335292</v>
      </c>
      <c r="CK141" s="36">
        <v>464497.17737857345</v>
      </c>
      <c r="CL141" s="36">
        <v>1590679.4294451601</v>
      </c>
      <c r="CM141" s="36">
        <v>1914200.7162047895</v>
      </c>
    </row>
    <row r="142" spans="1:91" x14ac:dyDescent="0.2">
      <c r="A142" s="6" t="s">
        <v>159</v>
      </c>
      <c r="B142" s="36">
        <v>10383713.472607495</v>
      </c>
      <c r="C142" s="36">
        <v>11361033.652869584</v>
      </c>
      <c r="D142" s="36">
        <v>10223774.81883282</v>
      </c>
      <c r="E142" s="36">
        <v>3967622.6971772332</v>
      </c>
      <c r="F142" s="36">
        <v>6562126.8340266775</v>
      </c>
      <c r="G142" s="36">
        <v>5138841.172034651</v>
      </c>
      <c r="H142" s="36">
        <v>20400875.349074434</v>
      </c>
      <c r="I142" s="36">
        <v>21750495.929049354</v>
      </c>
      <c r="J142" s="36">
        <v>20327688.583763067</v>
      </c>
      <c r="K142" s="36">
        <v>13516547.326943662</v>
      </c>
      <c r="L142" s="36">
        <v>15270986.651013503</v>
      </c>
      <c r="M142" s="36">
        <v>12731758.140732618</v>
      </c>
      <c r="N142" s="36">
        <v>7937889.2276407201</v>
      </c>
      <c r="O142" s="36">
        <v>10475590.416520989</v>
      </c>
      <c r="P142" s="36">
        <v>9275733.46732031</v>
      </c>
      <c r="Q142" s="36">
        <v>7867286.0405907361</v>
      </c>
      <c r="R142" s="36">
        <v>9663955.3233161401</v>
      </c>
      <c r="S142" s="36">
        <v>9381321.6346264649</v>
      </c>
      <c r="T142" s="36">
        <v>6996499.9804944023</v>
      </c>
      <c r="U142" s="36">
        <v>10094169.913361549</v>
      </c>
      <c r="V142" s="36">
        <v>8625862.1782414541</v>
      </c>
      <c r="W142" s="36">
        <v>6819929.9486247376</v>
      </c>
      <c r="X142" s="36">
        <v>7611314.1383737726</v>
      </c>
      <c r="Y142" s="36">
        <v>6707904.0302319201</v>
      </c>
      <c r="Z142" s="36">
        <v>6405468.0872545419</v>
      </c>
      <c r="AA142" s="36">
        <v>7550209.7518335888</v>
      </c>
      <c r="AB142" s="36">
        <v>5918383.1163147828</v>
      </c>
      <c r="AC142" s="36">
        <v>6043375.5288701579</v>
      </c>
      <c r="AD142" s="36">
        <v>7781528.6616127482</v>
      </c>
      <c r="AE142" s="36">
        <v>5599722.5627234438</v>
      </c>
      <c r="AF142" s="36">
        <v>8046644.3342980202</v>
      </c>
      <c r="AG142" s="36">
        <v>8851486.0194631387</v>
      </c>
      <c r="AH142" s="36">
        <v>7529912.9815528244</v>
      </c>
      <c r="AI142" s="36">
        <v>7407195.325088596</v>
      </c>
      <c r="AJ142" s="36">
        <v>8941055.9029730763</v>
      </c>
      <c r="AK142" s="36">
        <v>7987574.5698482562</v>
      </c>
      <c r="AL142" s="36">
        <v>10519187.758594923</v>
      </c>
      <c r="AM142" s="36">
        <v>12366855.186413482</v>
      </c>
      <c r="AN142" s="36">
        <v>13200932.323808901</v>
      </c>
      <c r="AO142" s="36">
        <v>8266802.1924105212</v>
      </c>
      <c r="AP142" s="36">
        <v>10273618.669791918</v>
      </c>
      <c r="AQ142" s="36">
        <v>8304725.6448640563</v>
      </c>
      <c r="AR142" s="36">
        <v>5987997.5175207509</v>
      </c>
      <c r="AS142" s="36">
        <v>7871983.501368165</v>
      </c>
      <c r="AT142" s="36">
        <v>7007441.9616066553</v>
      </c>
      <c r="AU142" s="36">
        <v>15645160.32355102</v>
      </c>
      <c r="AV142" s="36">
        <v>16462456.302451033</v>
      </c>
      <c r="AW142" s="36">
        <v>16048179.226599004</v>
      </c>
      <c r="AX142" s="36">
        <v>5997754.4963385444</v>
      </c>
      <c r="AY142" s="36">
        <v>6450913.1907174466</v>
      </c>
      <c r="AZ142" s="36">
        <v>5665585.2124579614</v>
      </c>
      <c r="BA142" s="36">
        <v>5520290.3178083505</v>
      </c>
      <c r="BB142" s="36">
        <v>7561449.8409429137</v>
      </c>
      <c r="BC142" s="36">
        <v>6155297.7998664789</v>
      </c>
      <c r="BD142" s="36">
        <v>7043648.8793420009</v>
      </c>
      <c r="BE142" s="36">
        <v>7419680.6394306021</v>
      </c>
      <c r="BF142" s="36">
        <v>7726153.0826859539</v>
      </c>
      <c r="BG142" s="36">
        <v>3414618.9028790463</v>
      </c>
      <c r="BH142" s="36">
        <v>6140952.0851235334</v>
      </c>
      <c r="BI142" s="36">
        <v>5126245.4728761055</v>
      </c>
      <c r="BJ142" s="36">
        <v>8750855.8417600654</v>
      </c>
      <c r="BK142" s="36">
        <v>10871583.964689521</v>
      </c>
      <c r="BL142" s="36">
        <v>11369142.991896512</v>
      </c>
      <c r="BM142" s="36">
        <v>13074605.298574077</v>
      </c>
      <c r="BN142" s="36">
        <v>15389196.635911519</v>
      </c>
      <c r="BO142" s="36">
        <v>13525328.250480464</v>
      </c>
      <c r="BP142" s="36">
        <v>13926074.167570809</v>
      </c>
      <c r="BQ142" s="36">
        <v>15784569.451419165</v>
      </c>
      <c r="BR142" s="36">
        <v>13899764.834298911</v>
      </c>
      <c r="BS142" s="36">
        <v>6182614.3269458497</v>
      </c>
      <c r="BT142" s="36">
        <v>7582712.1669237185</v>
      </c>
      <c r="BU142" s="36">
        <v>5194833.9324721303</v>
      </c>
      <c r="BV142" s="36">
        <v>5282649.1794485515</v>
      </c>
      <c r="BW142" s="36">
        <v>6832568.9249237692</v>
      </c>
      <c r="BX142" s="36">
        <v>7947936.6132102618</v>
      </c>
      <c r="BY142" s="36">
        <v>9425322.8170145079</v>
      </c>
      <c r="BZ142" s="36">
        <v>10817712.173253141</v>
      </c>
      <c r="CA142" s="36">
        <v>10991749.054218732</v>
      </c>
      <c r="CB142" s="36">
        <v>6208610.8674938828</v>
      </c>
      <c r="CC142" s="36">
        <v>6938254.4397098338</v>
      </c>
      <c r="CD142" s="36">
        <v>7070253.9610265354</v>
      </c>
      <c r="CE142" s="36">
        <v>7134688.5882925959</v>
      </c>
      <c r="CF142" s="36">
        <v>8030372.6189626288</v>
      </c>
      <c r="CG142" s="36">
        <v>6259264.5911036264</v>
      </c>
      <c r="CH142" s="36">
        <v>6155856.7890051007</v>
      </c>
      <c r="CI142" s="36">
        <v>7949746.198359522</v>
      </c>
      <c r="CJ142" s="36">
        <v>8483877.3631375805</v>
      </c>
      <c r="CK142" s="36">
        <v>6920025.7849450912</v>
      </c>
      <c r="CL142" s="36">
        <v>8990494.4850110523</v>
      </c>
      <c r="CM142" s="36">
        <v>6790501.1850232612</v>
      </c>
    </row>
  </sheetData>
  <conditionalFormatting sqref="B3:D142">
    <cfRule type="cellIs" dxfId="1" priority="3" operator="lessThan">
      <formula>0</formula>
    </cfRule>
  </conditionalFormatting>
  <conditionalFormatting sqref="E3:CM14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covid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Microsoft Office User</cp:lastModifiedBy>
  <dcterms:created xsi:type="dcterms:W3CDTF">2021-12-21T04:31:39Z</dcterms:created>
  <dcterms:modified xsi:type="dcterms:W3CDTF">2022-05-27T09:08:22Z</dcterms:modified>
</cp:coreProperties>
</file>