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filterPrivacy="1"/>
  <xr:revisionPtr revIDLastSave="0" documentId="13_ncr:1_{7067378D-DE1D-423F-A261-B920D37F4195}" xr6:coauthVersionLast="33" xr6:coauthVersionMax="33" xr10:uidLastSave="{00000000-0000-0000-0000-000000000000}"/>
  <bookViews>
    <workbookView xWindow="0" yWindow="0" windowWidth="22260" windowHeight="12645" tabRatio="676" activeTab="2" xr2:uid="{00000000-000D-0000-FFFF-FFFF00000000}"/>
  </bookViews>
  <sheets>
    <sheet name="s1.SampleList" sheetId="7" r:id="rId1"/>
    <sheet name="s2.read2gene" sheetId="8" r:id="rId2"/>
    <sheet name="s3.anoExon.PSI" sheetId="9" r:id="rId3"/>
    <sheet name="s4.DEXSeq.terminal exons" sheetId="1" r:id="rId4"/>
    <sheet name="s5.junc5" sheetId="10" r:id="rId5"/>
    <sheet name="s6.junc3" sheetId="11" r:id="rId6"/>
  </sheets>
  <definedNames>
    <definedName name="_xlnm._FilterDatabase" localSheetId="2" hidden="1">'s3.anoExon.PSI'!$A$2:$AA$86</definedName>
    <definedName name="_xlnm._FilterDatabase" localSheetId="4" hidden="1">'s5.junc5'!$A$2:$W$723</definedName>
    <definedName name="_xlnm._FilterDatabase" localSheetId="5" hidden="1">'s6.junc3'!$A$2:$W$1343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25" i="9" l="1"/>
  <c r="W1343" i="11" l="1"/>
  <c r="W1342" i="11"/>
  <c r="W1341" i="11"/>
  <c r="W1340" i="11"/>
  <c r="W1339" i="11"/>
  <c r="W1338" i="11"/>
  <c r="W1337" i="11"/>
  <c r="W1336" i="11"/>
  <c r="W1335" i="11"/>
  <c r="W1334" i="11"/>
  <c r="W1333" i="11"/>
  <c r="W1332" i="11"/>
  <c r="W1331" i="11"/>
  <c r="W1330" i="11"/>
  <c r="W1329" i="11"/>
  <c r="W1328" i="11"/>
  <c r="W1327" i="11"/>
  <c r="W1326" i="11"/>
  <c r="W1325" i="11"/>
  <c r="W1324" i="11"/>
  <c r="W1323" i="11"/>
  <c r="W1322" i="11"/>
  <c r="W1321" i="11"/>
  <c r="W1320" i="11"/>
  <c r="W1319" i="11"/>
  <c r="W1318" i="11"/>
  <c r="W1317" i="11"/>
  <c r="W1316" i="11"/>
  <c r="W1315" i="11"/>
  <c r="W1314" i="11"/>
  <c r="W1313" i="11"/>
  <c r="W1312" i="11"/>
  <c r="W1311" i="11"/>
  <c r="W1310" i="11"/>
  <c r="W1309" i="11"/>
  <c r="W1308" i="11"/>
  <c r="W1307" i="11"/>
  <c r="W1306" i="11"/>
  <c r="W1305" i="11"/>
  <c r="W1304" i="11"/>
  <c r="W1303" i="11"/>
  <c r="W1302" i="11"/>
  <c r="W1301" i="11"/>
  <c r="W1300" i="11"/>
  <c r="W1299" i="11"/>
  <c r="W1298" i="11"/>
  <c r="W1297" i="11"/>
  <c r="W1296" i="11"/>
  <c r="W1295" i="11"/>
  <c r="W1294" i="11"/>
  <c r="W1293" i="11"/>
  <c r="W1292" i="11"/>
  <c r="W1291" i="11"/>
  <c r="W1290" i="11"/>
  <c r="W1289" i="11"/>
  <c r="W1288" i="11"/>
  <c r="W1287" i="11"/>
  <c r="W1286" i="11"/>
  <c r="W1285" i="11"/>
  <c r="W1284" i="11"/>
  <c r="W1283" i="11"/>
  <c r="W1282" i="11"/>
  <c r="W1281" i="11"/>
  <c r="W1280" i="11"/>
  <c r="W1279" i="11"/>
  <c r="W1278" i="11"/>
  <c r="W1277" i="11"/>
  <c r="W1276" i="11"/>
  <c r="W1275" i="11"/>
  <c r="W1274" i="11"/>
  <c r="W1273" i="11"/>
  <c r="W1272" i="11"/>
  <c r="W1271" i="11"/>
  <c r="W1270" i="11"/>
  <c r="W1269" i="11"/>
  <c r="W1268" i="11"/>
  <c r="W1267" i="11"/>
  <c r="W1266" i="11"/>
  <c r="W1265" i="11"/>
  <c r="W1264" i="11"/>
  <c r="W1263" i="11"/>
  <c r="W1262" i="11"/>
  <c r="W1261" i="11"/>
  <c r="W1260" i="11"/>
  <c r="W1259" i="11"/>
  <c r="W1258" i="11"/>
  <c r="W1257" i="11"/>
  <c r="W1256" i="11"/>
  <c r="W1255" i="11"/>
  <c r="W1254" i="11"/>
  <c r="W1253" i="11"/>
  <c r="W1252" i="11"/>
  <c r="W1251" i="11"/>
  <c r="W1250" i="11"/>
  <c r="W1249" i="11"/>
  <c r="W1248" i="11"/>
  <c r="W1247" i="11"/>
  <c r="W1246" i="11"/>
  <c r="W1245" i="11"/>
  <c r="W1244" i="11"/>
  <c r="W1243" i="11"/>
  <c r="W1242" i="11"/>
  <c r="W1241" i="11"/>
  <c r="W1240" i="11"/>
  <c r="W1239" i="11"/>
  <c r="W1238" i="11"/>
  <c r="W1237" i="11"/>
  <c r="W1236" i="11"/>
  <c r="W1235" i="11"/>
  <c r="W1234" i="11"/>
  <c r="W1233" i="11"/>
  <c r="W1232" i="11"/>
  <c r="W1231" i="11"/>
  <c r="W1230" i="11"/>
  <c r="W1229" i="11"/>
  <c r="W1228" i="11"/>
  <c r="W1227" i="11"/>
  <c r="W1226" i="11"/>
  <c r="W1225" i="11"/>
  <c r="W1224" i="11"/>
  <c r="W1223" i="11"/>
  <c r="W1222" i="11"/>
  <c r="W1221" i="11"/>
  <c r="W1220" i="11"/>
  <c r="W1219" i="11"/>
  <c r="W1218" i="11"/>
  <c r="W1217" i="11"/>
  <c r="W1216" i="11"/>
  <c r="W1215" i="11"/>
  <c r="W1214" i="11"/>
  <c r="W1213" i="11"/>
  <c r="W1212" i="11"/>
  <c r="W1211" i="11"/>
  <c r="W1210" i="11"/>
  <c r="W1209" i="11"/>
  <c r="W1208" i="11"/>
  <c r="W1207" i="11"/>
  <c r="W1206" i="11"/>
  <c r="W1205" i="11"/>
  <c r="W1204" i="11"/>
  <c r="W1203" i="11"/>
  <c r="W1202" i="11"/>
  <c r="W1201" i="11"/>
  <c r="W1200" i="11"/>
  <c r="W1199" i="11"/>
  <c r="W1198" i="11"/>
  <c r="W1197" i="11"/>
  <c r="W1196" i="11"/>
  <c r="W1195" i="11"/>
  <c r="W1194" i="11"/>
  <c r="W1193" i="11"/>
  <c r="W1192" i="11"/>
  <c r="W1191" i="11"/>
  <c r="W1190" i="11"/>
  <c r="W1189" i="11"/>
  <c r="W1188" i="11"/>
  <c r="W1187" i="11"/>
  <c r="W1186" i="11"/>
  <c r="W1185" i="11"/>
  <c r="W1184" i="11"/>
  <c r="W1183" i="11"/>
  <c r="W1182" i="11"/>
  <c r="W1181" i="11"/>
  <c r="W1180" i="11"/>
  <c r="W1179" i="11"/>
  <c r="W1178" i="11"/>
  <c r="W1177" i="11"/>
  <c r="W1176" i="11"/>
  <c r="W1175" i="11"/>
  <c r="W1174" i="11"/>
  <c r="W1173" i="11"/>
  <c r="W1172" i="11"/>
  <c r="W1171" i="11"/>
  <c r="W1170" i="11"/>
  <c r="W1169" i="11"/>
  <c r="W1168" i="11"/>
  <c r="W1167" i="11"/>
  <c r="W1166" i="11"/>
  <c r="W1165" i="11"/>
  <c r="W1164" i="11"/>
  <c r="W1163" i="11"/>
  <c r="W1162" i="11"/>
  <c r="W1161" i="11"/>
  <c r="W1160" i="11"/>
  <c r="W1159" i="11"/>
  <c r="W1158" i="11"/>
  <c r="W1157" i="11"/>
  <c r="W1156" i="11"/>
  <c r="W1155" i="11"/>
  <c r="W1154" i="11"/>
  <c r="W1153" i="11"/>
  <c r="W1152" i="11"/>
  <c r="W1151" i="11"/>
  <c r="W1150" i="11"/>
  <c r="W1149" i="11"/>
  <c r="W1148" i="11"/>
  <c r="W1147" i="11"/>
  <c r="W1146" i="11"/>
  <c r="W1145" i="11"/>
  <c r="W1144" i="11"/>
  <c r="W1143" i="11"/>
  <c r="W1142" i="11"/>
  <c r="W1141" i="11"/>
  <c r="W1140" i="11"/>
  <c r="W1139" i="11"/>
  <c r="W1138" i="11"/>
  <c r="W1137" i="11"/>
  <c r="W1136" i="11"/>
  <c r="W1135" i="11"/>
  <c r="W1134" i="11"/>
  <c r="W1133" i="11"/>
  <c r="W1132" i="11"/>
  <c r="W1131" i="11"/>
  <c r="W1130" i="11"/>
  <c r="W1129" i="11"/>
  <c r="W1128" i="11"/>
  <c r="W1127" i="11"/>
  <c r="W1126" i="11"/>
  <c r="W1125" i="11"/>
  <c r="W1124" i="11"/>
  <c r="W1123" i="11"/>
  <c r="W1122" i="11"/>
  <c r="W1121" i="11"/>
  <c r="W1120" i="11"/>
  <c r="W1119" i="11"/>
  <c r="W1118" i="11"/>
  <c r="W1117" i="11"/>
  <c r="W1116" i="11"/>
  <c r="W1115" i="11"/>
  <c r="W1114" i="11"/>
  <c r="W1113" i="11"/>
  <c r="W1112" i="11"/>
  <c r="W1111" i="11"/>
  <c r="W1110" i="11"/>
  <c r="W1109" i="11"/>
  <c r="W1108" i="11"/>
  <c r="W1107" i="11"/>
  <c r="W1106" i="11"/>
  <c r="W1105" i="11"/>
  <c r="W1104" i="11"/>
  <c r="W1103" i="11"/>
  <c r="W1102" i="11"/>
  <c r="W1101" i="11"/>
  <c r="W1100" i="11"/>
  <c r="W1099" i="11"/>
  <c r="W1098" i="11"/>
  <c r="W1097" i="11"/>
  <c r="W1096" i="11"/>
  <c r="W1095" i="11"/>
  <c r="W1094" i="11"/>
  <c r="W1093" i="11"/>
  <c r="W1092" i="11"/>
  <c r="W1091" i="11"/>
  <c r="W1090" i="11"/>
  <c r="W1089" i="11"/>
  <c r="W1088" i="11"/>
  <c r="W1087" i="11"/>
  <c r="W1086" i="11"/>
  <c r="W1085" i="11"/>
  <c r="W1084" i="11"/>
  <c r="W1083" i="11"/>
  <c r="W1082" i="11"/>
  <c r="W1081" i="11"/>
  <c r="W1080" i="11"/>
  <c r="W1079" i="11"/>
  <c r="W1078" i="11"/>
  <c r="W1077" i="11"/>
  <c r="W1076" i="11"/>
  <c r="W1075" i="11"/>
  <c r="W1074" i="11"/>
  <c r="W1073" i="11"/>
  <c r="W1072" i="11"/>
  <c r="W1071" i="11"/>
  <c r="W1070" i="11"/>
  <c r="W1069" i="11"/>
  <c r="W1068" i="11"/>
  <c r="W1067" i="11"/>
  <c r="W1066" i="11"/>
  <c r="W1065" i="11"/>
  <c r="W1064" i="11"/>
  <c r="W1063" i="11"/>
  <c r="W1062" i="11"/>
  <c r="W1061" i="11"/>
  <c r="W1060" i="11"/>
  <c r="W1059" i="11"/>
  <c r="W1058" i="11"/>
  <c r="W1057" i="11"/>
  <c r="W1056" i="11"/>
  <c r="W1055" i="11"/>
  <c r="W1054" i="11"/>
  <c r="W1053" i="11"/>
  <c r="W1052" i="11"/>
  <c r="W1051" i="11"/>
  <c r="W1050" i="11"/>
  <c r="W1049" i="11"/>
  <c r="W1048" i="11"/>
  <c r="W1047" i="11"/>
  <c r="W1046" i="11"/>
  <c r="W1045" i="11"/>
  <c r="W1044" i="11"/>
  <c r="W1043" i="11"/>
  <c r="W1042" i="11"/>
  <c r="W1041" i="11"/>
  <c r="W1040" i="11"/>
  <c r="W1039" i="11"/>
  <c r="W1038" i="11"/>
  <c r="W1037" i="11"/>
  <c r="W1036" i="11"/>
  <c r="W1035" i="11"/>
  <c r="W1034" i="11"/>
  <c r="W1033" i="11"/>
  <c r="W1032" i="11"/>
  <c r="W1031" i="11"/>
  <c r="W1030" i="11"/>
  <c r="W1029" i="11"/>
  <c r="W1028" i="11"/>
  <c r="W1027" i="11"/>
  <c r="W1026" i="11"/>
  <c r="W1025" i="11"/>
  <c r="W1024" i="11"/>
  <c r="W1023" i="11"/>
  <c r="W1022" i="11"/>
  <c r="W1021" i="11"/>
  <c r="W1020" i="11"/>
  <c r="W1019" i="11"/>
  <c r="W1018" i="11"/>
  <c r="W1017" i="11"/>
  <c r="W1016" i="11"/>
  <c r="W1015" i="11"/>
  <c r="W1014" i="11"/>
  <c r="W1013" i="11"/>
  <c r="W1012" i="11"/>
  <c r="W1011" i="11"/>
  <c r="W1010" i="11"/>
  <c r="W1009" i="11"/>
  <c r="W1008" i="11"/>
  <c r="W1007" i="11"/>
  <c r="W1006" i="11"/>
  <c r="W1005" i="11"/>
  <c r="W1004" i="11"/>
  <c r="W1003" i="11"/>
  <c r="W1002" i="11"/>
  <c r="W1001" i="11"/>
  <c r="W1000" i="11"/>
  <c r="W999" i="11"/>
  <c r="W998" i="11"/>
  <c r="W997" i="11"/>
  <c r="W996" i="11"/>
  <c r="W995" i="11"/>
  <c r="W994" i="11"/>
  <c r="W993" i="11"/>
  <c r="W992" i="11"/>
  <c r="W991" i="11"/>
  <c r="W990" i="11"/>
  <c r="W989" i="11"/>
  <c r="W988" i="11"/>
  <c r="W987" i="11"/>
  <c r="W986" i="11"/>
  <c r="W985" i="11"/>
  <c r="W984" i="11"/>
  <c r="W983" i="11"/>
  <c r="W982" i="11"/>
  <c r="W981" i="11"/>
  <c r="W980" i="11"/>
  <c r="W979" i="11"/>
  <c r="W978" i="11"/>
  <c r="W977" i="11"/>
  <c r="W976" i="11"/>
  <c r="W975" i="11"/>
  <c r="W974" i="11"/>
  <c r="W973" i="11"/>
  <c r="W972" i="11"/>
  <c r="W971" i="11"/>
  <c r="W970" i="11"/>
  <c r="W969" i="11"/>
  <c r="W968" i="11"/>
  <c r="W967" i="11"/>
  <c r="W966" i="11"/>
  <c r="W965" i="11"/>
  <c r="W964" i="11"/>
  <c r="W963" i="11"/>
  <c r="W962" i="11"/>
  <c r="W961" i="11"/>
  <c r="W960" i="11"/>
  <c r="W959" i="11"/>
  <c r="W958" i="11"/>
  <c r="W957" i="11"/>
  <c r="W956" i="11"/>
  <c r="W955" i="11"/>
  <c r="W954" i="11"/>
  <c r="W953" i="11"/>
  <c r="W952" i="11"/>
  <c r="W951" i="11"/>
  <c r="W950" i="11"/>
  <c r="W949" i="11"/>
  <c r="W948" i="11"/>
  <c r="W947" i="11"/>
  <c r="W946" i="11"/>
  <c r="W945" i="11"/>
  <c r="W944" i="11"/>
  <c r="W943" i="11"/>
  <c r="W942" i="11"/>
  <c r="W941" i="11"/>
  <c r="W940" i="11"/>
  <c r="W939" i="11"/>
  <c r="W938" i="11"/>
  <c r="W937" i="11"/>
  <c r="W936" i="11"/>
  <c r="W935" i="11"/>
  <c r="W934" i="11"/>
  <c r="W933" i="11"/>
  <c r="W932" i="11"/>
  <c r="W931" i="11"/>
  <c r="W930" i="11"/>
  <c r="W929" i="11"/>
  <c r="W928" i="11"/>
  <c r="W927" i="11"/>
  <c r="W926" i="11"/>
  <c r="W925" i="11"/>
  <c r="W924" i="11"/>
  <c r="W923" i="11"/>
  <c r="W922" i="11"/>
  <c r="W921" i="11"/>
  <c r="W920" i="11"/>
  <c r="W919" i="11"/>
  <c r="W918" i="11"/>
  <c r="W917" i="11"/>
  <c r="W916" i="11"/>
  <c r="W915" i="11"/>
  <c r="W914" i="11"/>
  <c r="W913" i="11"/>
  <c r="W912" i="11"/>
  <c r="W911" i="11"/>
  <c r="W910" i="11"/>
  <c r="W909" i="11"/>
  <c r="W908" i="11"/>
  <c r="W907" i="11"/>
  <c r="W906" i="11"/>
  <c r="W905" i="11"/>
  <c r="W904" i="11"/>
  <c r="W903" i="11"/>
  <c r="W902" i="11"/>
  <c r="W901" i="11"/>
  <c r="W900" i="11"/>
  <c r="W899" i="11"/>
  <c r="W898" i="11"/>
  <c r="W897" i="11"/>
  <c r="W896" i="11"/>
  <c r="W895" i="11"/>
  <c r="W894" i="11"/>
  <c r="W893" i="11"/>
  <c r="W892" i="11"/>
  <c r="W891" i="11"/>
  <c r="W890" i="11"/>
  <c r="W889" i="11"/>
  <c r="W888" i="11"/>
  <c r="W887" i="11"/>
  <c r="W886" i="11"/>
  <c r="W885" i="11"/>
  <c r="W884" i="11"/>
  <c r="W883" i="11"/>
  <c r="W882" i="11"/>
  <c r="W881" i="11"/>
  <c r="W880" i="11"/>
  <c r="W879" i="11"/>
  <c r="W878" i="11"/>
  <c r="W877" i="11"/>
  <c r="W876" i="11"/>
  <c r="W875" i="11"/>
  <c r="W874" i="11"/>
  <c r="W873" i="11"/>
  <c r="W872" i="11"/>
  <c r="W871" i="11"/>
  <c r="W870" i="11"/>
  <c r="W869" i="11"/>
  <c r="W868" i="11"/>
  <c r="W867" i="11"/>
  <c r="W866" i="11"/>
  <c r="W865" i="11"/>
  <c r="W864" i="11"/>
  <c r="W863" i="11"/>
  <c r="W862" i="11"/>
  <c r="W861" i="11"/>
  <c r="W860" i="11"/>
  <c r="W859" i="11"/>
  <c r="W858" i="11"/>
  <c r="W857" i="11"/>
  <c r="W856" i="11"/>
  <c r="W855" i="11"/>
  <c r="W854" i="11"/>
  <c r="W853" i="11"/>
  <c r="W852" i="11"/>
  <c r="W851" i="11"/>
  <c r="W850" i="11"/>
  <c r="W849" i="11"/>
  <c r="W848" i="11"/>
  <c r="W847" i="11"/>
  <c r="W846" i="11"/>
  <c r="W845" i="11"/>
  <c r="W844" i="11"/>
  <c r="W843" i="11"/>
  <c r="W842" i="11"/>
  <c r="W841" i="11"/>
  <c r="W840" i="11"/>
  <c r="W839" i="11"/>
  <c r="W838" i="11"/>
  <c r="W837" i="11"/>
  <c r="W836" i="11"/>
  <c r="W835" i="11"/>
  <c r="W834" i="11"/>
  <c r="W833" i="11"/>
  <c r="W832" i="11"/>
  <c r="W831" i="11"/>
  <c r="W830" i="11"/>
  <c r="W829" i="11"/>
  <c r="W828" i="11"/>
  <c r="W827" i="11"/>
  <c r="W826" i="11"/>
  <c r="W825" i="11"/>
  <c r="W824" i="11"/>
  <c r="W823" i="11"/>
  <c r="W822" i="11"/>
  <c r="W821" i="11"/>
  <c r="W820" i="11"/>
  <c r="W819" i="11"/>
  <c r="W818" i="11"/>
  <c r="W817" i="11"/>
  <c r="W816" i="11"/>
  <c r="W815" i="11"/>
  <c r="W814" i="11"/>
  <c r="W813" i="11"/>
  <c r="W812" i="11"/>
  <c r="W811" i="11"/>
  <c r="W810" i="11"/>
  <c r="W809" i="11"/>
  <c r="W808" i="11"/>
  <c r="W807" i="11"/>
  <c r="W806" i="11"/>
  <c r="W805" i="11"/>
  <c r="W804" i="11"/>
  <c r="W803" i="11"/>
  <c r="W802" i="11"/>
  <c r="W801" i="11"/>
  <c r="W800" i="11"/>
  <c r="W799" i="11"/>
  <c r="W798" i="11"/>
  <c r="W797" i="11"/>
  <c r="W796" i="11"/>
  <c r="W795" i="11"/>
  <c r="W794" i="11"/>
  <c r="W793" i="11"/>
  <c r="W792" i="11"/>
  <c r="W791" i="11"/>
  <c r="W790" i="11"/>
  <c r="W789" i="11"/>
  <c r="W788" i="11"/>
  <c r="W787" i="11"/>
  <c r="W786" i="11"/>
  <c r="W785" i="11"/>
  <c r="W784" i="11"/>
  <c r="W783" i="11"/>
  <c r="W782" i="11"/>
  <c r="W781" i="11"/>
  <c r="W780" i="11"/>
  <c r="W779" i="11"/>
  <c r="W778" i="11"/>
  <c r="W777" i="11"/>
  <c r="W776" i="11"/>
  <c r="W775" i="11"/>
  <c r="W774" i="11"/>
  <c r="W773" i="11"/>
  <c r="W772" i="11"/>
  <c r="W771" i="11"/>
  <c r="W770" i="11"/>
  <c r="W769" i="11"/>
  <c r="W768" i="11"/>
  <c r="W767" i="11"/>
  <c r="W766" i="11"/>
  <c r="W765" i="11"/>
  <c r="W764" i="11"/>
  <c r="W763" i="11"/>
  <c r="W762" i="11"/>
  <c r="W761" i="11"/>
  <c r="W760" i="11"/>
  <c r="W759" i="11"/>
  <c r="W758" i="11"/>
  <c r="W757" i="11"/>
  <c r="W756" i="11"/>
  <c r="W755" i="11"/>
  <c r="W754" i="11"/>
  <c r="W753" i="11"/>
  <c r="W752" i="11"/>
  <c r="W751" i="11"/>
  <c r="W750" i="11"/>
  <c r="W749" i="11"/>
  <c r="W748" i="11"/>
  <c r="W747" i="11"/>
  <c r="W746" i="11"/>
  <c r="W745" i="11"/>
  <c r="W744" i="11"/>
  <c r="W743" i="11"/>
  <c r="W742" i="11"/>
  <c r="W741" i="11"/>
  <c r="W740" i="11"/>
  <c r="W739" i="11"/>
  <c r="W738" i="11"/>
  <c r="W737" i="11"/>
  <c r="W736" i="11"/>
  <c r="W735" i="11"/>
  <c r="W734" i="11"/>
  <c r="W733" i="11"/>
  <c r="W732" i="11"/>
  <c r="W731" i="11"/>
  <c r="W730" i="11"/>
  <c r="W729" i="11"/>
  <c r="W728" i="11"/>
  <c r="W727" i="11"/>
  <c r="W726" i="11"/>
  <c r="W725" i="11"/>
  <c r="W724" i="11"/>
  <c r="W723" i="11"/>
  <c r="W722" i="11"/>
  <c r="W721" i="11"/>
  <c r="W720" i="11"/>
  <c r="W719" i="11"/>
  <c r="W718" i="11"/>
  <c r="W717" i="11"/>
  <c r="W716" i="11"/>
  <c r="W715" i="11"/>
  <c r="W714" i="11"/>
  <c r="W713" i="11"/>
  <c r="W712" i="11"/>
  <c r="W711" i="11"/>
  <c r="W710" i="11"/>
  <c r="W709" i="11"/>
  <c r="W708" i="11"/>
  <c r="W707" i="11"/>
  <c r="W706" i="11"/>
  <c r="W705" i="11"/>
  <c r="W704" i="11"/>
  <c r="W703" i="11"/>
  <c r="W702" i="11"/>
  <c r="W701" i="11"/>
  <c r="W700" i="11"/>
  <c r="W699" i="11"/>
  <c r="W698" i="11"/>
  <c r="W697" i="11"/>
  <c r="W696" i="11"/>
  <c r="W695" i="11"/>
  <c r="W694" i="11"/>
  <c r="W693" i="11"/>
  <c r="W692" i="11"/>
  <c r="W691" i="11"/>
  <c r="W690" i="11"/>
  <c r="W689" i="11"/>
  <c r="W688" i="11"/>
  <c r="W687" i="11"/>
  <c r="W686" i="11"/>
  <c r="W685" i="11"/>
  <c r="W684" i="11"/>
  <c r="W683" i="11"/>
  <c r="W682" i="11"/>
  <c r="W681" i="11"/>
  <c r="W680" i="11"/>
  <c r="W679" i="11"/>
  <c r="W678" i="11"/>
  <c r="W677" i="11"/>
  <c r="W676" i="11"/>
  <c r="W675" i="11"/>
  <c r="W674" i="11"/>
  <c r="W673" i="11"/>
  <c r="W672" i="11"/>
  <c r="W671" i="11"/>
  <c r="W670" i="11"/>
  <c r="W669" i="11"/>
  <c r="W668" i="11"/>
  <c r="W667" i="11"/>
  <c r="W666" i="11"/>
  <c r="W665" i="11"/>
  <c r="W664" i="11"/>
  <c r="W663" i="11"/>
  <c r="W662" i="11"/>
  <c r="W661" i="11"/>
  <c r="W660" i="11"/>
  <c r="W659" i="11"/>
  <c r="W658" i="11"/>
  <c r="W657" i="11"/>
  <c r="W656" i="11"/>
  <c r="W655" i="11"/>
  <c r="W654" i="11"/>
  <c r="W653" i="11"/>
  <c r="W652" i="11"/>
  <c r="W651" i="11"/>
  <c r="W650" i="11"/>
  <c r="W649" i="11"/>
  <c r="W648" i="11"/>
  <c r="W647" i="11"/>
  <c r="W646" i="11"/>
  <c r="W645" i="11"/>
  <c r="W644" i="11"/>
  <c r="W643" i="11"/>
  <c r="W642" i="11"/>
  <c r="W641" i="11"/>
  <c r="W640" i="11"/>
  <c r="W639" i="11"/>
  <c r="W638" i="11"/>
  <c r="W637" i="11"/>
  <c r="W636" i="11"/>
  <c r="W635" i="11"/>
  <c r="W634" i="11"/>
  <c r="W633" i="11"/>
  <c r="W632" i="11"/>
  <c r="W631" i="11"/>
  <c r="W630" i="11"/>
  <c r="W629" i="11"/>
  <c r="W628" i="11"/>
  <c r="W627" i="11"/>
  <c r="W626" i="11"/>
  <c r="W625" i="11"/>
  <c r="W624" i="11"/>
  <c r="W623" i="11"/>
  <c r="W622" i="11"/>
  <c r="W621" i="11"/>
  <c r="W620" i="11"/>
  <c r="W619" i="11"/>
  <c r="W618" i="11"/>
  <c r="W617" i="11"/>
  <c r="W616" i="11"/>
  <c r="W615" i="11"/>
  <c r="W614" i="11"/>
  <c r="W613" i="11"/>
  <c r="W612" i="11"/>
  <c r="W611" i="11"/>
  <c r="W610" i="11"/>
  <c r="W609" i="11"/>
  <c r="W608" i="11"/>
  <c r="W607" i="11"/>
  <c r="W606" i="11"/>
  <c r="W605" i="11"/>
  <c r="W604" i="11"/>
  <c r="W603" i="11"/>
  <c r="W602" i="11"/>
  <c r="W601" i="11"/>
  <c r="W600" i="11"/>
  <c r="W599" i="11"/>
  <c r="W598" i="11"/>
  <c r="W597" i="11"/>
  <c r="W596" i="11"/>
  <c r="W595" i="11"/>
  <c r="W594" i="11"/>
  <c r="W593" i="11"/>
  <c r="W592" i="11"/>
  <c r="W591" i="11"/>
  <c r="W590" i="11"/>
  <c r="W589" i="11"/>
  <c r="W588" i="11"/>
  <c r="W587" i="11"/>
  <c r="W586" i="11"/>
  <c r="W585" i="11"/>
  <c r="W584" i="11"/>
  <c r="W583" i="11"/>
  <c r="W582" i="11"/>
  <c r="W581" i="11"/>
  <c r="W580" i="11"/>
  <c r="W579" i="11"/>
  <c r="W578" i="11"/>
  <c r="W577" i="11"/>
  <c r="W576" i="11"/>
  <c r="W575" i="11"/>
  <c r="W574" i="11"/>
  <c r="W573" i="11"/>
  <c r="W572" i="11"/>
  <c r="W571" i="11"/>
  <c r="W570" i="11"/>
  <c r="W569" i="11"/>
  <c r="W568" i="11"/>
  <c r="W567" i="11"/>
  <c r="W566" i="11"/>
  <c r="W565" i="11"/>
  <c r="W564" i="11"/>
  <c r="W563" i="11"/>
  <c r="W562" i="11"/>
  <c r="W561" i="11"/>
  <c r="W560" i="11"/>
  <c r="W559" i="11"/>
  <c r="W558" i="11"/>
  <c r="W557" i="11"/>
  <c r="W556" i="11"/>
  <c r="W555" i="11"/>
  <c r="W554" i="11"/>
  <c r="W553" i="11"/>
  <c r="W552" i="11"/>
  <c r="W551" i="11"/>
  <c r="W550" i="11"/>
  <c r="W549" i="11"/>
  <c r="W548" i="11"/>
  <c r="W547" i="11"/>
  <c r="W546" i="11"/>
  <c r="W545" i="11"/>
  <c r="W544" i="11"/>
  <c r="W543" i="11"/>
  <c r="W542" i="11"/>
  <c r="W541" i="11"/>
  <c r="W540" i="11"/>
  <c r="W539" i="11"/>
  <c r="W538" i="11"/>
  <c r="W537" i="11"/>
  <c r="W536" i="11"/>
  <c r="W535" i="11"/>
  <c r="W534" i="11"/>
  <c r="W533" i="11"/>
  <c r="W532" i="11"/>
  <c r="W531" i="11"/>
  <c r="W530" i="11"/>
  <c r="W529" i="11"/>
  <c r="W528" i="11"/>
  <c r="W527" i="11"/>
  <c r="W526" i="11"/>
  <c r="W525" i="11"/>
  <c r="W524" i="11"/>
  <c r="W523" i="11"/>
  <c r="W522" i="11"/>
  <c r="W521" i="11"/>
  <c r="W520" i="11"/>
  <c r="W519" i="11"/>
  <c r="W518" i="11"/>
  <c r="W517" i="11"/>
  <c r="W516" i="11"/>
  <c r="W515" i="11"/>
  <c r="W514" i="11"/>
  <c r="W513" i="11"/>
  <c r="W512" i="11"/>
  <c r="W511" i="11"/>
  <c r="W510" i="11"/>
  <c r="W509" i="11"/>
  <c r="W508" i="11"/>
  <c r="W507" i="11"/>
  <c r="W506" i="11"/>
  <c r="W505" i="11"/>
  <c r="W504" i="11"/>
  <c r="W503" i="11"/>
  <c r="W502" i="11"/>
  <c r="W501" i="11"/>
  <c r="W500" i="11"/>
  <c r="W499" i="11"/>
  <c r="W498" i="11"/>
  <c r="W497" i="11"/>
  <c r="W496" i="11"/>
  <c r="W495" i="11"/>
  <c r="W494" i="11"/>
  <c r="W493" i="11"/>
  <c r="W492" i="11"/>
  <c r="W491" i="11"/>
  <c r="W490" i="11"/>
  <c r="W489" i="11"/>
  <c r="W488" i="11"/>
  <c r="W487" i="11"/>
  <c r="W486" i="11"/>
  <c r="W485" i="11"/>
  <c r="W484" i="11"/>
  <c r="W483" i="11"/>
  <c r="W482" i="11"/>
  <c r="W481" i="11"/>
  <c r="W480" i="11"/>
  <c r="W479" i="11"/>
  <c r="W478" i="11"/>
  <c r="W477" i="11"/>
  <c r="W476" i="11"/>
  <c r="W475" i="11"/>
  <c r="W474" i="11"/>
  <c r="W473" i="11"/>
  <c r="W472" i="11"/>
  <c r="W471" i="11"/>
  <c r="W470" i="11"/>
  <c r="W469" i="11"/>
  <c r="W468" i="11"/>
  <c r="W467" i="11"/>
  <c r="W466" i="11"/>
  <c r="W465" i="11"/>
  <c r="W464" i="11"/>
  <c r="W463" i="11"/>
  <c r="W462" i="11"/>
  <c r="W461" i="11"/>
  <c r="W460" i="11"/>
  <c r="W459" i="11"/>
  <c r="W458" i="11"/>
  <c r="W457" i="11"/>
  <c r="W456" i="11"/>
  <c r="W455" i="11"/>
  <c r="W454" i="11"/>
  <c r="W453" i="11"/>
  <c r="W452" i="11"/>
  <c r="W451" i="11"/>
  <c r="W450" i="11"/>
  <c r="W449" i="11"/>
  <c r="W448" i="11"/>
  <c r="W447" i="11"/>
  <c r="W446" i="11"/>
  <c r="W445" i="11"/>
  <c r="W444" i="11"/>
  <c r="W443" i="11"/>
  <c r="W442" i="11"/>
  <c r="W441" i="11"/>
  <c r="W440" i="11"/>
  <c r="W439" i="11"/>
  <c r="W438" i="11"/>
  <c r="W437" i="11"/>
  <c r="W436" i="11"/>
  <c r="W435" i="11"/>
  <c r="W434" i="11"/>
  <c r="W433" i="11"/>
  <c r="W432" i="11"/>
  <c r="W431" i="11"/>
  <c r="W430" i="11"/>
  <c r="W429" i="11"/>
  <c r="W428" i="11"/>
  <c r="W427" i="11"/>
  <c r="W426" i="11"/>
  <c r="W425" i="11"/>
  <c r="W424" i="11"/>
  <c r="W423" i="11"/>
  <c r="W422" i="11"/>
  <c r="W421" i="11"/>
  <c r="W420" i="11"/>
  <c r="W419" i="11"/>
  <c r="W418" i="11"/>
  <c r="W417" i="11"/>
  <c r="W416" i="11"/>
  <c r="W415" i="11"/>
  <c r="W414" i="11"/>
  <c r="W413" i="11"/>
  <c r="W412" i="11"/>
  <c r="W411" i="11"/>
  <c r="W410" i="11"/>
  <c r="W409" i="11"/>
  <c r="W408" i="11"/>
  <c r="W407" i="11"/>
  <c r="W406" i="11"/>
  <c r="W405" i="11"/>
  <c r="W404" i="11"/>
  <c r="W403" i="11"/>
  <c r="W402" i="11"/>
  <c r="W401" i="11"/>
  <c r="W400" i="11"/>
  <c r="W399" i="11"/>
  <c r="W398" i="11"/>
  <c r="W397" i="11"/>
  <c r="W396" i="11"/>
  <c r="W395" i="11"/>
  <c r="W394" i="11"/>
  <c r="W393" i="11"/>
  <c r="W392" i="11"/>
  <c r="W391" i="11"/>
  <c r="W390" i="11"/>
  <c r="W389" i="11"/>
  <c r="W388" i="11"/>
  <c r="W387" i="11"/>
  <c r="W386" i="11"/>
  <c r="W385" i="11"/>
  <c r="W384" i="11"/>
  <c r="W383" i="11"/>
  <c r="W382" i="11"/>
  <c r="W381" i="11"/>
  <c r="W380" i="11"/>
  <c r="W379" i="11"/>
  <c r="W378" i="11"/>
  <c r="W377" i="11"/>
  <c r="W376" i="11"/>
  <c r="W375" i="11"/>
  <c r="W374" i="11"/>
  <c r="W373" i="11"/>
  <c r="W372" i="11"/>
  <c r="W371" i="11"/>
  <c r="W370" i="11"/>
  <c r="W369" i="11"/>
  <c r="W368" i="11"/>
  <c r="W367" i="11"/>
  <c r="W366" i="11"/>
  <c r="W365" i="11"/>
  <c r="W364" i="11"/>
  <c r="W363" i="11"/>
  <c r="W362" i="11"/>
  <c r="W361" i="11"/>
  <c r="W360" i="11"/>
  <c r="W359" i="11"/>
  <c r="W358" i="11"/>
  <c r="W357" i="11"/>
  <c r="W356" i="11"/>
  <c r="W355" i="11"/>
  <c r="W354" i="11"/>
  <c r="W353" i="11"/>
  <c r="W352" i="11"/>
  <c r="W351" i="11"/>
  <c r="W350" i="11"/>
  <c r="W349" i="11"/>
  <c r="W348" i="11"/>
  <c r="W347" i="11"/>
  <c r="W346" i="11"/>
  <c r="W345" i="11"/>
  <c r="W344" i="11"/>
  <c r="W343" i="11"/>
  <c r="W342" i="11"/>
  <c r="W341" i="11"/>
  <c r="W340" i="11"/>
  <c r="W339" i="11"/>
  <c r="W338" i="11"/>
  <c r="W337" i="11"/>
  <c r="W336" i="11"/>
  <c r="W335" i="11"/>
  <c r="W334" i="11"/>
  <c r="W333" i="11"/>
  <c r="W332" i="11"/>
  <c r="W331" i="11"/>
  <c r="W330" i="11"/>
  <c r="W329" i="11"/>
  <c r="W328" i="11"/>
  <c r="W327" i="11"/>
  <c r="W326" i="11"/>
  <c r="W325" i="11"/>
  <c r="W324" i="11"/>
  <c r="W323" i="11"/>
  <c r="W322" i="11"/>
  <c r="W321" i="11"/>
  <c r="W320" i="11"/>
  <c r="W319" i="11"/>
  <c r="W318" i="11"/>
  <c r="W317" i="11"/>
  <c r="W316" i="11"/>
  <c r="W315" i="11"/>
  <c r="W314" i="11"/>
  <c r="W313" i="11"/>
  <c r="W312" i="11"/>
  <c r="W311" i="11"/>
  <c r="W310" i="11"/>
  <c r="W309" i="11"/>
  <c r="W308" i="11"/>
  <c r="W307" i="11"/>
  <c r="W306" i="11"/>
  <c r="W305" i="11"/>
  <c r="W304" i="11"/>
  <c r="W303" i="11"/>
  <c r="W302" i="11"/>
  <c r="W301" i="11"/>
  <c r="W300" i="11"/>
  <c r="W299" i="11"/>
  <c r="W298" i="11"/>
  <c r="W297" i="11"/>
  <c r="W296" i="11"/>
  <c r="W295" i="11"/>
  <c r="W294" i="11"/>
  <c r="W293" i="11"/>
  <c r="W292" i="11"/>
  <c r="W291" i="11"/>
  <c r="W290" i="11"/>
  <c r="W289" i="11"/>
  <c r="W288" i="11"/>
  <c r="W287" i="11"/>
  <c r="W286" i="11"/>
  <c r="W285" i="11"/>
  <c r="W284" i="11"/>
  <c r="W283" i="11"/>
  <c r="W282" i="11"/>
  <c r="W281" i="11"/>
  <c r="W280" i="11"/>
  <c r="W279" i="11"/>
  <c r="W278" i="11"/>
  <c r="W277" i="11"/>
  <c r="W276" i="11"/>
  <c r="W275" i="11"/>
  <c r="W274" i="11"/>
  <c r="W273" i="11"/>
  <c r="W272" i="11"/>
  <c r="W271" i="11"/>
  <c r="W270" i="11"/>
  <c r="W269" i="11"/>
  <c r="W268" i="11"/>
  <c r="W267" i="11"/>
  <c r="W266" i="11"/>
  <c r="W265" i="11"/>
  <c r="W264" i="11"/>
  <c r="W263" i="11"/>
  <c r="W262" i="11"/>
  <c r="W261" i="11"/>
  <c r="W260" i="11"/>
  <c r="W259" i="11"/>
  <c r="W258" i="11"/>
  <c r="W257" i="11"/>
  <c r="W256" i="11"/>
  <c r="W255" i="11"/>
  <c r="W254" i="11"/>
  <c r="W253" i="11"/>
  <c r="W252" i="11"/>
  <c r="W251" i="11"/>
  <c r="W250" i="11"/>
  <c r="W249" i="11"/>
  <c r="W248" i="11"/>
  <c r="W247" i="11"/>
  <c r="W246" i="11"/>
  <c r="W245" i="11"/>
  <c r="W244" i="11"/>
  <c r="W243" i="11"/>
  <c r="W242" i="11"/>
  <c r="W241" i="11"/>
  <c r="W240" i="11"/>
  <c r="W239" i="11"/>
  <c r="W238" i="11"/>
  <c r="W237" i="11"/>
  <c r="W236" i="11"/>
  <c r="W235" i="11"/>
  <c r="W234" i="11"/>
  <c r="W233" i="11"/>
  <c r="W232" i="11"/>
  <c r="W231" i="11"/>
  <c r="W230" i="11"/>
  <c r="W229" i="11"/>
  <c r="W228" i="11"/>
  <c r="W227" i="11"/>
  <c r="W226" i="11"/>
  <c r="W225" i="11"/>
  <c r="W224" i="11"/>
  <c r="W223" i="11"/>
  <c r="W222" i="11"/>
  <c r="W221" i="11"/>
  <c r="W220" i="11"/>
  <c r="W219" i="11"/>
  <c r="W218" i="11"/>
  <c r="W217" i="11"/>
  <c r="W216" i="11"/>
  <c r="W215" i="11"/>
  <c r="W214" i="11"/>
  <c r="W213" i="11"/>
  <c r="W212" i="11"/>
  <c r="W211" i="11"/>
  <c r="W210" i="11"/>
  <c r="W209" i="11"/>
  <c r="W208" i="11"/>
  <c r="W207" i="11"/>
  <c r="W206" i="11"/>
  <c r="W205" i="11"/>
  <c r="W204" i="11"/>
  <c r="W203" i="11"/>
  <c r="W202" i="11"/>
  <c r="W201" i="11"/>
  <c r="W200" i="11"/>
  <c r="W199" i="11"/>
  <c r="W198" i="11"/>
  <c r="W197" i="11"/>
  <c r="W196" i="11"/>
  <c r="W195" i="11"/>
  <c r="W194" i="11"/>
  <c r="W193" i="11"/>
  <c r="W192" i="11"/>
  <c r="W191" i="11"/>
  <c r="W190" i="11"/>
  <c r="W189" i="11"/>
  <c r="W188" i="11"/>
  <c r="W187" i="11"/>
  <c r="W186" i="11"/>
  <c r="W185" i="11"/>
  <c r="W184" i="11"/>
  <c r="W183" i="11"/>
  <c r="W182" i="11"/>
  <c r="W181" i="11"/>
  <c r="W180" i="11"/>
  <c r="W179" i="11"/>
  <c r="W178" i="11"/>
  <c r="W177" i="11"/>
  <c r="W176" i="11"/>
  <c r="W175" i="11"/>
  <c r="W174" i="11"/>
  <c r="W173" i="11"/>
  <c r="W172" i="11"/>
  <c r="W171" i="11"/>
  <c r="W170" i="11"/>
  <c r="W169" i="11"/>
  <c r="W168" i="11"/>
  <c r="W167" i="11"/>
  <c r="W166" i="11"/>
  <c r="W165" i="11"/>
  <c r="W164" i="11"/>
  <c r="W163" i="11"/>
  <c r="W162" i="11"/>
  <c r="W161" i="11"/>
  <c r="W160" i="11"/>
  <c r="W159" i="11"/>
  <c r="W158" i="11"/>
  <c r="W157" i="11"/>
  <c r="W156" i="11"/>
  <c r="W155" i="11"/>
  <c r="W154" i="11"/>
  <c r="W153" i="11"/>
  <c r="W152" i="11"/>
  <c r="W151" i="11"/>
  <c r="W150" i="11"/>
  <c r="W149" i="11"/>
  <c r="W148" i="11"/>
  <c r="W147" i="11"/>
  <c r="W146" i="11"/>
  <c r="W145" i="11"/>
  <c r="W144" i="11"/>
  <c r="W143" i="11"/>
  <c r="W142" i="11"/>
  <c r="W141" i="11"/>
  <c r="W140" i="11"/>
  <c r="W139" i="11"/>
  <c r="W138" i="11"/>
  <c r="W137" i="11"/>
  <c r="W136" i="11"/>
  <c r="W135" i="11"/>
  <c r="W134" i="11"/>
  <c r="W133" i="11"/>
  <c r="W132" i="11"/>
  <c r="W131" i="11"/>
  <c r="W130" i="11"/>
  <c r="W129" i="11"/>
  <c r="W128" i="11"/>
  <c r="W127" i="11"/>
  <c r="W126" i="11"/>
  <c r="W125" i="11"/>
  <c r="W124" i="11"/>
  <c r="W123" i="11"/>
  <c r="W122" i="11"/>
  <c r="W121" i="11"/>
  <c r="W120" i="11"/>
  <c r="W119" i="11"/>
  <c r="W118" i="11"/>
  <c r="W117" i="11"/>
  <c r="W116" i="11"/>
  <c r="W115" i="11"/>
  <c r="W114" i="11"/>
  <c r="W113" i="11"/>
  <c r="W112" i="11"/>
  <c r="W111" i="11"/>
  <c r="W110" i="11"/>
  <c r="W109" i="11"/>
  <c r="W108" i="11"/>
  <c r="W107" i="11"/>
  <c r="W106" i="11"/>
  <c r="W105" i="11"/>
  <c r="W104" i="11"/>
  <c r="W103" i="11"/>
  <c r="W102" i="11"/>
  <c r="W101" i="11"/>
  <c r="W100" i="11"/>
  <c r="W99" i="11"/>
  <c r="W98" i="11"/>
  <c r="W97" i="11"/>
  <c r="W96" i="11"/>
  <c r="W95" i="11"/>
  <c r="W94" i="11"/>
  <c r="W93" i="11"/>
  <c r="W92" i="11"/>
  <c r="W91" i="11"/>
  <c r="W90" i="11"/>
  <c r="W89" i="11"/>
  <c r="W88" i="11"/>
  <c r="W87" i="11"/>
  <c r="W86" i="11"/>
  <c r="W85" i="11"/>
  <c r="W84" i="11"/>
  <c r="W83" i="11"/>
  <c r="W82" i="11"/>
  <c r="W81" i="11"/>
  <c r="W80" i="11"/>
  <c r="W79" i="11"/>
  <c r="W78" i="11"/>
  <c r="W77" i="11"/>
  <c r="W76" i="11"/>
  <c r="W75" i="11"/>
  <c r="W74" i="11"/>
  <c r="W73" i="11"/>
  <c r="W72" i="11"/>
  <c r="W71" i="11"/>
  <c r="W70" i="11"/>
  <c r="W69" i="11"/>
  <c r="W68" i="11"/>
  <c r="W67" i="11"/>
  <c r="W66" i="11"/>
  <c r="W65" i="11"/>
  <c r="W64" i="11"/>
  <c r="W63" i="11"/>
  <c r="W62" i="11"/>
  <c r="W61" i="11"/>
  <c r="W60" i="11"/>
  <c r="W59" i="11"/>
  <c r="W58" i="11"/>
  <c r="W57" i="11"/>
  <c r="W56" i="11"/>
  <c r="W55" i="11"/>
  <c r="W54" i="11"/>
  <c r="W53" i="11"/>
  <c r="W52" i="11"/>
  <c r="W51" i="11"/>
  <c r="W50" i="11"/>
  <c r="W49" i="11"/>
  <c r="W48" i="11"/>
  <c r="W47" i="11"/>
  <c r="W46" i="11"/>
  <c r="W45" i="11"/>
  <c r="W44" i="11"/>
  <c r="W43" i="11"/>
  <c r="W42" i="11"/>
  <c r="W41" i="11"/>
  <c r="W40" i="11"/>
  <c r="W39" i="11"/>
  <c r="W38" i="11"/>
  <c r="W37" i="11"/>
  <c r="W36" i="11"/>
  <c r="W35" i="11"/>
  <c r="W34" i="11"/>
  <c r="W33" i="11"/>
  <c r="W32" i="11"/>
  <c r="W31" i="11"/>
  <c r="W30" i="11"/>
  <c r="W29" i="11"/>
  <c r="W28" i="11"/>
  <c r="W27" i="11"/>
  <c r="W26" i="11"/>
  <c r="W25" i="11"/>
  <c r="W24" i="11"/>
  <c r="W23" i="11"/>
  <c r="W22" i="11"/>
  <c r="W21" i="11"/>
  <c r="W20" i="11"/>
  <c r="W19" i="11"/>
  <c r="W18" i="11"/>
  <c r="W17" i="11"/>
  <c r="W16" i="11"/>
  <c r="W15" i="11"/>
  <c r="W14" i="11"/>
  <c r="W13" i="11"/>
  <c r="W12" i="11"/>
  <c r="W11" i="11"/>
  <c r="W10" i="11"/>
  <c r="W9" i="11"/>
  <c r="W8" i="11"/>
  <c r="W7" i="11"/>
  <c r="W6" i="11"/>
  <c r="W5" i="11"/>
  <c r="W4" i="11"/>
  <c r="W3" i="11"/>
  <c r="W723" i="10"/>
  <c r="W722" i="10"/>
  <c r="W721" i="10"/>
  <c r="W720" i="10"/>
  <c r="W719" i="10"/>
  <c r="W718" i="10"/>
  <c r="W717" i="10"/>
  <c r="W716" i="10"/>
  <c r="W715" i="10"/>
  <c r="W714" i="10"/>
  <c r="W713" i="10"/>
  <c r="W712" i="10"/>
  <c r="W711" i="10"/>
  <c r="W710" i="10"/>
  <c r="W709" i="10"/>
  <c r="W708" i="10"/>
  <c r="W707" i="10"/>
  <c r="W706" i="10"/>
  <c r="W705" i="10"/>
  <c r="W704" i="10"/>
  <c r="W703" i="10"/>
  <c r="W702" i="10"/>
  <c r="W701" i="10"/>
  <c r="W700" i="10"/>
  <c r="W699" i="10"/>
  <c r="W698" i="10"/>
  <c r="W697" i="10"/>
  <c r="W696" i="10"/>
  <c r="W695" i="10"/>
  <c r="W694" i="10"/>
  <c r="W693" i="10"/>
  <c r="W692" i="10"/>
  <c r="W691" i="10"/>
  <c r="W690" i="10"/>
  <c r="W689" i="10"/>
  <c r="W688" i="10"/>
  <c r="W687" i="10"/>
  <c r="W686" i="10"/>
  <c r="W685" i="10"/>
  <c r="W684" i="10"/>
  <c r="W683" i="10"/>
  <c r="W682" i="10"/>
  <c r="W681" i="10"/>
  <c r="W680" i="10"/>
  <c r="W679" i="10"/>
  <c r="W678" i="10"/>
  <c r="W677" i="10"/>
  <c r="W676" i="10"/>
  <c r="W675" i="10"/>
  <c r="W674" i="10"/>
  <c r="W673" i="10"/>
  <c r="W672" i="10"/>
  <c r="W671" i="10"/>
  <c r="W670" i="10"/>
  <c r="W669" i="10"/>
  <c r="W668" i="10"/>
  <c r="W667" i="10"/>
  <c r="W666" i="10"/>
  <c r="W665" i="10"/>
  <c r="W664" i="10"/>
  <c r="W663" i="10"/>
  <c r="W662" i="10"/>
  <c r="W661" i="10"/>
  <c r="W660" i="10"/>
  <c r="W659" i="10"/>
  <c r="W658" i="10"/>
  <c r="W657" i="10"/>
  <c r="W656" i="10"/>
  <c r="W655" i="10"/>
  <c r="W654" i="10"/>
  <c r="W653" i="10"/>
  <c r="W652" i="10"/>
  <c r="W651" i="10"/>
  <c r="W650" i="10"/>
  <c r="W649" i="10"/>
  <c r="W648" i="10"/>
  <c r="W647" i="10"/>
  <c r="W646" i="10"/>
  <c r="W645" i="10"/>
  <c r="W644" i="10"/>
  <c r="W643" i="10"/>
  <c r="W642" i="10"/>
  <c r="W641" i="10"/>
  <c r="W640" i="10"/>
  <c r="W639" i="10"/>
  <c r="W638" i="10"/>
  <c r="W637" i="10"/>
  <c r="W636" i="10"/>
  <c r="W635" i="10"/>
  <c r="W634" i="10"/>
  <c r="W633" i="10"/>
  <c r="W632" i="10"/>
  <c r="W631" i="10"/>
  <c r="W630" i="10"/>
  <c r="W629" i="10"/>
  <c r="W628" i="10"/>
  <c r="W627" i="10"/>
  <c r="W626" i="10"/>
  <c r="W625" i="10"/>
  <c r="W624" i="10"/>
  <c r="W623" i="10"/>
  <c r="W622" i="10"/>
  <c r="W621" i="10"/>
  <c r="W620" i="10"/>
  <c r="W619" i="10"/>
  <c r="W618" i="10"/>
  <c r="W617" i="10"/>
  <c r="W616" i="10"/>
  <c r="W615" i="10"/>
  <c r="W614" i="10"/>
  <c r="W613" i="10"/>
  <c r="W612" i="10"/>
  <c r="W611" i="10"/>
  <c r="W610" i="10"/>
  <c r="W609" i="10"/>
  <c r="W608" i="10"/>
  <c r="W607" i="10"/>
  <c r="W606" i="10"/>
  <c r="W605" i="10"/>
  <c r="W604" i="10"/>
  <c r="W603" i="10"/>
  <c r="W602" i="10"/>
  <c r="W601" i="10"/>
  <c r="W600" i="10"/>
  <c r="W599" i="10"/>
  <c r="W598" i="10"/>
  <c r="W597" i="10"/>
  <c r="W596" i="10"/>
  <c r="W595" i="10"/>
  <c r="W594" i="10"/>
  <c r="W593" i="10"/>
  <c r="W592" i="10"/>
  <c r="W591" i="10"/>
  <c r="W590" i="10"/>
  <c r="W589" i="10"/>
  <c r="W588" i="10"/>
  <c r="W587" i="10"/>
  <c r="W586" i="10"/>
  <c r="W585" i="10"/>
  <c r="W584" i="10"/>
  <c r="W583" i="10"/>
  <c r="W582" i="10"/>
  <c r="W581" i="10"/>
  <c r="W580" i="10"/>
  <c r="W579" i="10"/>
  <c r="W578" i="10"/>
  <c r="W577" i="10"/>
  <c r="W576" i="10"/>
  <c r="W575" i="10"/>
  <c r="W574" i="10"/>
  <c r="W573" i="10"/>
  <c r="W572" i="10"/>
  <c r="W571" i="10"/>
  <c r="W570" i="10"/>
  <c r="W569" i="10"/>
  <c r="W568" i="10"/>
  <c r="W567" i="10"/>
  <c r="W566" i="10"/>
  <c r="W565" i="10"/>
  <c r="W564" i="10"/>
  <c r="W563" i="10"/>
  <c r="W562" i="10"/>
  <c r="W561" i="10"/>
  <c r="W560" i="10"/>
  <c r="W559" i="10"/>
  <c r="W558" i="10"/>
  <c r="W557" i="10"/>
  <c r="W556" i="10"/>
  <c r="W555" i="10"/>
  <c r="W554" i="10"/>
  <c r="W553" i="10"/>
  <c r="W552" i="10"/>
  <c r="W551" i="10"/>
  <c r="W550" i="10"/>
  <c r="W549" i="10"/>
  <c r="W548" i="10"/>
  <c r="W547" i="10"/>
  <c r="W546" i="10"/>
  <c r="W545" i="10"/>
  <c r="W544" i="10"/>
  <c r="W543" i="10"/>
  <c r="W542" i="10"/>
  <c r="W541" i="10"/>
  <c r="W540" i="10"/>
  <c r="W539" i="10"/>
  <c r="W538" i="10"/>
  <c r="W537" i="10"/>
  <c r="W536" i="10"/>
  <c r="W535" i="10"/>
  <c r="W534" i="10"/>
  <c r="W533" i="10"/>
  <c r="W532" i="10"/>
  <c r="W531" i="10"/>
  <c r="W530" i="10"/>
  <c r="W529" i="10"/>
  <c r="W528" i="10"/>
  <c r="W527" i="10"/>
  <c r="W526" i="10"/>
  <c r="W525" i="10"/>
  <c r="W524" i="10"/>
  <c r="W523" i="10"/>
  <c r="W522" i="10"/>
  <c r="W521" i="10"/>
  <c r="W520" i="10"/>
  <c r="W519" i="10"/>
  <c r="W518" i="10"/>
  <c r="W517" i="10"/>
  <c r="W516" i="10"/>
  <c r="W515" i="10"/>
  <c r="W514" i="10"/>
  <c r="W513" i="10"/>
  <c r="W512" i="10"/>
  <c r="W511" i="10"/>
  <c r="W510" i="10"/>
  <c r="W509" i="10"/>
  <c r="W508" i="10"/>
  <c r="W507" i="10"/>
  <c r="W506" i="10"/>
  <c r="W505" i="10"/>
  <c r="W504" i="10"/>
  <c r="W503" i="10"/>
  <c r="W502" i="10"/>
  <c r="W501" i="10"/>
  <c r="W500" i="10"/>
  <c r="W499" i="10"/>
  <c r="W498" i="10"/>
  <c r="W497" i="10"/>
  <c r="W496" i="10"/>
  <c r="W495" i="10"/>
  <c r="W494" i="10"/>
  <c r="W493" i="10"/>
  <c r="W492" i="10"/>
  <c r="W491" i="10"/>
  <c r="W490" i="10"/>
  <c r="W489" i="10"/>
  <c r="W488" i="10"/>
  <c r="W487" i="10"/>
  <c r="W486" i="10"/>
  <c r="W485" i="10"/>
  <c r="W484" i="10"/>
  <c r="W483" i="10"/>
  <c r="W482" i="10"/>
  <c r="W481" i="10"/>
  <c r="W480" i="10"/>
  <c r="W479" i="10"/>
  <c r="W478" i="10"/>
  <c r="W477" i="10"/>
  <c r="W476" i="10"/>
  <c r="W475" i="10"/>
  <c r="W474" i="10"/>
  <c r="W473" i="10"/>
  <c r="W472" i="10"/>
  <c r="W471" i="10"/>
  <c r="W470" i="10"/>
  <c r="W469" i="10"/>
  <c r="W468" i="10"/>
  <c r="W467" i="10"/>
  <c r="W466" i="10"/>
  <c r="W465" i="10"/>
  <c r="W464" i="10"/>
  <c r="W463" i="10"/>
  <c r="W462" i="10"/>
  <c r="W461" i="10"/>
  <c r="W460" i="10"/>
  <c r="W459" i="10"/>
  <c r="W458" i="10"/>
  <c r="W457" i="10"/>
  <c r="W456" i="10"/>
  <c r="W455" i="10"/>
  <c r="W454" i="10"/>
  <c r="W453" i="10"/>
  <c r="W452" i="10"/>
  <c r="W451" i="10"/>
  <c r="W450" i="10"/>
  <c r="W449" i="10"/>
  <c r="W448" i="10"/>
  <c r="W447" i="10"/>
  <c r="W446" i="10"/>
  <c r="W445" i="10"/>
  <c r="W444" i="10"/>
  <c r="W443" i="10"/>
  <c r="W442" i="10"/>
  <c r="W441" i="10"/>
  <c r="W440" i="10"/>
  <c r="W439" i="10"/>
  <c r="W438" i="10"/>
  <c r="W437" i="10"/>
  <c r="W436" i="10"/>
  <c r="W435" i="10"/>
  <c r="W434" i="10"/>
  <c r="W433" i="10"/>
  <c r="W432" i="10"/>
  <c r="W431" i="10"/>
  <c r="W430" i="10"/>
  <c r="W429" i="10"/>
  <c r="W428" i="10"/>
  <c r="W427" i="10"/>
  <c r="W426" i="10"/>
  <c r="W425" i="10"/>
  <c r="W424" i="10"/>
  <c r="W423" i="10"/>
  <c r="W422" i="10"/>
  <c r="W421" i="10"/>
  <c r="W420" i="10"/>
  <c r="W419" i="10"/>
  <c r="W418" i="10"/>
  <c r="W417" i="10"/>
  <c r="W416" i="10"/>
  <c r="W415" i="10"/>
  <c r="W414" i="10"/>
  <c r="W413" i="10"/>
  <c r="W412" i="10"/>
  <c r="W411" i="10"/>
  <c r="W410" i="10"/>
  <c r="W409" i="10"/>
  <c r="W408" i="10"/>
  <c r="W407" i="10"/>
  <c r="W406" i="10"/>
  <c r="W405" i="10"/>
  <c r="W404" i="10"/>
  <c r="W403" i="10"/>
  <c r="W402" i="10"/>
  <c r="W401" i="10"/>
  <c r="W400" i="10"/>
  <c r="W399" i="10"/>
  <c r="W398" i="10"/>
  <c r="W397" i="10"/>
  <c r="W396" i="10"/>
  <c r="W395" i="10"/>
  <c r="W394" i="10"/>
  <c r="W393" i="10"/>
  <c r="W392" i="10"/>
  <c r="W391" i="10"/>
  <c r="W390" i="10"/>
  <c r="W389" i="10"/>
  <c r="W388" i="10"/>
  <c r="W387" i="10"/>
  <c r="W386" i="10"/>
  <c r="W385" i="10"/>
  <c r="W384" i="10"/>
  <c r="W383" i="10"/>
  <c r="W382" i="10"/>
  <c r="W381" i="10"/>
  <c r="W380" i="10"/>
  <c r="W379" i="10"/>
  <c r="W378" i="10"/>
  <c r="W377" i="10"/>
  <c r="W376" i="10"/>
  <c r="W375" i="10"/>
  <c r="W374" i="10"/>
  <c r="W373" i="10"/>
  <c r="W372" i="10"/>
  <c r="W371" i="10"/>
  <c r="W370" i="10"/>
  <c r="W369" i="10"/>
  <c r="W368" i="10"/>
  <c r="W367" i="10"/>
  <c r="W366" i="10"/>
  <c r="W365" i="10"/>
  <c r="W364" i="10"/>
  <c r="W363" i="10"/>
  <c r="W362" i="10"/>
  <c r="W361" i="10"/>
  <c r="W360" i="10"/>
  <c r="W359" i="10"/>
  <c r="W358" i="10"/>
  <c r="W357" i="10"/>
  <c r="W356" i="10"/>
  <c r="W355" i="10"/>
  <c r="W354" i="10"/>
  <c r="W353" i="10"/>
  <c r="W352" i="10"/>
  <c r="W351" i="10"/>
  <c r="W350" i="10"/>
  <c r="W349" i="10"/>
  <c r="W348" i="10"/>
  <c r="W347" i="10"/>
  <c r="W346" i="10"/>
  <c r="W345" i="10"/>
  <c r="W344" i="10"/>
  <c r="W343" i="10"/>
  <c r="W342" i="10"/>
  <c r="W341" i="10"/>
  <c r="W340" i="10"/>
  <c r="W339" i="10"/>
  <c r="W338" i="10"/>
  <c r="W337" i="10"/>
  <c r="W336" i="10"/>
  <c r="W335" i="10"/>
  <c r="W334" i="10"/>
  <c r="W333" i="10"/>
  <c r="W332" i="10"/>
  <c r="W331" i="10"/>
  <c r="W330" i="10"/>
  <c r="W329" i="10"/>
  <c r="W328" i="10"/>
  <c r="W327" i="10"/>
  <c r="W326" i="10"/>
  <c r="W325" i="10"/>
  <c r="W324" i="10"/>
  <c r="W323" i="10"/>
  <c r="W322" i="10"/>
  <c r="W321" i="10"/>
  <c r="W320" i="10"/>
  <c r="W319" i="10"/>
  <c r="W318" i="10"/>
  <c r="W317" i="10"/>
  <c r="W316" i="10"/>
  <c r="W315" i="10"/>
  <c r="W314" i="10"/>
  <c r="W313" i="10"/>
  <c r="W312" i="10"/>
  <c r="W311" i="10"/>
  <c r="W310" i="10"/>
  <c r="W309" i="10"/>
  <c r="W308" i="10"/>
  <c r="W307" i="10"/>
  <c r="W306" i="10"/>
  <c r="W305" i="10"/>
  <c r="W304" i="10"/>
  <c r="W303" i="10"/>
  <c r="W302" i="10"/>
  <c r="W301" i="10"/>
  <c r="W300" i="10"/>
  <c r="W299" i="10"/>
  <c r="W298" i="10"/>
  <c r="W297" i="10"/>
  <c r="W296" i="10"/>
  <c r="W295" i="10"/>
  <c r="W294" i="10"/>
  <c r="W293" i="10"/>
  <c r="W292" i="10"/>
  <c r="W291" i="10"/>
  <c r="W290" i="10"/>
  <c r="W289" i="10"/>
  <c r="W288" i="10"/>
  <c r="W287" i="10"/>
  <c r="W286" i="10"/>
  <c r="W285" i="10"/>
  <c r="W284" i="10"/>
  <c r="W283" i="10"/>
  <c r="W282" i="10"/>
  <c r="W281" i="10"/>
  <c r="W280" i="10"/>
  <c r="W279" i="10"/>
  <c r="W278" i="10"/>
  <c r="W277" i="10"/>
  <c r="W276" i="10"/>
  <c r="W275" i="10"/>
  <c r="W274" i="10"/>
  <c r="W273" i="10"/>
  <c r="W272" i="10"/>
  <c r="W271" i="10"/>
  <c r="W270" i="10"/>
  <c r="W269" i="10"/>
  <c r="W268" i="10"/>
  <c r="W267" i="10"/>
  <c r="W266" i="10"/>
  <c r="W265" i="10"/>
  <c r="W264" i="10"/>
  <c r="W263" i="10"/>
  <c r="W262" i="10"/>
  <c r="W261" i="10"/>
  <c r="W260" i="10"/>
  <c r="W259" i="10"/>
  <c r="W258" i="10"/>
  <c r="W257" i="10"/>
  <c r="W256" i="10"/>
  <c r="W255" i="10"/>
  <c r="W254" i="10"/>
  <c r="W253" i="10"/>
  <c r="W252" i="10"/>
  <c r="W251" i="10"/>
  <c r="W250" i="10"/>
  <c r="W249" i="10"/>
  <c r="W248" i="10"/>
  <c r="W247" i="10"/>
  <c r="W246" i="10"/>
  <c r="W245" i="10"/>
  <c r="W244" i="10"/>
  <c r="W243" i="10"/>
  <c r="W242" i="10"/>
  <c r="W241" i="10"/>
  <c r="W240" i="10"/>
  <c r="W239" i="10"/>
  <c r="W238" i="10"/>
  <c r="W237" i="10"/>
  <c r="W236" i="10"/>
  <c r="W235" i="10"/>
  <c r="W234" i="10"/>
  <c r="W233" i="10"/>
  <c r="W232" i="10"/>
  <c r="W231" i="10"/>
  <c r="W230" i="10"/>
  <c r="W229" i="10"/>
  <c r="W228" i="10"/>
  <c r="W227" i="10"/>
  <c r="W226" i="10"/>
  <c r="W225" i="10"/>
  <c r="W224" i="10"/>
  <c r="W223" i="10"/>
  <c r="W222" i="10"/>
  <c r="W221" i="10"/>
  <c r="W220" i="10"/>
  <c r="W219" i="10"/>
  <c r="W218" i="10"/>
  <c r="W217" i="10"/>
  <c r="W216" i="10"/>
  <c r="W215" i="10"/>
  <c r="W214" i="10"/>
  <c r="W213" i="10"/>
  <c r="W212" i="10"/>
  <c r="W211" i="10"/>
  <c r="W210" i="10"/>
  <c r="W209" i="10"/>
  <c r="W208" i="10"/>
  <c r="W207" i="10"/>
  <c r="W206" i="10"/>
  <c r="W205" i="10"/>
  <c r="W204" i="10"/>
  <c r="W203" i="10"/>
  <c r="W202" i="10"/>
  <c r="W201" i="10"/>
  <c r="W200" i="10"/>
  <c r="W199" i="10"/>
  <c r="W198" i="10"/>
  <c r="W197" i="10"/>
  <c r="W196" i="10"/>
  <c r="W195" i="10"/>
  <c r="W194" i="10"/>
  <c r="W193" i="10"/>
  <c r="W192" i="10"/>
  <c r="W191" i="10"/>
  <c r="W190" i="10"/>
  <c r="W189" i="10"/>
  <c r="W188" i="10"/>
  <c r="W187" i="10"/>
  <c r="W186" i="10"/>
  <c r="W185" i="10"/>
  <c r="W184" i="10"/>
  <c r="W183" i="10"/>
  <c r="W182" i="10"/>
  <c r="W181" i="10"/>
  <c r="W180" i="10"/>
  <c r="W179" i="10"/>
  <c r="W178" i="10"/>
  <c r="W177" i="10"/>
  <c r="W176" i="10"/>
  <c r="W175" i="10"/>
  <c r="W174" i="10"/>
  <c r="W173" i="10"/>
  <c r="W172" i="10"/>
  <c r="W171" i="10"/>
  <c r="W170" i="10"/>
  <c r="W169" i="10"/>
  <c r="W168" i="10"/>
  <c r="W167" i="10"/>
  <c r="W166" i="10"/>
  <c r="W165" i="10"/>
  <c r="W164" i="10"/>
  <c r="W163" i="10"/>
  <c r="W162" i="10"/>
  <c r="W161" i="10"/>
  <c r="W160" i="10"/>
  <c r="W159" i="10"/>
  <c r="W158" i="10"/>
  <c r="W157" i="10"/>
  <c r="W156" i="10"/>
  <c r="W155" i="10"/>
  <c r="W154" i="10"/>
  <c r="W153" i="10"/>
  <c r="W152" i="10"/>
  <c r="W151" i="10"/>
  <c r="W150" i="10"/>
  <c r="W149" i="10"/>
  <c r="W148" i="10"/>
  <c r="W147" i="10"/>
  <c r="W146" i="10"/>
  <c r="W145" i="10"/>
  <c r="W144" i="10"/>
  <c r="W143" i="10"/>
  <c r="W142" i="10"/>
  <c r="W141" i="10"/>
  <c r="W140" i="10"/>
  <c r="W139" i="10"/>
  <c r="W138" i="10"/>
  <c r="W137" i="10"/>
  <c r="W136" i="10"/>
  <c r="W135" i="10"/>
  <c r="W134" i="10"/>
  <c r="W133" i="10"/>
  <c r="W132" i="10"/>
  <c r="W131" i="10"/>
  <c r="W130" i="10"/>
  <c r="W129" i="10"/>
  <c r="W128" i="10"/>
  <c r="W127" i="10"/>
  <c r="W126" i="10"/>
  <c r="W125" i="10"/>
  <c r="W124" i="10"/>
  <c r="W123" i="10"/>
  <c r="W122" i="10"/>
  <c r="W121" i="10"/>
  <c r="W120" i="10"/>
  <c r="W119" i="10"/>
  <c r="W118" i="10"/>
  <c r="W117" i="10"/>
  <c r="W116" i="10"/>
  <c r="W115" i="10"/>
  <c r="W114" i="10"/>
  <c r="W113" i="10"/>
  <c r="W112" i="10"/>
  <c r="W111" i="10"/>
  <c r="W110" i="10"/>
  <c r="W109" i="10"/>
  <c r="W108" i="10"/>
  <c r="W107" i="10"/>
  <c r="W106" i="10"/>
  <c r="W105" i="10"/>
  <c r="W104" i="10"/>
  <c r="W103" i="10"/>
  <c r="W102" i="10"/>
  <c r="W101" i="10"/>
  <c r="W100" i="10"/>
  <c r="W99" i="10"/>
  <c r="W98" i="10"/>
  <c r="W97" i="10"/>
  <c r="W96" i="10"/>
  <c r="W95" i="10"/>
  <c r="W94" i="10"/>
  <c r="W93" i="10"/>
  <c r="W92" i="10"/>
  <c r="W91" i="10"/>
  <c r="W90" i="10"/>
  <c r="W89" i="10"/>
  <c r="W88" i="10"/>
  <c r="W87" i="10"/>
  <c r="W86" i="10"/>
  <c r="W85" i="10"/>
  <c r="W84" i="10"/>
  <c r="W83" i="10"/>
  <c r="W82" i="10"/>
  <c r="W81" i="10"/>
  <c r="W80" i="10"/>
  <c r="W79" i="10"/>
  <c r="W78" i="10"/>
  <c r="W77" i="10"/>
  <c r="W76" i="10"/>
  <c r="W75" i="10"/>
  <c r="W74" i="10"/>
  <c r="W73" i="10"/>
  <c r="W72" i="10"/>
  <c r="W71" i="10"/>
  <c r="W70" i="10"/>
  <c r="W69" i="10"/>
  <c r="W68" i="10"/>
  <c r="W67" i="10"/>
  <c r="W66" i="10"/>
  <c r="W65" i="10"/>
  <c r="W64" i="10"/>
  <c r="W63" i="10"/>
  <c r="W62" i="10"/>
  <c r="W61" i="10"/>
  <c r="W60" i="10"/>
  <c r="W59" i="10"/>
  <c r="W58" i="10"/>
  <c r="W57" i="10"/>
  <c r="W56" i="10"/>
  <c r="W55" i="10"/>
  <c r="W54" i="10"/>
  <c r="W53" i="10"/>
  <c r="W52" i="10"/>
  <c r="W51" i="10"/>
  <c r="W50" i="10"/>
  <c r="W49" i="10"/>
  <c r="W48" i="10"/>
  <c r="W47" i="10"/>
  <c r="W46" i="10"/>
  <c r="W45" i="10"/>
  <c r="W44" i="10"/>
  <c r="W43" i="10"/>
  <c r="W42" i="10"/>
  <c r="W41" i="10"/>
  <c r="W40" i="10"/>
  <c r="W39" i="10"/>
  <c r="W38" i="10"/>
  <c r="W37" i="10"/>
  <c r="W36" i="10"/>
  <c r="W35" i="10"/>
  <c r="W34" i="10"/>
  <c r="W33" i="10"/>
  <c r="W32" i="10"/>
  <c r="W31" i="10"/>
  <c r="W30" i="10"/>
  <c r="W29" i="10"/>
  <c r="W28" i="10"/>
  <c r="W27" i="10"/>
  <c r="W26" i="10"/>
  <c r="W25" i="10"/>
  <c r="W24" i="10"/>
  <c r="W23" i="10"/>
  <c r="W22" i="10"/>
  <c r="W21" i="10"/>
  <c r="W20" i="10"/>
  <c r="W19" i="10"/>
  <c r="W18" i="10"/>
  <c r="W17" i="10"/>
  <c r="W16" i="10"/>
  <c r="W15" i="10"/>
  <c r="W14" i="10"/>
  <c r="W13" i="10"/>
  <c r="W12" i="10"/>
  <c r="W11" i="10"/>
  <c r="W10" i="10"/>
  <c r="W9" i="10"/>
  <c r="W8" i="10"/>
  <c r="W7" i="10"/>
  <c r="W6" i="10"/>
  <c r="W5" i="10"/>
  <c r="W4" i="10"/>
  <c r="W3" i="10"/>
  <c r="AA86" i="9" l="1"/>
  <c r="AA85" i="9"/>
  <c r="AA84" i="9"/>
  <c r="AA83" i="9"/>
  <c r="AA82" i="9"/>
  <c r="AA81" i="9"/>
  <c r="AA80" i="9"/>
  <c r="AA79" i="9"/>
  <c r="AA78" i="9"/>
  <c r="AA77" i="9"/>
  <c r="AA76" i="9"/>
  <c r="AA75" i="9"/>
  <c r="AA74" i="9"/>
  <c r="AA73" i="9"/>
  <c r="AA72" i="9"/>
  <c r="AA71" i="9"/>
  <c r="AA70" i="9"/>
  <c r="AA69" i="9"/>
  <c r="AA68" i="9"/>
  <c r="AA67" i="9"/>
  <c r="AA66" i="9"/>
  <c r="AA65" i="9"/>
  <c r="AA64" i="9"/>
  <c r="AA63" i="9"/>
  <c r="AA62" i="9"/>
  <c r="AA61" i="9"/>
  <c r="AA60" i="9"/>
  <c r="AA59" i="9"/>
  <c r="AA58" i="9"/>
  <c r="AA57" i="9"/>
  <c r="AA56" i="9"/>
  <c r="AA55" i="9"/>
  <c r="AA54" i="9"/>
  <c r="AA53" i="9"/>
  <c r="AA52" i="9"/>
  <c r="AA51" i="9"/>
  <c r="AA50" i="9"/>
  <c r="AA49" i="9"/>
  <c r="AA48" i="9"/>
  <c r="AA47" i="9"/>
  <c r="AA46" i="9"/>
  <c r="AA45" i="9"/>
  <c r="AA44" i="9"/>
  <c r="AA43" i="9"/>
  <c r="AA42" i="9"/>
  <c r="AA41" i="9"/>
  <c r="AA40" i="9"/>
  <c r="AA39" i="9"/>
  <c r="AA38" i="9"/>
  <c r="AA37" i="9"/>
  <c r="AA36" i="9"/>
  <c r="AA35" i="9"/>
  <c r="AA34" i="9"/>
  <c r="AA33" i="9"/>
  <c r="AA32" i="9"/>
  <c r="AA31" i="9"/>
  <c r="AA30" i="9"/>
  <c r="AA29" i="9"/>
  <c r="AA28" i="9"/>
  <c r="AA27" i="9"/>
  <c r="AA26" i="9"/>
  <c r="AA24" i="9"/>
  <c r="AA23" i="9"/>
  <c r="AA22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AA4" i="9"/>
  <c r="AA3" i="9"/>
  <c r="J12" i="8" l="1"/>
  <c r="J36" i="8"/>
  <c r="J37" i="8"/>
  <c r="J38" i="8"/>
  <c r="J39" i="8"/>
  <c r="J40" i="8"/>
  <c r="J41" i="8"/>
  <c r="J42" i="8"/>
  <c r="J43" i="8"/>
  <c r="J44" i="8"/>
  <c r="J45" i="8"/>
  <c r="J46" i="8"/>
  <c r="J47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35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5" i="8"/>
  <c r="J6" i="8"/>
  <c r="J7" i="8"/>
  <c r="J8" i="8"/>
  <c r="J9" i="8"/>
  <c r="J4" i="8"/>
</calcChain>
</file>

<file path=xl/sharedStrings.xml><?xml version="1.0" encoding="utf-8"?>
<sst xmlns="http://schemas.openxmlformats.org/spreadsheetml/2006/main" count="29562" uniqueCount="3989">
  <si>
    <t>gene_symbol</t>
  </si>
  <si>
    <t>contig</t>
  </si>
  <si>
    <t>strand</t>
  </si>
  <si>
    <t>start_pos</t>
  </si>
  <si>
    <t>end_pos</t>
  </si>
  <si>
    <t>startPosAno</t>
  </si>
  <si>
    <t>endPosAno</t>
  </si>
  <si>
    <t>gene_id</t>
  </si>
  <si>
    <t>refseqid</t>
  </si>
  <si>
    <t>gene_desc</t>
  </si>
  <si>
    <t>-</t>
  </si>
  <si>
    <t>NA</t>
  </si>
  <si>
    <t>UP</t>
  </si>
  <si>
    <t>NC</t>
  </si>
  <si>
    <t>na</t>
  </si>
  <si>
    <t>chr1</t>
  </si>
  <si>
    <t>+</t>
  </si>
  <si>
    <t>E1</t>
  </si>
  <si>
    <t>E2</t>
  </si>
  <si>
    <t>cs</t>
  </si>
  <si>
    <t>E5</t>
  </si>
  <si>
    <t>ARHGEF9</t>
  </si>
  <si>
    <t>chrX</t>
  </si>
  <si>
    <t>NM_001330495</t>
  </si>
  <si>
    <t>DN</t>
  </si>
  <si>
    <t>Cdc42 guanine nucleotide exchange factor 9</t>
  </si>
  <si>
    <t>E19</t>
  </si>
  <si>
    <t>E25</t>
  </si>
  <si>
    <t>chr15</t>
  </si>
  <si>
    <t>E6</t>
  </si>
  <si>
    <t>ce</t>
  </si>
  <si>
    <t>CHEK1</t>
  </si>
  <si>
    <t>chr11</t>
  </si>
  <si>
    <t>NM_001114121</t>
  </si>
  <si>
    <t>checkpoint kinase 1</t>
  </si>
  <si>
    <t>DHRS2</t>
  </si>
  <si>
    <t>chr14</t>
  </si>
  <si>
    <t>NM_005794</t>
  </si>
  <si>
    <t>dehydrogenase/reductase 2</t>
  </si>
  <si>
    <t>EEF1AKMT4-ECE2</t>
  </si>
  <si>
    <t>chr3</t>
  </si>
  <si>
    <t>NM_014693</t>
  </si>
  <si>
    <t>EEF1AKMT4-ECE2 readthrough</t>
  </si>
  <si>
    <t>ESR2</t>
  </si>
  <si>
    <t>NM_001291712</t>
  </si>
  <si>
    <t>estrogen receptor 2</t>
  </si>
  <si>
    <t>FAM151A</t>
  </si>
  <si>
    <t>NM_176782</t>
  </si>
  <si>
    <t>family with sequence similarity 151 member A</t>
  </si>
  <si>
    <t>GRIP2</t>
  </si>
  <si>
    <t>NM_001080423</t>
  </si>
  <si>
    <t>glutamate receptor interacting protein 2</t>
  </si>
  <si>
    <t>chr5</t>
  </si>
  <si>
    <t>HKDC1</t>
  </si>
  <si>
    <t>chr10</t>
  </si>
  <si>
    <t>NM_025130</t>
  </si>
  <si>
    <t>hexokinase domain containing 1</t>
  </si>
  <si>
    <t>ISLR</t>
  </si>
  <si>
    <t>NM_005545</t>
  </si>
  <si>
    <t>immunoglobulin superfamily containing leucine rich repeat</t>
  </si>
  <si>
    <t>LOC101928994</t>
  </si>
  <si>
    <t>NR_120648</t>
  </si>
  <si>
    <t>uncharacterized LOC101928994</t>
  </si>
  <si>
    <t>MEX3A</t>
  </si>
  <si>
    <t>NM_001093725</t>
  </si>
  <si>
    <t>mex-3 RNA binding family member A</t>
  </si>
  <si>
    <t>PCDHGA1</t>
  </si>
  <si>
    <t>NM_018912</t>
  </si>
  <si>
    <t>protocadherin gamma subfamily A, 1</t>
  </si>
  <si>
    <t>RTEL1-TNFRSF6B</t>
  </si>
  <si>
    <t>chr20</t>
  </si>
  <si>
    <t>NR_037882</t>
  </si>
  <si>
    <t>RTEL1-TNFRSF6B readthrough (NMD candidate)</t>
  </si>
  <si>
    <t>E38</t>
  </si>
  <si>
    <t>SLC3A2</t>
  </si>
  <si>
    <t>NM_002394</t>
  </si>
  <si>
    <t>solute carrier family 3 member 2</t>
  </si>
  <si>
    <t>TC2N</t>
  </si>
  <si>
    <t>NM_001128596</t>
  </si>
  <si>
    <t>tandem C2 domains, nuclear</t>
  </si>
  <si>
    <t>ZNF695</t>
  </si>
  <si>
    <t>NM_001204221</t>
  </si>
  <si>
    <t>zinc finger protein 695</t>
  </si>
  <si>
    <t>skip_intron</t>
  </si>
  <si>
    <t>PSI_NC2014</t>
  </si>
  <si>
    <t>PSI_NC132</t>
  </si>
  <si>
    <t>PSI_NM178</t>
  </si>
  <si>
    <t>ACTN1</t>
  </si>
  <si>
    <t>chr14:-:69346679:69345240</t>
  </si>
  <si>
    <t>exon</t>
  </si>
  <si>
    <t>NM_001130004</t>
  </si>
  <si>
    <t>actinin alpha 1</t>
  </si>
  <si>
    <t>ATP2B4</t>
  </si>
  <si>
    <t>chr1:+:203696699:203708674</t>
  </si>
  <si>
    <t>NM_001001396</t>
  </si>
  <si>
    <t>ATPase plasma membrane Ca2+ transporting 4</t>
  </si>
  <si>
    <t>CALD1</t>
  </si>
  <si>
    <t>chr7</t>
  </si>
  <si>
    <t>chr7:+:134618141:134625843</t>
  </si>
  <si>
    <t>NM_033139</t>
  </si>
  <si>
    <t>caldesmon 1</t>
  </si>
  <si>
    <t>DNM1</t>
  </si>
  <si>
    <t>chr9</t>
  </si>
  <si>
    <t>chr9:+:131009765:131010862</t>
  </si>
  <si>
    <t>NM_001288737</t>
  </si>
  <si>
    <t>dynamin 1</t>
  </si>
  <si>
    <t>GGT6</t>
  </si>
  <si>
    <t>chr17</t>
  </si>
  <si>
    <t>chr17:-:4462853:4461762</t>
  </si>
  <si>
    <t>NM_001288703</t>
  </si>
  <si>
    <t>gamma-glutamyltransferase 6</t>
  </si>
  <si>
    <t>KIAA1217</t>
  </si>
  <si>
    <t>chr10:+:24762989:24784076</t>
  </si>
  <si>
    <t>NM_001098500</t>
  </si>
  <si>
    <t>SERPINA1</t>
  </si>
  <si>
    <t>chr14:-:94856794:94849578</t>
  </si>
  <si>
    <t>NM_001127707</t>
  </si>
  <si>
    <t>serpin family A member 1</t>
  </si>
  <si>
    <t>NM_001127706</t>
  </si>
  <si>
    <t>SVIL</t>
  </si>
  <si>
    <t>chr10:-:29821458:29820217</t>
  </si>
  <si>
    <t>NM_021738</t>
  </si>
  <si>
    <t>supervillin</t>
  </si>
  <si>
    <t>ADGRG7</t>
  </si>
  <si>
    <t>E7</t>
  </si>
  <si>
    <t>NM_032787</t>
  </si>
  <si>
    <t>adhesion G protein-coupled receptor G7</t>
  </si>
  <si>
    <t>E9</t>
  </si>
  <si>
    <t>E4</t>
  </si>
  <si>
    <t>NM_001321681</t>
  </si>
  <si>
    <t>PLCE1</t>
  </si>
  <si>
    <t>NM_016341</t>
  </si>
  <si>
    <t>phospholipase C epsilon 1</t>
  </si>
  <si>
    <t>SELENOP</t>
  </si>
  <si>
    <t>E3</t>
  </si>
  <si>
    <t>NM_001085486</t>
  </si>
  <si>
    <t>selenoprotein P</t>
  </si>
  <si>
    <t>SORBS1</t>
  </si>
  <si>
    <t>E8</t>
  </si>
  <si>
    <t>E10</t>
  </si>
  <si>
    <t>NM_001290294</t>
  </si>
  <si>
    <t>sorbin and SH3 domain containing 1</t>
  </si>
  <si>
    <t>ST6GALNAC1</t>
  </si>
  <si>
    <t>NM_001289107</t>
  </si>
  <si>
    <t>ST6 N-acetylgalactosaminide alpha-2,6-sialyltransferase 1</t>
  </si>
  <si>
    <t>AKAP12</t>
  </si>
  <si>
    <t>chr6</t>
  </si>
  <si>
    <t>NM_005100</t>
  </si>
  <si>
    <t>A-kinase anchoring protein 12</t>
  </si>
  <si>
    <t>AKAP7</t>
  </si>
  <si>
    <t>NM_016377</t>
  </si>
  <si>
    <t>A-kinase anchoring protein 7</t>
  </si>
  <si>
    <t>ANG</t>
  </si>
  <si>
    <t>NM_001145</t>
  </si>
  <si>
    <t>angiogenin</t>
  </si>
  <si>
    <t>AP3S2</t>
  </si>
  <si>
    <t>NM_005829</t>
  </si>
  <si>
    <t>adaptor related protein complex 3 sigma 2 subunit</t>
  </si>
  <si>
    <t>E20</t>
  </si>
  <si>
    <t>E22</t>
  </si>
  <si>
    <t>E21</t>
  </si>
  <si>
    <t>BCAR3</t>
  </si>
  <si>
    <t>NM_001261408</t>
  </si>
  <si>
    <t>BCAR3, NSP family adaptor protein</t>
  </si>
  <si>
    <t>C15orf38-AP3S2</t>
  </si>
  <si>
    <t>NM_001199058</t>
  </si>
  <si>
    <t>C15orf38-AP3S2 readthrough</t>
  </si>
  <si>
    <t>C1QTNF3-AMACR</t>
  </si>
  <si>
    <t>NR_037951</t>
  </si>
  <si>
    <t>C1QTNF3-AMACR readthrough (NMD candidate)</t>
  </si>
  <si>
    <t>C1QTNF3</t>
  </si>
  <si>
    <t>NM_030945</t>
  </si>
  <si>
    <t>C1q and TNF related 3</t>
  </si>
  <si>
    <t>NM_033157</t>
  </si>
  <si>
    <t>CCL28</t>
  </si>
  <si>
    <t>NM_001301873</t>
  </si>
  <si>
    <t>C-C motif chemokine ligand 28</t>
  </si>
  <si>
    <t>FBLN2</t>
  </si>
  <si>
    <t>NM_001004019</t>
  </si>
  <si>
    <t>fibulin 2</t>
  </si>
  <si>
    <t>FGGY</t>
  </si>
  <si>
    <t>NM_001350793</t>
  </si>
  <si>
    <t>FGGY carbohydrate kinase domain containing</t>
  </si>
  <si>
    <t>FMN1</t>
  </si>
  <si>
    <t>NM_001277313</t>
  </si>
  <si>
    <t>formin 1</t>
  </si>
  <si>
    <t>GSN</t>
  </si>
  <si>
    <t>E11</t>
  </si>
  <si>
    <t>NM_001353054</t>
  </si>
  <si>
    <t>gelsolin</t>
  </si>
  <si>
    <t>JMJD1C</t>
  </si>
  <si>
    <t>NM_001318154</t>
  </si>
  <si>
    <t>jumonji domain containing 1C</t>
  </si>
  <si>
    <t>LRRFIP1</t>
  </si>
  <si>
    <t>chr2</t>
  </si>
  <si>
    <t>NM_001137550</t>
  </si>
  <si>
    <t>LRR binding FLII interacting protein 1</t>
  </si>
  <si>
    <t>MAP2K5</t>
  </si>
  <si>
    <t>NM_145160</t>
  </si>
  <si>
    <t>mitogen-activated protein kinase kinase 5</t>
  </si>
  <si>
    <t>MIR194-2HG</t>
  </si>
  <si>
    <t>NR_133639</t>
  </si>
  <si>
    <t>MIR194-2 host gene</t>
  </si>
  <si>
    <t>MYH14</t>
  </si>
  <si>
    <t>chr19</t>
  </si>
  <si>
    <t>NM_001145809</t>
  </si>
  <si>
    <t>myosin heavy chain 14</t>
  </si>
  <si>
    <t>NCOA7</t>
  </si>
  <si>
    <t>E12</t>
  </si>
  <si>
    <t>E13</t>
  </si>
  <si>
    <t>NM_001199620</t>
  </si>
  <si>
    <t>nuclear receptor coactivator 7</t>
  </si>
  <si>
    <t>NEDD4</t>
  </si>
  <si>
    <t>NM_001329212</t>
  </si>
  <si>
    <t>neural precursor cell expressed, developmentally down-regulated 4, E3 ubiquitin protein ligase</t>
  </si>
  <si>
    <t>PEMT</t>
  </si>
  <si>
    <t>NM_001267552</t>
  </si>
  <si>
    <t>phosphatidylethanolamine N-methyltransferase</t>
  </si>
  <si>
    <t>PHLDB1</t>
  </si>
  <si>
    <t>NM_015157</t>
  </si>
  <si>
    <t>pleckstrin homology like domain family B member 1</t>
  </si>
  <si>
    <t>PPFIBP2</t>
  </si>
  <si>
    <t>NM_001351853</t>
  </si>
  <si>
    <t>PPFIA binding protein 2</t>
  </si>
  <si>
    <t>PPP6R2</t>
  </si>
  <si>
    <t>chr22</t>
  </si>
  <si>
    <t>NM_001351643</t>
  </si>
  <si>
    <t>protein phosphatase 6 regulatory subunit 2</t>
  </si>
  <si>
    <t>RNASE4</t>
  </si>
  <si>
    <t>NM_001282192</t>
  </si>
  <si>
    <t>ribonuclease A family member 4</t>
  </si>
  <si>
    <t>SCAPER</t>
  </si>
  <si>
    <t>E24</t>
  </si>
  <si>
    <t>NM_001353009</t>
  </si>
  <si>
    <t>S-phase cyclin A associated protein in the ER</t>
  </si>
  <si>
    <t>E23</t>
  </si>
  <si>
    <t>NM_001127701</t>
  </si>
  <si>
    <t>SLCO2B1</t>
  </si>
  <si>
    <t>NM_007256</t>
  </si>
  <si>
    <t>solute carrier organic anion transporter family member 2B1</t>
  </si>
  <si>
    <t>SMCO4</t>
  </si>
  <si>
    <t>NM_020179</t>
  </si>
  <si>
    <t>single-pass membrane protein with coiled-coil domains 4</t>
  </si>
  <si>
    <t>SRI</t>
  </si>
  <si>
    <t>NM_198901</t>
  </si>
  <si>
    <t>sorcin</t>
  </si>
  <si>
    <t>TMCC1</t>
  </si>
  <si>
    <t>NM_001349266</t>
  </si>
  <si>
    <t>transmembrane and coiled-coil domain family 1</t>
  </si>
  <si>
    <t>UGT1A1</t>
  </si>
  <si>
    <t>NM_000463</t>
  </si>
  <si>
    <t>UDP glucuronosyltransferase family 1 member A1</t>
  </si>
  <si>
    <t>UGT1A10</t>
  </si>
  <si>
    <t>NM_019075</t>
  </si>
  <si>
    <t>UDP glucuronosyltransferase family 1 member A10</t>
  </si>
  <si>
    <t>UGT1A3</t>
  </si>
  <si>
    <t>NM_019093</t>
  </si>
  <si>
    <t>UDP glucuronosyltransferase family 1 member A3</t>
  </si>
  <si>
    <t>UGT1A4</t>
  </si>
  <si>
    <t>NM_007120</t>
  </si>
  <si>
    <t>UDP glucuronosyltransferase family 1 member A4</t>
  </si>
  <si>
    <t>UGT1A5</t>
  </si>
  <si>
    <t>NM_019078</t>
  </si>
  <si>
    <t>UDP glucuronosyltransferase family 1 member A5</t>
  </si>
  <si>
    <t>UGT1A6</t>
  </si>
  <si>
    <t>NM_205862</t>
  </si>
  <si>
    <t>UDP glucuronosyltransferase family 1 member A6</t>
  </si>
  <si>
    <t>UGT1A7</t>
  </si>
  <si>
    <t>NM_019077</t>
  </si>
  <si>
    <t>UDP glucuronosyltransferase family 1 member A7</t>
  </si>
  <si>
    <t>UGT1A8</t>
  </si>
  <si>
    <t>NM_019076</t>
  </si>
  <si>
    <t>UDP glucuronosyltransferase family 1 member A8</t>
  </si>
  <si>
    <t>UGT1A9</t>
  </si>
  <si>
    <t>NM_021027</t>
  </si>
  <si>
    <t>UDP glucuronosyltransferase family 1 member A9</t>
  </si>
  <si>
    <t>CD44</t>
  </si>
  <si>
    <t>CLK1</t>
  </si>
  <si>
    <t>COL6A3</t>
  </si>
  <si>
    <t>ACSL5</t>
  </si>
  <si>
    <t>FBRSL1</t>
  </si>
  <si>
    <t>HNF4A</t>
  </si>
  <si>
    <t>LRRFIP2</t>
  </si>
  <si>
    <t>MAST2</t>
  </si>
  <si>
    <t>NTMT1</t>
  </si>
  <si>
    <t>if_metastasis_related</t>
  </si>
  <si>
    <t>E15</t>
  </si>
  <si>
    <t>NM_000610</t>
  </si>
  <si>
    <t>E14</t>
  </si>
  <si>
    <t>NM_004369</t>
  </si>
  <si>
    <t>NM_001287182</t>
  </si>
  <si>
    <t>NM_004071</t>
  </si>
  <si>
    <t>Sample name</t>
  </si>
  <si>
    <t>MBases</t>
  </si>
  <si>
    <t>Run</t>
  </si>
  <si>
    <t>Sample_Name</t>
  </si>
  <si>
    <t>tissue_type</t>
  </si>
  <si>
    <t>CRC.1</t>
  </si>
  <si>
    <t>SRR6067723</t>
  </si>
  <si>
    <t>GSM2791405</t>
  </si>
  <si>
    <t>CRC: colorectal cancer</t>
  </si>
  <si>
    <t>CRC.2</t>
  </si>
  <si>
    <t>SRR6067725</t>
  </si>
  <si>
    <t>GSM2791406</t>
  </si>
  <si>
    <t>CRC.3</t>
  </si>
  <si>
    <t>SRR6067727</t>
  </si>
  <si>
    <t>GSM2791407</t>
  </si>
  <si>
    <t>NM.1</t>
  </si>
  <si>
    <t>SRR6067729</t>
  </si>
  <si>
    <t>GSM2791408</t>
  </si>
  <si>
    <t>matched normal mucosa (NM)</t>
  </si>
  <si>
    <t>NM.2</t>
  </si>
  <si>
    <t>SRR6067731</t>
  </si>
  <si>
    <t>GSM2791409</t>
  </si>
  <si>
    <t>NM.3</t>
  </si>
  <si>
    <t>SRR6067733</t>
  </si>
  <si>
    <t>GSM2791410</t>
  </si>
  <si>
    <t>NC.32</t>
  </si>
  <si>
    <t>SRR5275286</t>
  </si>
  <si>
    <t>GSM2496685</t>
  </si>
  <si>
    <t>CRC.32</t>
  </si>
  <si>
    <t>SRR5275287</t>
  </si>
  <si>
    <t>GSM2496686</t>
  </si>
  <si>
    <t>NC.41</t>
  </si>
  <si>
    <t>SRR5275288</t>
  </si>
  <si>
    <t>GSM2496687</t>
  </si>
  <si>
    <t>CRC.41</t>
  </si>
  <si>
    <t>SRR5275289</t>
  </si>
  <si>
    <t>GSM2496688</t>
  </si>
  <si>
    <t>NC.42</t>
  </si>
  <si>
    <t>SRR5275290</t>
  </si>
  <si>
    <t>GSM2496689</t>
  </si>
  <si>
    <t>CRC.42</t>
  </si>
  <si>
    <t>SRR5275291</t>
  </si>
  <si>
    <t>GSM2496690</t>
  </si>
  <si>
    <t>NC.15</t>
  </si>
  <si>
    <t>SRR5275292</t>
  </si>
  <si>
    <t>GSM2496691</t>
  </si>
  <si>
    <t>CRC.15</t>
  </si>
  <si>
    <t>SRR5275293</t>
  </si>
  <si>
    <t>GSM2496692</t>
  </si>
  <si>
    <t>NC.16</t>
  </si>
  <si>
    <t>SRR5275294</t>
  </si>
  <si>
    <t>GSM2496693</t>
  </si>
  <si>
    <t>CRC.16</t>
  </si>
  <si>
    <t>SRR5275295</t>
  </si>
  <si>
    <t>GSM2496694</t>
  </si>
  <si>
    <t>NC.8</t>
  </si>
  <si>
    <t>SRR5275296</t>
  </si>
  <si>
    <t>GSM2496695</t>
  </si>
  <si>
    <t>CRC.8</t>
  </si>
  <si>
    <t>SRR5275297</t>
  </si>
  <si>
    <t>GSM2496696</t>
  </si>
  <si>
    <t>CRC.50</t>
  </si>
  <si>
    <t>SRR5275298</t>
  </si>
  <si>
    <t>GSM2496697</t>
  </si>
  <si>
    <t>NC.50</t>
  </si>
  <si>
    <t>SRR5275299</t>
  </si>
  <si>
    <t>GSM2496698</t>
  </si>
  <si>
    <t>CRC.51</t>
  </si>
  <si>
    <t>SRR5275300</t>
  </si>
  <si>
    <t>GSM2496699</t>
  </si>
  <si>
    <t>NC.51</t>
  </si>
  <si>
    <t>SRR5275301</t>
  </si>
  <si>
    <t>GSM2496700</t>
  </si>
  <si>
    <t>CRC.54</t>
  </si>
  <si>
    <t>SRR5275302</t>
  </si>
  <si>
    <t>GSM2496701</t>
  </si>
  <si>
    <t>NC.54</t>
  </si>
  <si>
    <t>SRR5275303</t>
  </si>
  <si>
    <t>GSM2496702</t>
  </si>
  <si>
    <t>CRC.60</t>
  </si>
  <si>
    <t>SRR5275304</t>
  </si>
  <si>
    <t>GSM2496703</t>
  </si>
  <si>
    <t>NC.60</t>
  </si>
  <si>
    <t>SRR5275305</t>
  </si>
  <si>
    <t>GSM2496704</t>
  </si>
  <si>
    <t>SRR975551</t>
  </si>
  <si>
    <t>GSM1228184</t>
  </si>
  <si>
    <t>primary colorectal cancer AMC_2-1</t>
  </si>
  <si>
    <t>SRR975552</t>
  </si>
  <si>
    <t>GSM1228185</t>
  </si>
  <si>
    <t>primary colorectal cancer AMC_3-1</t>
  </si>
  <si>
    <t>CRC.5</t>
  </si>
  <si>
    <t>SRR975553</t>
  </si>
  <si>
    <t>GSM1228186</t>
  </si>
  <si>
    <t>primary colorectal cancer AMC_5-1</t>
  </si>
  <si>
    <t>CRC.6</t>
  </si>
  <si>
    <t>SRR975554</t>
  </si>
  <si>
    <t>GSM1228187</t>
  </si>
  <si>
    <t>primary colorectal cancer AMC_6-1</t>
  </si>
  <si>
    <t>CRC.7</t>
  </si>
  <si>
    <t>SRR975555</t>
  </si>
  <si>
    <t>GSM1228188</t>
  </si>
  <si>
    <t>primary colorectal cancer AMC_7-1</t>
  </si>
  <si>
    <t>SRR975556</t>
  </si>
  <si>
    <t>GSM1228189</t>
  </si>
  <si>
    <t>primary colorectal cancer AMC_8-1</t>
  </si>
  <si>
    <t>CRC.9</t>
  </si>
  <si>
    <t>SRR975557</t>
  </si>
  <si>
    <t>GSM1228190</t>
  </si>
  <si>
    <t>primary colorectal cancer AMC_9-1</t>
  </si>
  <si>
    <t>CRC.10</t>
  </si>
  <si>
    <t>SRR975558</t>
  </si>
  <si>
    <t>GSM1228191</t>
  </si>
  <si>
    <t>primary colorectal cancer AMC_10-1</t>
  </si>
  <si>
    <t>CRC.12</t>
  </si>
  <si>
    <t>SRR975559</t>
  </si>
  <si>
    <t>GSM1228192</t>
  </si>
  <si>
    <t>primary colorectal cancer AMC_12-1</t>
  </si>
  <si>
    <t>CRC.13</t>
  </si>
  <si>
    <t>SRR975560</t>
  </si>
  <si>
    <t>GSM1228193</t>
  </si>
  <si>
    <t>primary colorectal cancer AMC_13-1</t>
  </si>
  <si>
    <t>CRC.17</t>
  </si>
  <si>
    <t>SRR975561</t>
  </si>
  <si>
    <t>GSM1228194</t>
  </si>
  <si>
    <t>primary colorectal cancer AMC_17-1</t>
  </si>
  <si>
    <t>CRC.18</t>
  </si>
  <si>
    <t>SRR975562</t>
  </si>
  <si>
    <t>GSM1228195</t>
  </si>
  <si>
    <t>primary colorectal cancer AMC_18-1</t>
  </si>
  <si>
    <t>CRC.19</t>
  </si>
  <si>
    <t>SRR975563</t>
  </si>
  <si>
    <t>GSM1228196</t>
  </si>
  <si>
    <t>primary colorectal cancer AMC_19-1</t>
  </si>
  <si>
    <t>CRC.20</t>
  </si>
  <si>
    <t>SRR975564</t>
  </si>
  <si>
    <t>GSM1228197</t>
  </si>
  <si>
    <t>primary colorectal cancer AMC_20-1</t>
  </si>
  <si>
    <t>CRC.21</t>
  </si>
  <si>
    <t>SRR975565</t>
  </si>
  <si>
    <t>GSM1228198</t>
  </si>
  <si>
    <t>primary colorectal cancer AMC_21-1</t>
  </si>
  <si>
    <t>CRC.22</t>
  </si>
  <si>
    <t>SRR975566</t>
  </si>
  <si>
    <t>GSM1228199</t>
  </si>
  <si>
    <t>primary colorectal cancer AMC_22-1</t>
  </si>
  <si>
    <t>CRC.23</t>
  </si>
  <si>
    <t>SRR975567</t>
  </si>
  <si>
    <t>GSM1228200</t>
  </si>
  <si>
    <t>primary colorectal cancer AMC_23-1</t>
  </si>
  <si>
    <t>CRC.24</t>
  </si>
  <si>
    <t>SRR975568</t>
  </si>
  <si>
    <t>GSM1228201</t>
  </si>
  <si>
    <t>primary colorectal cancer AMC_24-1</t>
  </si>
  <si>
    <t>NC.2</t>
  </si>
  <si>
    <t>SRR975569</t>
  </si>
  <si>
    <t>GSM1228202</t>
  </si>
  <si>
    <t>normal colon AMC_2-2</t>
  </si>
  <si>
    <t>NC.3</t>
  </si>
  <si>
    <t>SRR975570</t>
  </si>
  <si>
    <t>GSM1228203</t>
  </si>
  <si>
    <t>normal colon AMC_3-2</t>
  </si>
  <si>
    <t>NC.5</t>
  </si>
  <si>
    <t>SRR975571</t>
  </si>
  <si>
    <t>GSM1228204</t>
  </si>
  <si>
    <t>normal colon AMC_5-2</t>
  </si>
  <si>
    <t>NC.6</t>
  </si>
  <si>
    <t>SRR975572</t>
  </si>
  <si>
    <t>GSM1228205</t>
  </si>
  <si>
    <t>normal colon AMC_6-2</t>
  </si>
  <si>
    <t>NC.7</t>
  </si>
  <si>
    <t>SRR975573</t>
  </si>
  <si>
    <t>GSM1228206</t>
  </si>
  <si>
    <t>normal colon AMC_7-2</t>
  </si>
  <si>
    <t>SRR975574</t>
  </si>
  <si>
    <t>GSM1228207</t>
  </si>
  <si>
    <t>normal colon AMC_8-2</t>
  </si>
  <si>
    <t>NC.9</t>
  </si>
  <si>
    <t>SRR975575</t>
  </si>
  <si>
    <t>GSM1228208</t>
  </si>
  <si>
    <t>normal colon AMC_9-2</t>
  </si>
  <si>
    <t>NC.10</t>
  </si>
  <si>
    <t>SRR975576</t>
  </si>
  <si>
    <t>GSM1228209</t>
  </si>
  <si>
    <t>normal colon AMC_10-2</t>
  </si>
  <si>
    <t>NC.12</t>
  </si>
  <si>
    <t>SRR975577</t>
  </si>
  <si>
    <t>GSM1228210</t>
  </si>
  <si>
    <t>normal colon AMC_12-2</t>
  </si>
  <si>
    <t>NC.13</t>
  </si>
  <si>
    <t>SRR975578</t>
  </si>
  <si>
    <t>GSM1228211</t>
  </si>
  <si>
    <t>normal colon AMC_13-2</t>
  </si>
  <si>
    <t>NC.17</t>
  </si>
  <si>
    <t>SRR975579</t>
  </si>
  <si>
    <t>GSM1228212</t>
  </si>
  <si>
    <t>normal colon AMC_17-2</t>
  </si>
  <si>
    <t>NC.18</t>
  </si>
  <si>
    <t>SRR975580</t>
  </si>
  <si>
    <t>GSM1228213</t>
  </si>
  <si>
    <t>normal colon AMC_18-2</t>
  </si>
  <si>
    <t>NC.19</t>
  </si>
  <si>
    <t>SRR975581</t>
  </si>
  <si>
    <t>GSM1228214</t>
  </si>
  <si>
    <t>normal colon AMC_19-2</t>
  </si>
  <si>
    <t>NC.20</t>
  </si>
  <si>
    <t>SRR975582</t>
  </si>
  <si>
    <t>GSM1228215</t>
  </si>
  <si>
    <t>normal colon AMC_20-2</t>
  </si>
  <si>
    <t>NC.21</t>
  </si>
  <si>
    <t>SRR975583</t>
  </si>
  <si>
    <t>GSM1228216</t>
  </si>
  <si>
    <t>normal colon AMC_21-2</t>
  </si>
  <si>
    <t>NC.22</t>
  </si>
  <si>
    <t>SRR975584</t>
  </si>
  <si>
    <t>GSM1228217</t>
  </si>
  <si>
    <t>normal colon AMC_22-2</t>
  </si>
  <si>
    <t>NC.23</t>
  </si>
  <si>
    <t>SRR975585</t>
  </si>
  <si>
    <t>GSM1228218</t>
  </si>
  <si>
    <t>normal colon AMC_23-2</t>
  </si>
  <si>
    <t>NC.24</t>
  </si>
  <si>
    <t>SRR975586</t>
  </si>
  <si>
    <t>GSM1228219</t>
  </si>
  <si>
    <t>normal colon AMC_24-2</t>
  </si>
  <si>
    <t>MC.2</t>
  </si>
  <si>
    <t>SRR975587</t>
  </si>
  <si>
    <t>GSM1228220</t>
  </si>
  <si>
    <t>metastasized cancer AMC_2-3</t>
  </si>
  <si>
    <t>MC.3</t>
  </si>
  <si>
    <t>SRR975588</t>
  </si>
  <si>
    <t>GSM1228221</t>
  </si>
  <si>
    <t>metastasized cancer AMC_3-3</t>
  </si>
  <si>
    <t>MC.5</t>
  </si>
  <si>
    <t>SRR975589</t>
  </si>
  <si>
    <t>GSM1228222</t>
  </si>
  <si>
    <t>metastasized cancer AMC_5-3</t>
  </si>
  <si>
    <t>MC.6</t>
  </si>
  <si>
    <t>SRR975590</t>
  </si>
  <si>
    <t>GSM1228223</t>
  </si>
  <si>
    <t>metastasized cancer AMC_6-3</t>
  </si>
  <si>
    <t>MC.7</t>
  </si>
  <si>
    <t>SRR975591</t>
  </si>
  <si>
    <t>GSM1228224</t>
  </si>
  <si>
    <t>metastasized cancer AMC_7-3</t>
  </si>
  <si>
    <t>MC.8</t>
  </si>
  <si>
    <t>SRR975592</t>
  </si>
  <si>
    <t>GSM1228225</t>
  </si>
  <si>
    <t>metastasized cancer AMC_8-3</t>
  </si>
  <si>
    <t>MC.9</t>
  </si>
  <si>
    <t>SRR975593</t>
  </si>
  <si>
    <t>GSM1228226</t>
  </si>
  <si>
    <t>metastasized cancer AMC_9-3</t>
  </si>
  <si>
    <t>MC.10</t>
  </si>
  <si>
    <t>SRR975594</t>
  </si>
  <si>
    <t>GSM1228227</t>
  </si>
  <si>
    <t>metastasized cancer AMC_10-3</t>
  </si>
  <si>
    <t>MC.12</t>
  </si>
  <si>
    <t>SRR975595</t>
  </si>
  <si>
    <t>GSM1228228</t>
  </si>
  <si>
    <t>metastasized cancer AMC_12-3</t>
  </si>
  <si>
    <t>MC.13</t>
  </si>
  <si>
    <t>SRR975596</t>
  </si>
  <si>
    <t>GSM1228229</t>
  </si>
  <si>
    <t>metastasized cancer AMC_13-3</t>
  </si>
  <si>
    <t>MC.17</t>
  </si>
  <si>
    <t>SRR975597</t>
  </si>
  <si>
    <t>GSM1228230</t>
  </si>
  <si>
    <t>metastasized cancer AMC_17-3</t>
  </si>
  <si>
    <t>MC.18</t>
  </si>
  <si>
    <t>SRR975598</t>
  </si>
  <si>
    <t>GSM1228231</t>
  </si>
  <si>
    <t>metastasized cancer AMC_18-3</t>
  </si>
  <si>
    <t>MC.19</t>
  </si>
  <si>
    <t>SRR975599</t>
  </si>
  <si>
    <t>GSM1228232</t>
  </si>
  <si>
    <t>metastasized cancer AMC_19-3</t>
  </si>
  <si>
    <t>MC.20</t>
  </si>
  <si>
    <t>SRR975600</t>
  </si>
  <si>
    <t>GSM1228233</t>
  </si>
  <si>
    <t>metastasized cancer AMC_20-3</t>
  </si>
  <si>
    <t>MC.21</t>
  </si>
  <si>
    <t>SRR975601</t>
  </si>
  <si>
    <t>GSM1228234</t>
  </si>
  <si>
    <t>metastasized cancer AMC_21-3</t>
  </si>
  <si>
    <t>MC.22</t>
  </si>
  <si>
    <t>SRR975602</t>
  </si>
  <si>
    <t>GSM1228235</t>
  </si>
  <si>
    <t>metastasized cancer AMC_22-3</t>
  </si>
  <si>
    <t>MC.23</t>
  </si>
  <si>
    <t>SRR975603</t>
  </si>
  <si>
    <t>GSM1228236</t>
  </si>
  <si>
    <t>metastasized cancer AMC_23-3</t>
  </si>
  <si>
    <t>MC.24</t>
  </si>
  <si>
    <t>SRR975604</t>
  </si>
  <si>
    <t>GSM1228237</t>
  </si>
  <si>
    <t>metastasized cancer AMC_24-3</t>
  </si>
  <si>
    <t>CRC3P</t>
  </si>
  <si>
    <t>Dataset</t>
  </si>
  <si>
    <t>CRC10P</t>
  </si>
  <si>
    <t>CRC18P</t>
  </si>
  <si>
    <t>adjacent normal colon, patient #32</t>
  </si>
  <si>
    <t>CRC, patient #32</t>
  </si>
  <si>
    <t>adjacent normal colon, patient #41</t>
  </si>
  <si>
    <t>CRC, patient #41</t>
  </si>
  <si>
    <t>adjacent normal colon, patient #42</t>
  </si>
  <si>
    <t>CRC, patient #42</t>
  </si>
  <si>
    <t>adjacent normal colon, patient #15</t>
  </si>
  <si>
    <t>CRC, patient #15</t>
  </si>
  <si>
    <t>adjacent normal colon, patient #16</t>
  </si>
  <si>
    <t>CRC, patient #16</t>
  </si>
  <si>
    <t>adjacent normal colon, patient #8</t>
  </si>
  <si>
    <t>CRC, patient #8</t>
  </si>
  <si>
    <t>CRC, patient #50</t>
  </si>
  <si>
    <t>adjacent normal colon, patient #50</t>
  </si>
  <si>
    <t>CRC, patient #51</t>
  </si>
  <si>
    <t>adjacent normal colon, patient #51</t>
  </si>
  <si>
    <t>CRC, patient #54</t>
  </si>
  <si>
    <t>adjacent normal colon, patient #54</t>
  </si>
  <si>
    <t>CRC, patient #60</t>
  </si>
  <si>
    <t>adjacent normal colon, patient #60</t>
  </si>
  <si>
    <t>Supplementary table 1: RNA-seq samples used in this study</t>
  </si>
  <si>
    <t>sample</t>
  </si>
  <si>
    <t>CDS</t>
  </si>
  <si>
    <t>3UTR</t>
  </si>
  <si>
    <t>5UTR</t>
  </si>
  <si>
    <t>intron</t>
  </si>
  <si>
    <t>UTR3e</t>
  </si>
  <si>
    <t>UTR5e</t>
  </si>
  <si>
    <t>intergenic</t>
  </si>
  <si>
    <t>Sample</t>
  </si>
  <si>
    <t>3UTR/(5UTR+CDS+3UTR)</t>
  </si>
  <si>
    <t>Supplementary table 2: Number of RNA-seq reads mapped to different regions of a gene</t>
  </si>
  <si>
    <r>
      <t>#Note</t>
    </r>
    <r>
      <rPr>
        <sz val="11"/>
        <color rgb="FF333333"/>
        <rFont val="Arial"/>
        <family val="2"/>
      </rPr>
      <t xml:space="preserve">: Genes were separated to different regions. For protein coding genes, </t>
    </r>
    <r>
      <rPr>
        <b/>
        <sz val="11"/>
        <color rgb="FF333333"/>
        <rFont val="&amp;quot"/>
      </rPr>
      <t>CDS</t>
    </r>
    <r>
      <rPr>
        <sz val="11"/>
        <color rgb="FF333333"/>
        <rFont val="Arial"/>
        <family val="2"/>
      </rPr>
      <t xml:space="preserve"> (coding sequence), </t>
    </r>
    <r>
      <rPr>
        <b/>
        <sz val="11"/>
        <color rgb="FF333333"/>
        <rFont val="&amp;quot"/>
      </rPr>
      <t>5UTR</t>
    </r>
    <r>
      <rPr>
        <sz val="11"/>
        <color rgb="FF333333"/>
        <rFont val="Arial"/>
        <family val="2"/>
      </rPr>
      <t xml:space="preserve"> (5’UTR), </t>
    </r>
    <r>
      <rPr>
        <b/>
        <sz val="11"/>
        <color rgb="FF333333"/>
        <rFont val="&amp;quot"/>
      </rPr>
      <t>3UTR</t>
    </r>
    <r>
      <rPr>
        <sz val="11"/>
        <color rgb="FF333333"/>
        <rFont val="Arial"/>
        <family val="2"/>
      </rPr>
      <t xml:space="preserve"> (3’UTR), </t>
    </r>
    <r>
      <rPr>
        <b/>
        <sz val="11"/>
        <color rgb="FF333333"/>
        <rFont val="&amp;quot"/>
      </rPr>
      <t>UTR3e</t>
    </r>
    <r>
      <rPr>
        <sz val="11"/>
        <color rgb="FF333333"/>
        <rFont val="Arial"/>
        <family val="2"/>
      </rPr>
      <t xml:space="preserve"> (3’UTR downstream 4kb extension), </t>
    </r>
    <r>
      <rPr>
        <b/>
        <sz val="11"/>
        <color rgb="FF333333"/>
        <rFont val="&amp;quot"/>
      </rPr>
      <t>UTR5e</t>
    </r>
    <r>
      <rPr>
        <sz val="11"/>
        <color rgb="FF333333"/>
        <rFont val="Arial"/>
        <family val="2"/>
      </rPr>
      <t xml:space="preserve"> (5’UTR upstream 4kb extension), </t>
    </r>
    <r>
      <rPr>
        <b/>
        <sz val="11"/>
        <color rgb="FF333333"/>
        <rFont val="&amp;quot"/>
      </rPr>
      <t>intron</t>
    </r>
    <r>
      <rPr>
        <sz val="11"/>
        <color rgb="FF333333"/>
        <rFont val="Arial"/>
        <family val="2"/>
      </rPr>
      <t xml:space="preserve">. For non-coding genes, </t>
    </r>
    <r>
      <rPr>
        <b/>
        <sz val="11"/>
        <color rgb="FF333333"/>
        <rFont val="&amp;quot"/>
      </rPr>
      <t>exon</t>
    </r>
    <r>
      <rPr>
        <sz val="11"/>
        <color rgb="FF333333"/>
        <rFont val="Arial"/>
        <family val="2"/>
      </rPr>
      <t xml:space="preserve"> and </t>
    </r>
    <r>
      <rPr>
        <b/>
        <sz val="11"/>
        <color rgb="FF333333"/>
        <rFont val="&amp;quot"/>
      </rPr>
      <t>intron</t>
    </r>
    <r>
      <rPr>
        <sz val="11"/>
        <color rgb="FF333333"/>
        <rFont val="Arial"/>
        <family val="2"/>
      </rPr>
      <t>. All other reads are “</t>
    </r>
    <r>
      <rPr>
        <b/>
        <sz val="11"/>
        <color rgb="FF333333"/>
        <rFont val="&amp;quot"/>
      </rPr>
      <t>intergenic</t>
    </r>
    <r>
      <rPr>
        <sz val="11"/>
        <color rgb="FF333333"/>
        <rFont val="Arial"/>
        <family val="2"/>
      </rPr>
      <t>”. "3UTR/(5UTR+CDS+3UTR)" is the proportion of read mapped to 3'UTR vs. all read mapped to 5'UTR, CDS and 3'UTR of genes. A relatively high proportion may indicate a high 3' bias of RNA-seq sample.</t>
    </r>
  </si>
  <si>
    <t>ABCC6</t>
  </si>
  <si>
    <t>chr16</t>
  </si>
  <si>
    <t>chr16:-:16259480:16255421</t>
  </si>
  <si>
    <t>NM_001171</t>
  </si>
  <si>
    <t>ATP binding cassette subfamily C member 6</t>
  </si>
  <si>
    <t>ADAM15</t>
  </si>
  <si>
    <t>chr1:+:155033308:155034721</t>
  </si>
  <si>
    <t>NM_207195</t>
  </si>
  <si>
    <t>ADAM metallopeptidase domain 15</t>
  </si>
  <si>
    <t>ADHFE1</t>
  </si>
  <si>
    <t>chr8</t>
  </si>
  <si>
    <t>chr8:+:67352434:67356602</t>
  </si>
  <si>
    <t>NM_144650</t>
  </si>
  <si>
    <t>alcohol dehydrogenase, iron containing 1</t>
  </si>
  <si>
    <t>AFF3</t>
  </si>
  <si>
    <t>chr2:-:100720864:100625394</t>
  </si>
  <si>
    <t>NM_001025108</t>
  </si>
  <si>
    <t>AF4/FMR2 family member 3</t>
  </si>
  <si>
    <t>ANXA6</t>
  </si>
  <si>
    <t>chr5:-:150496688:150489407</t>
  </si>
  <si>
    <t>NM_001155</t>
  </si>
  <si>
    <t>annexin A6</t>
  </si>
  <si>
    <t>APBB2</t>
  </si>
  <si>
    <t>chr4</t>
  </si>
  <si>
    <t>chr4:-:40946882:40936716</t>
  </si>
  <si>
    <t>NM_001166050</t>
  </si>
  <si>
    <t>amyloid beta precursor protein binding family B member 2</t>
  </si>
  <si>
    <t>ARHGEF10</t>
  </si>
  <si>
    <t>chr8:+:1824900:1830801</t>
  </si>
  <si>
    <t>NM_014629</t>
  </si>
  <si>
    <t>Rho guanine nucleotide exchange factor 10</t>
  </si>
  <si>
    <t>CCDC50</t>
  </si>
  <si>
    <t>chr3:+:191087825:191097948</t>
  </si>
  <si>
    <t>NM_178335</t>
  </si>
  <si>
    <t>coiled-coil domain containing 50</t>
  </si>
  <si>
    <t>chr11:+:35211612:35236399</t>
  </si>
  <si>
    <t>NM_001202555</t>
  </si>
  <si>
    <t>CD44 molecule (Indian blood group)</t>
  </si>
  <si>
    <t>chr2:-:201725961:201724469</t>
  </si>
  <si>
    <t>NM_001162407</t>
  </si>
  <si>
    <t>CDC like kinase 1</t>
  </si>
  <si>
    <t>CLK4</t>
  </si>
  <si>
    <t>chr5:-:178045557:178043949</t>
  </si>
  <si>
    <t>NM_020666</t>
  </si>
  <si>
    <t>CDC like kinase 4</t>
  </si>
  <si>
    <t>COL16A1</t>
  </si>
  <si>
    <t>chr1:-:32137216:32134456</t>
  </si>
  <si>
    <t>NM_001856</t>
  </si>
  <si>
    <t>collagen type XVI alpha 1 chain</t>
  </si>
  <si>
    <t>chr1:-:32145643:32145286</t>
  </si>
  <si>
    <t>chr2:-:238289558:238285987</t>
  </si>
  <si>
    <t>NM_057165</t>
  </si>
  <si>
    <t>collagen type VI alpha 3 chain</t>
  </si>
  <si>
    <t>CPEB2</t>
  </si>
  <si>
    <t>chr4:+:15034835:15054038</t>
  </si>
  <si>
    <t>NM_001177382</t>
  </si>
  <si>
    <t>cytoplasmic polyadenylation element binding protein 2</t>
  </si>
  <si>
    <t>CTNND1</t>
  </si>
  <si>
    <t>chr11:+:57582972:57583769</t>
  </si>
  <si>
    <t>NM_001206883</t>
  </si>
  <si>
    <t>catenin delta 1</t>
  </si>
  <si>
    <t>CTTN</t>
  </si>
  <si>
    <t>chr11:+:70266616:70269046</t>
  </si>
  <si>
    <t>NM_005231</t>
  </si>
  <si>
    <t>cortactin</t>
  </si>
  <si>
    <t>CYB5R3</t>
  </si>
  <si>
    <t>chr22:-:43042892:43032852</t>
  </si>
  <si>
    <t>NM_001171661</t>
  </si>
  <si>
    <t>cytochrome b5 reductase 3</t>
  </si>
  <si>
    <t>DLG3</t>
  </si>
  <si>
    <t>chrX:+:69713325:69718370</t>
  </si>
  <si>
    <t>NM_001166278</t>
  </si>
  <si>
    <t>discs large MAGUK scaffold protein 3</t>
  </si>
  <si>
    <t>DNM2</t>
  </si>
  <si>
    <t>chr19:+:10916643:10922940</t>
  </si>
  <si>
    <t>NM_001190716</t>
  </si>
  <si>
    <t>dynamin 2</t>
  </si>
  <si>
    <t>DYNC1I2</t>
  </si>
  <si>
    <t>chr2:+:172563887:172571838</t>
  </si>
  <si>
    <t>NM_001378</t>
  </si>
  <si>
    <t>dynein cytoplasmic 1 intermediate chain 2</t>
  </si>
  <si>
    <t>ECT2</t>
  </si>
  <si>
    <t>chr3:+:172473164:172474773</t>
  </si>
  <si>
    <t>NM_001258315</t>
  </si>
  <si>
    <t>epithelial cell transforming 2</t>
  </si>
  <si>
    <t>EPB41</t>
  </si>
  <si>
    <t>chr1:+:29379824:29391494</t>
  </si>
  <si>
    <t>NM_004437</t>
  </si>
  <si>
    <t>erythrocyte membrane protein band 4.1</t>
  </si>
  <si>
    <t>EPB41L3</t>
  </si>
  <si>
    <t>chr18</t>
  </si>
  <si>
    <t>chr18:-:5395066:5393477</t>
  </si>
  <si>
    <t>NM_001281535</t>
  </si>
  <si>
    <t>erythrocyte membrane protein band 4.1 like 3</t>
  </si>
  <si>
    <t>ETV7</t>
  </si>
  <si>
    <t>chr6:-:36355313:36341355</t>
  </si>
  <si>
    <t>NM_001207040</t>
  </si>
  <si>
    <t>ETS variant 7</t>
  </si>
  <si>
    <t>chr3:+:13661331:13667945</t>
  </si>
  <si>
    <t>FLNA</t>
  </si>
  <si>
    <t>chrX:-:153585802:153583440</t>
  </si>
  <si>
    <t>NM_001110556</t>
  </si>
  <si>
    <t>filamin A</t>
  </si>
  <si>
    <t>FNBP1</t>
  </si>
  <si>
    <t>chr9:-:132687239:132678259</t>
  </si>
  <si>
    <t>NM_015033</t>
  </si>
  <si>
    <t>formin binding protein 1</t>
  </si>
  <si>
    <t>FYB</t>
  </si>
  <si>
    <t>chr5:-:39127843:39124380</t>
  </si>
  <si>
    <t>NM_001243093</t>
  </si>
  <si>
    <t>FYN binding protein 1</t>
  </si>
  <si>
    <t>GK5</t>
  </si>
  <si>
    <t>chr3:-:141905294:141904831</t>
  </si>
  <si>
    <t>NR_033289</t>
  </si>
  <si>
    <t>glycerol kinase 5 (putative)</t>
  </si>
  <si>
    <t>HACL1</t>
  </si>
  <si>
    <t>chr3:-:15628032:15624496</t>
  </si>
  <si>
    <t>NM_012260</t>
  </si>
  <si>
    <t>2-hydroxyacyl-CoA lyase 1</t>
  </si>
  <si>
    <t>IGSF3</t>
  </si>
  <si>
    <t>chr1:-:117150564:117146647</t>
  </si>
  <si>
    <t>NM_001542</t>
  </si>
  <si>
    <t>immunoglobulin superfamily member 3</t>
  </si>
  <si>
    <t>IMMT</t>
  </si>
  <si>
    <t>chr2:-:86385715:86378643</t>
  </si>
  <si>
    <t>NM_006839</t>
  </si>
  <si>
    <t>inner membrane mitochondrial protein</t>
  </si>
  <si>
    <t>KALRN</t>
  </si>
  <si>
    <t>chr3:+:124352800:124369655</t>
  </si>
  <si>
    <t>NM_001024660</t>
  </si>
  <si>
    <t>kalirin RhoGEF kinase</t>
  </si>
  <si>
    <t>KANSL1</t>
  </si>
  <si>
    <t>chr17:-:44117068:44116052</t>
  </si>
  <si>
    <t>NM_001193465</t>
  </si>
  <si>
    <t>KAT8 regulatory NSL complex subunit 1</t>
  </si>
  <si>
    <t>KHK</t>
  </si>
  <si>
    <t>chr2:+:27315316:27319597</t>
  </si>
  <si>
    <t>NM_006488</t>
  </si>
  <si>
    <t>ketohexokinase</t>
  </si>
  <si>
    <t>KRAS</t>
  </si>
  <si>
    <t>chr12</t>
  </si>
  <si>
    <t>chr12:-:25378548:25362845</t>
  </si>
  <si>
    <t>NM_033360</t>
  </si>
  <si>
    <t>KRAS proto-oncogene, GTPase</t>
  </si>
  <si>
    <t>LOC283710</t>
  </si>
  <si>
    <t>chr15:-:31521475:31515539</t>
  </si>
  <si>
    <t>NM_001243538</t>
  </si>
  <si>
    <t>uncharacterized LOC283710</t>
  </si>
  <si>
    <t>MBNL1</t>
  </si>
  <si>
    <t>chr3:+:152163328:152165409</t>
  </si>
  <si>
    <t>NM_207293</t>
  </si>
  <si>
    <t>muscleblind like splicing regulator 1</t>
  </si>
  <si>
    <t>chr3:+:152165562:152177060</t>
  </si>
  <si>
    <t>NM_207297</t>
  </si>
  <si>
    <t>MEIS1</t>
  </si>
  <si>
    <t>chr2:+:66795888:66798378</t>
  </si>
  <si>
    <t>NM_002398</t>
  </si>
  <si>
    <t>Meis homeobox 1</t>
  </si>
  <si>
    <t>MSI2</t>
  </si>
  <si>
    <t>chr17:+:55752487:55756910</t>
  </si>
  <si>
    <t>NM_138962</t>
  </si>
  <si>
    <t>musashi RNA binding protein 2</t>
  </si>
  <si>
    <t>MSRB3</t>
  </si>
  <si>
    <t>chr12:+:65672645:65720606</t>
  </si>
  <si>
    <t>NM_001031679</t>
  </si>
  <si>
    <t>methionine sulfoxide reductase B3</t>
  </si>
  <si>
    <t>MYH11</t>
  </si>
  <si>
    <t>chr16:-:15808766:15797980</t>
  </si>
  <si>
    <t>NM_022844</t>
  </si>
  <si>
    <t>myosin heavy chain 11</t>
  </si>
  <si>
    <t>MYO6</t>
  </si>
  <si>
    <t>chr6:+:76604977:76617322</t>
  </si>
  <si>
    <t>NM_004999</t>
  </si>
  <si>
    <t>myosin VI</t>
  </si>
  <si>
    <t>MYOM1</t>
  </si>
  <si>
    <t>chr18:-:3086036:3084025</t>
  </si>
  <si>
    <t>NM_019856</t>
  </si>
  <si>
    <t>myomesin 1</t>
  </si>
  <si>
    <t>NFASC</t>
  </si>
  <si>
    <t>chr1:+:204957934:204978685</t>
  </si>
  <si>
    <t>NM_001160331</t>
  </si>
  <si>
    <t>neurofascin</t>
  </si>
  <si>
    <t>NT5C3A</t>
  </si>
  <si>
    <t>chr7:-:33102180:33066527</t>
  </si>
  <si>
    <t>NM_001002009</t>
  </si>
  <si>
    <t>5'-nucleotidase, cytosolic IIIA</t>
  </si>
  <si>
    <t>OBSCN</t>
  </si>
  <si>
    <t>chr1:+:228486418:228487583</t>
  </si>
  <si>
    <t>NM_001271223</t>
  </si>
  <si>
    <t>obscurin, cytoskeletal calmodulin and titin-interacting RhoGEF</t>
  </si>
  <si>
    <t>PAM</t>
  </si>
  <si>
    <t>chr5:+:102296933:102325976</t>
  </si>
  <si>
    <t>NM_000919</t>
  </si>
  <si>
    <t>peptidylglycine alpha-amidating monooxygenase</t>
  </si>
  <si>
    <t>PAPSS2</t>
  </si>
  <si>
    <t>chr10:+:89475600:89487041</t>
  </si>
  <si>
    <t>NM_001015880</t>
  </si>
  <si>
    <t>3'-phosphoadenosine 5'-phosphosulfate synthase 2</t>
  </si>
  <si>
    <t>PDE9A</t>
  </si>
  <si>
    <t>chr21</t>
  </si>
  <si>
    <t>chr21:+:44119121:44152180</t>
  </si>
  <si>
    <t>NM_002606</t>
  </si>
  <si>
    <t>phosphodiesterase 9A</t>
  </si>
  <si>
    <t>PDGFA</t>
  </si>
  <si>
    <t>chr7:-:540753:538211</t>
  </si>
  <si>
    <t>NM_002607</t>
  </si>
  <si>
    <t>platelet derived growth factor subunit A</t>
  </si>
  <si>
    <t>PPFIBP1</t>
  </si>
  <si>
    <t>chr12:+:27809663:27813817</t>
  </si>
  <si>
    <t>NM_003622</t>
  </si>
  <si>
    <t>PPFIA binding protein 1</t>
  </si>
  <si>
    <t>RAI14</t>
  </si>
  <si>
    <t>chr5:+:34812313:34814688</t>
  </si>
  <si>
    <t>NM_015577</t>
  </si>
  <si>
    <t>retinoic acid induced 14</t>
  </si>
  <si>
    <t>RGN</t>
  </si>
  <si>
    <t>chrX:+:46938108:46940529</t>
  </si>
  <si>
    <t>NM_152869</t>
  </si>
  <si>
    <t>regucalcin</t>
  </si>
  <si>
    <t>RNASEH1-AS1</t>
  </si>
  <si>
    <t>chr2:+:3606588:3608907</t>
  </si>
  <si>
    <t>NR_038430</t>
  </si>
  <si>
    <t>RNASEH1 antisense RNA 1</t>
  </si>
  <si>
    <t>RPS24</t>
  </si>
  <si>
    <t>chr10:+:79797062:79800373</t>
  </si>
  <si>
    <t>NM_001142282</t>
  </si>
  <si>
    <t>ribosomal protein S24</t>
  </si>
  <si>
    <t>NM_033022</t>
  </si>
  <si>
    <t>SENP5</t>
  </si>
  <si>
    <t>chr3:+:196630481:196654667</t>
  </si>
  <si>
    <t>NM_152699</t>
  </si>
  <si>
    <t>SUMO specific peptidase 5</t>
  </si>
  <si>
    <t>SLC37A2</t>
  </si>
  <si>
    <t>chr11:+:124955914:124958015</t>
  </si>
  <si>
    <t>NM_198277</t>
  </si>
  <si>
    <t>solute carrier family 37 member 2</t>
  </si>
  <si>
    <t>SLC38A4</t>
  </si>
  <si>
    <t>chr12:-:47219686:47186966</t>
  </si>
  <si>
    <t>NM_018018</t>
  </si>
  <si>
    <t>solute carrier family 38 member 4</t>
  </si>
  <si>
    <t>SMARCC2</t>
  </si>
  <si>
    <t>chr12:-:56558432:56557549</t>
  </si>
  <si>
    <t>NM_001130420</t>
  </si>
  <si>
    <t>SWI/SNF related, matrix associated, actin dependent regulator of chromatin subfamily c member 2</t>
  </si>
  <si>
    <t>SMTN</t>
  </si>
  <si>
    <t>chr22:+:31495882:31500302</t>
  </si>
  <si>
    <t>NM_134270</t>
  </si>
  <si>
    <t>smoothelin</t>
  </si>
  <si>
    <t>SPATA20</t>
  </si>
  <si>
    <t>chr17:+:48624646:48625644</t>
  </si>
  <si>
    <t>NM_001258373</t>
  </si>
  <si>
    <t>spermatogenesis associated 20</t>
  </si>
  <si>
    <t>NM_022827</t>
  </si>
  <si>
    <t>SUCO</t>
  </si>
  <si>
    <t>chr1:+:172520766:172525009</t>
  </si>
  <si>
    <t>NM_014283</t>
  </si>
  <si>
    <t>SUN domain containing ossification factor</t>
  </si>
  <si>
    <t>SULF1</t>
  </si>
  <si>
    <t>chr8:+:70379185:70414109</t>
  </si>
  <si>
    <t>NM_015170</t>
  </si>
  <si>
    <t>sulfatase 1</t>
  </si>
  <si>
    <t>SULF2</t>
  </si>
  <si>
    <t>chr20:-:46288441:46287136</t>
  </si>
  <si>
    <t>NM_018837</t>
  </si>
  <si>
    <t>sulfatase 2</t>
  </si>
  <si>
    <t>SYTL2</t>
  </si>
  <si>
    <t>chr11:-:85429833:85425550</t>
  </si>
  <si>
    <t>NM_001289610</t>
  </si>
  <si>
    <t>synaptotagmin like 2</t>
  </si>
  <si>
    <t>TBC1D15</t>
  </si>
  <si>
    <t>chr12:+:72287104:72288466</t>
  </si>
  <si>
    <t>NM_022771</t>
  </si>
  <si>
    <t>TBC1 domain family member 15</t>
  </si>
  <si>
    <t>TBRG1</t>
  </si>
  <si>
    <t>chr11:+:124495799:124496800</t>
  </si>
  <si>
    <t>NM_032811</t>
  </si>
  <si>
    <t>transforming growth factor beta regulator 1</t>
  </si>
  <si>
    <t>TJP1</t>
  </si>
  <si>
    <t>chr15:-:30012562:30011342</t>
  </si>
  <si>
    <t>NM_003257</t>
  </si>
  <si>
    <t>tight junction protein 1</t>
  </si>
  <si>
    <t>TRPM2</t>
  </si>
  <si>
    <t>chr21:+:45846619:45855014</t>
  </si>
  <si>
    <t>NM_003307</t>
  </si>
  <si>
    <t>transient receptor potential cation channel subfamily M member 2</t>
  </si>
  <si>
    <t>ZNF133</t>
  </si>
  <si>
    <t>chr20:+:18269248:18286325</t>
  </si>
  <si>
    <t>NM_001283001</t>
  </si>
  <si>
    <t>zinc finger protein 133</t>
  </si>
  <si>
    <t>Exon_ID</t>
  </si>
  <si>
    <t>Exon_Length</t>
  </si>
  <si>
    <r>
      <t>Supplementary table 3: exons with PSIs significantly changed (P-value of non paired, two tailed T-test&lt;0.001 and |</t>
    </r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libri"/>
        <family val="2"/>
        <scheme val="minor"/>
      </rPr>
      <t>PSI|&gt;20%) in CRC or MC vs. NCs</t>
    </r>
  </si>
  <si>
    <t>A1CF</t>
  </si>
  <si>
    <t>NM_001198819</t>
  </si>
  <si>
    <t>APOBEC1 complementation factor</t>
  </si>
  <si>
    <t>AATK</t>
  </si>
  <si>
    <t>NM_001080395</t>
  </si>
  <si>
    <t>apoptosis associated tyrosine kinase</t>
  </si>
  <si>
    <t>ABI3BP</t>
  </si>
  <si>
    <t>E28</t>
  </si>
  <si>
    <t>E47</t>
  </si>
  <si>
    <t>NM_001349329</t>
  </si>
  <si>
    <t>ABI family member 3 binding protein</t>
  </si>
  <si>
    <t>E31</t>
  </si>
  <si>
    <t>E17</t>
  </si>
  <si>
    <t>E18</t>
  </si>
  <si>
    <t>ABO</t>
  </si>
  <si>
    <t>NM_020469</t>
  </si>
  <si>
    <t>ABO, alpha 1-3-N-acetylgalactosaminyltransferase and alpha 1-3-galactosyltransferase</t>
  </si>
  <si>
    <t>ACTR3C</t>
  </si>
  <si>
    <t>NM_001351028</t>
  </si>
  <si>
    <t>ARP3 actin related protein 3 homolog C</t>
  </si>
  <si>
    <t>ADAM12</t>
  </si>
  <si>
    <t>NM_003474</t>
  </si>
  <si>
    <t>ADAM metallopeptidase domain 12</t>
  </si>
  <si>
    <t>ADAMTS14</t>
  </si>
  <si>
    <t>E16</t>
  </si>
  <si>
    <t>NM_080722</t>
  </si>
  <si>
    <t>ADAM metallopeptidase with thrombospondin type 1 motif 14</t>
  </si>
  <si>
    <t>ADGRE5</t>
  </si>
  <si>
    <t>NM_078481</t>
  </si>
  <si>
    <t>adhesion G protein-coupled receptor E5</t>
  </si>
  <si>
    <t>ADGRF5</t>
  </si>
  <si>
    <t>NM_015234</t>
  </si>
  <si>
    <t>adhesion G protein-coupled receptor F5</t>
  </si>
  <si>
    <t>ADGRG6</t>
  </si>
  <si>
    <t>NM_020455</t>
  </si>
  <si>
    <t>adhesion G protein-coupled receptor G6</t>
  </si>
  <si>
    <t>ADGRL1</t>
  </si>
  <si>
    <t>NM_001008701</t>
  </si>
  <si>
    <t>adhesion G protein-coupled receptor L1</t>
  </si>
  <si>
    <t>NM_002285</t>
  </si>
  <si>
    <t>AGBL3</t>
  </si>
  <si>
    <t>NM_178563</t>
  </si>
  <si>
    <t>ATP/GTP binding protein like 3</t>
  </si>
  <si>
    <t>AGO2</t>
  </si>
  <si>
    <t>NM_012154</t>
  </si>
  <si>
    <t>argonaute 2, RISC catalytic component</t>
  </si>
  <si>
    <t>AKAP11</t>
  </si>
  <si>
    <t>chr13</t>
  </si>
  <si>
    <t>NM_016248</t>
  </si>
  <si>
    <t>A-kinase anchoring protein 11</t>
  </si>
  <si>
    <t>AKAP2</t>
  </si>
  <si>
    <t>NM_001198656</t>
  </si>
  <si>
    <t>A-kinase anchoring protein 2</t>
  </si>
  <si>
    <t>ALDOA</t>
  </si>
  <si>
    <t>NM_000034</t>
  </si>
  <si>
    <t>aldolase, fructose-bisphosphate A</t>
  </si>
  <si>
    <t>AMZ2P1</t>
  </si>
  <si>
    <t>NR_026903</t>
  </si>
  <si>
    <t>archaelysin family metallopeptidase 2 pseudogene 1</t>
  </si>
  <si>
    <t>ANAPC10</t>
  </si>
  <si>
    <t>NM_001256709</t>
  </si>
  <si>
    <t>anaphase promoting complex subunit 10</t>
  </si>
  <si>
    <t>ANKRD28</t>
  </si>
  <si>
    <t>NM_001349279</t>
  </si>
  <si>
    <t>ankyrin repeat domain 28</t>
  </si>
  <si>
    <t>ANKRD44</t>
  </si>
  <si>
    <t>E27</t>
  </si>
  <si>
    <t>NM_001195144</t>
  </si>
  <si>
    <t>ankyrin repeat domain 44</t>
  </si>
  <si>
    <t>ANKRD46</t>
  </si>
  <si>
    <t>NM_001270379</t>
  </si>
  <si>
    <t>ankyrin repeat domain 46</t>
  </si>
  <si>
    <t>ANLN</t>
  </si>
  <si>
    <t>NM_018685</t>
  </si>
  <si>
    <t>anillin actin binding protein</t>
  </si>
  <si>
    <t>ANXA2</t>
  </si>
  <si>
    <t>NM_001136015</t>
  </si>
  <si>
    <t>annexin A2</t>
  </si>
  <si>
    <t>AP3M1</t>
  </si>
  <si>
    <t>NM_001320263</t>
  </si>
  <si>
    <t>adaptor related protein complex 3 mu 1 subunit</t>
  </si>
  <si>
    <t>APOO</t>
  </si>
  <si>
    <t>NM_024122</t>
  </si>
  <si>
    <t>apolipoprotein O</t>
  </si>
  <si>
    <t>AQP12A</t>
  </si>
  <si>
    <t>NM_198998</t>
  </si>
  <si>
    <t>aquaporin 12A</t>
  </si>
  <si>
    <t>ARHGAP27P1-BPTFP1-KPNA2P3</t>
  </si>
  <si>
    <t>NR_026899</t>
  </si>
  <si>
    <t>ARHGAP27P1-BPTFP1-KPNA2P3 readthrough, transcribed pseudogene</t>
  </si>
  <si>
    <t>NM_001308153</t>
  </si>
  <si>
    <t>ARHGEF7</t>
  </si>
  <si>
    <t>NM_001354046</t>
  </si>
  <si>
    <t>Rho guanine nucleotide exchange factor 7</t>
  </si>
  <si>
    <t>ARMCX5-GPRASP2</t>
  </si>
  <si>
    <t>NM_001350268</t>
  </si>
  <si>
    <t>ARMCX5-GPRASP2 readthrough</t>
  </si>
  <si>
    <t>ARRB1</t>
  </si>
  <si>
    <t>NM_004041</t>
  </si>
  <si>
    <t>arrestin beta 1</t>
  </si>
  <si>
    <t>ASNS</t>
  </si>
  <si>
    <t>NM_001352496</t>
  </si>
  <si>
    <t>asparagine synthetase (glutamine-hydrolyzing)</t>
  </si>
  <si>
    <t>ASPA</t>
  </si>
  <si>
    <t>NM_001128085</t>
  </si>
  <si>
    <t>aspartoacylase</t>
  </si>
  <si>
    <t>ATG2A</t>
  </si>
  <si>
    <t>NM_015104</t>
  </si>
  <si>
    <t>autophagy related 2A</t>
  </si>
  <si>
    <t>ATP2A3</t>
  </si>
  <si>
    <t>n</t>
  </si>
  <si>
    <t>NM_174958</t>
  </si>
  <si>
    <t>ATPase sarcoplasmic/endoplasmic reticulum Ca2+ transporting 3</t>
  </si>
  <si>
    <t>B3GALNT1</t>
  </si>
  <si>
    <t>NM_001349131</t>
  </si>
  <si>
    <t>beta-1,3-N-acetylgalactosaminyltransferase 1 (globoside blood group)</t>
  </si>
  <si>
    <t>BAIAP2</t>
  </si>
  <si>
    <t>NM_006340</t>
  </si>
  <si>
    <t>BAI1 associated protein 2</t>
  </si>
  <si>
    <t>BBX</t>
  </si>
  <si>
    <t>NM_001142568</t>
  </si>
  <si>
    <t>BBX, HMG-box containing</t>
  </si>
  <si>
    <t>BCL11A</t>
  </si>
  <si>
    <t>NM_018014</t>
  </si>
  <si>
    <t>B cell CLL/lymphoma 11A</t>
  </si>
  <si>
    <t>BCL2L2-PABPN1</t>
  </si>
  <si>
    <t>NM_001199864</t>
  </si>
  <si>
    <t>BCL2L2-PABPN1 readthrough</t>
  </si>
  <si>
    <t>BIVM-ERCC5</t>
  </si>
  <si>
    <t>NM_001204425</t>
  </si>
  <si>
    <t>BIVM-ERCC5 readthrough</t>
  </si>
  <si>
    <t>BIVM</t>
  </si>
  <si>
    <t>NM_017693</t>
  </si>
  <si>
    <t>basic, immunoglobulin-like variable motif containing</t>
  </si>
  <si>
    <t>BLCAP</t>
  </si>
  <si>
    <t>NM_001167820</t>
  </si>
  <si>
    <t>bladder cancer associated protein</t>
  </si>
  <si>
    <t>BNC2</t>
  </si>
  <si>
    <t>NM_001317939</t>
  </si>
  <si>
    <t>basonuclin 2</t>
  </si>
  <si>
    <t>BTBD9</t>
  </si>
  <si>
    <t>NM_052893</t>
  </si>
  <si>
    <t>BTB domain containing 9</t>
  </si>
  <si>
    <t>C11orf21</t>
  </si>
  <si>
    <t>NM_001142946</t>
  </si>
  <si>
    <t>chromosome 11 open reading frame 21</t>
  </si>
  <si>
    <t>C1QTNF2</t>
  </si>
  <si>
    <t>NM_031908</t>
  </si>
  <si>
    <t>C1q and TNF related 2</t>
  </si>
  <si>
    <t>C8orf44-SGK3</t>
  </si>
  <si>
    <t>NM_001204173</t>
  </si>
  <si>
    <t>C8orf44-SGK3 readthrough</t>
  </si>
  <si>
    <t>CACNA1C</t>
  </si>
  <si>
    <t>E30</t>
  </si>
  <si>
    <t>NM_199460</t>
  </si>
  <si>
    <t>calcium voltage-gated channel subunit alpha1 C</t>
  </si>
  <si>
    <t>CACNA1D</t>
  </si>
  <si>
    <t>NM_000720</t>
  </si>
  <si>
    <t>calcium voltage-gated channel subunit alpha1 D</t>
  </si>
  <si>
    <t>CACNA2D2</t>
  </si>
  <si>
    <t>NM_001174051</t>
  </si>
  <si>
    <t>calcium voltage-gated channel auxiliary subunit alpha2delta 2</t>
  </si>
  <si>
    <t>CACNB3</t>
  </si>
  <si>
    <t>NM_001206917</t>
  </si>
  <si>
    <t>calcium voltage-gated channel auxiliary subunit beta 3</t>
  </si>
  <si>
    <t>CADM2</t>
  </si>
  <si>
    <t>NM_001167675</t>
  </si>
  <si>
    <t>cell adhesion molecule 2</t>
  </si>
  <si>
    <t>NM_001256504</t>
  </si>
  <si>
    <t>CAPN3</t>
  </si>
  <si>
    <t>NM_000070</t>
  </si>
  <si>
    <t>calpain 3</t>
  </si>
  <si>
    <t>CAPRIN2</t>
  </si>
  <si>
    <t>NM_001319846</t>
  </si>
  <si>
    <t>caprin family member 2</t>
  </si>
  <si>
    <t>CCDC12</t>
  </si>
  <si>
    <t>NM_144716</t>
  </si>
  <si>
    <t>coiled-coil domain containing 12</t>
  </si>
  <si>
    <t>CCDC153</t>
  </si>
  <si>
    <t>NM_001145018</t>
  </si>
  <si>
    <t>coiled-coil domain containing 153</t>
  </si>
  <si>
    <t>CCDC18</t>
  </si>
  <si>
    <t>NM_001306076</t>
  </si>
  <si>
    <t>coiled-coil domain containing 18</t>
  </si>
  <si>
    <t>CCDC189</t>
  </si>
  <si>
    <t>NM_001014979</t>
  </si>
  <si>
    <t>coiled-coil domain containing 189</t>
  </si>
  <si>
    <t>CCDC77</t>
  </si>
  <si>
    <t>NM_032358</t>
  </si>
  <si>
    <t>coiled-coil domain containing 77</t>
  </si>
  <si>
    <t>CCDC88C</t>
  </si>
  <si>
    <t>NM_001080414</t>
  </si>
  <si>
    <t>coiled-coil domain containing 88C</t>
  </si>
  <si>
    <t>CCDC92</t>
  </si>
  <si>
    <t>NM_001304960</t>
  </si>
  <si>
    <t>coiled-coil domain containing 92</t>
  </si>
  <si>
    <t>CCNT1</t>
  </si>
  <si>
    <t>NM_001240</t>
  </si>
  <si>
    <t>cyclin T1</t>
  </si>
  <si>
    <t>CCSER1</t>
  </si>
  <si>
    <t>NM_001145065</t>
  </si>
  <si>
    <t>coiled-coil serine rich protein 1</t>
  </si>
  <si>
    <t>CDC42BPA</t>
  </si>
  <si>
    <t>NM_003607</t>
  </si>
  <si>
    <t>CDC42 binding protein kinase alpha</t>
  </si>
  <si>
    <t>CDK14</t>
  </si>
  <si>
    <t>NM_001287135</t>
  </si>
  <si>
    <t>cyclin dependent kinase 14</t>
  </si>
  <si>
    <t>CEACAM5</t>
  </si>
  <si>
    <t>NM_004363</t>
  </si>
  <si>
    <t>carcinoembryonic antigen related cell adhesion molecule 5</t>
  </si>
  <si>
    <t>CENPX</t>
  </si>
  <si>
    <t>NM_001330536</t>
  </si>
  <si>
    <t>centromere protein X</t>
  </si>
  <si>
    <t>CEP41</t>
  </si>
  <si>
    <t>NM_018718</t>
  </si>
  <si>
    <t>centrosomal protein 41</t>
  </si>
  <si>
    <t>CES3</t>
  </si>
  <si>
    <t>NM_024922</t>
  </si>
  <si>
    <t>carboxylesterase 3</t>
  </si>
  <si>
    <t>CHML</t>
  </si>
  <si>
    <t>NM_001821</t>
  </si>
  <si>
    <t>CHM like, Rab escort protein 2</t>
  </si>
  <si>
    <t>CHTOP</t>
  </si>
  <si>
    <t>NM_015607</t>
  </si>
  <si>
    <t>chromatin target of PRMT1</t>
  </si>
  <si>
    <t>CLEC2D</t>
  </si>
  <si>
    <t>NM_001004419</t>
  </si>
  <si>
    <t>C-type lectin domain family 2 member D</t>
  </si>
  <si>
    <t>CNGA1</t>
  </si>
  <si>
    <t>NM_000087</t>
  </si>
  <si>
    <t>cyclic nucleotide gated channel alpha 1</t>
  </si>
  <si>
    <t>CNNM2</t>
  </si>
  <si>
    <t>NM_017649</t>
  </si>
  <si>
    <t>cyclin and CBS domain divalent metal cation transport mediator 2</t>
  </si>
  <si>
    <t>COBL</t>
  </si>
  <si>
    <t>NM_001287436</t>
  </si>
  <si>
    <t>cordon-bleu WH2 repeat protein</t>
  </si>
  <si>
    <t>COL12A1</t>
  </si>
  <si>
    <t>NM_004370</t>
  </si>
  <si>
    <t>collagen type XII alpha 1 chain</t>
  </si>
  <si>
    <t>E48</t>
  </si>
  <si>
    <t>E50</t>
  </si>
  <si>
    <t>E49</t>
  </si>
  <si>
    <t>E40</t>
  </si>
  <si>
    <t>E42</t>
  </si>
  <si>
    <t>E41</t>
  </si>
  <si>
    <t>COL28A1</t>
  </si>
  <si>
    <t>E26</t>
  </si>
  <si>
    <t>NM_001037763</t>
  </si>
  <si>
    <t>collagen type XXVIII alpha 1 chain</t>
  </si>
  <si>
    <t>COL8A1</t>
  </si>
  <si>
    <t>NM_001850</t>
  </si>
  <si>
    <t>collagen type VIII alpha 1 chain</t>
  </si>
  <si>
    <t>CPED1</t>
  </si>
  <si>
    <t>NM_024913</t>
  </si>
  <si>
    <t>cadherin like and PC-esterase domain containing 1</t>
  </si>
  <si>
    <t>CROCC</t>
  </si>
  <si>
    <t>NM_014675</t>
  </si>
  <si>
    <t>ciliary rootlet coiled-coil, rootletin</t>
  </si>
  <si>
    <t>CRYBG2</t>
  </si>
  <si>
    <t>NM_001039775</t>
  </si>
  <si>
    <t>crystallin beta-gamma domain containing 2</t>
  </si>
  <si>
    <t>CRYZL2P-SEC16B</t>
  </si>
  <si>
    <t>NM_001356505</t>
  </si>
  <si>
    <t>CRYZL2P-SEC16B readthrough</t>
  </si>
  <si>
    <t>CSPP1</t>
  </si>
  <si>
    <t>NM_024790</t>
  </si>
  <si>
    <t>centrosome and spindle pole associated protein 1</t>
  </si>
  <si>
    <t>CTD-2270F17.1</t>
  </si>
  <si>
    <t>NR_109899</t>
  </si>
  <si>
    <t>uncharacterized LOC101928033</t>
  </si>
  <si>
    <t>NM_001085458</t>
  </si>
  <si>
    <t>CTSB</t>
  </si>
  <si>
    <t>NM_147780</t>
  </si>
  <si>
    <t>cathepsin B</t>
  </si>
  <si>
    <t>NM_001184740</t>
  </si>
  <si>
    <t>CUX1</t>
  </si>
  <si>
    <t>NM_001202543</t>
  </si>
  <si>
    <t>cut like homeobox 1</t>
  </si>
  <si>
    <t>CXCL12</t>
  </si>
  <si>
    <t>NM_000609</t>
  </si>
  <si>
    <t>C-X-C motif chemokine ligand 12</t>
  </si>
  <si>
    <t>CYFIP1</t>
  </si>
  <si>
    <t>NM_001324122</t>
  </si>
  <si>
    <t>cytoplasmic FMR1 interacting protein 1</t>
  </si>
  <si>
    <t>CZ1P-ASNS</t>
  </si>
  <si>
    <t>NR_147989</t>
  </si>
  <si>
    <t>CZ1P-ASNS readthrough</t>
  </si>
  <si>
    <t>DAB2IP</t>
  </si>
  <si>
    <t>NM_032552</t>
  </si>
  <si>
    <t>DAB2 interacting protein</t>
  </si>
  <si>
    <t>DENND1B</t>
  </si>
  <si>
    <t>NM_001195215</t>
  </si>
  <si>
    <t>DENN domain containing 1B</t>
  </si>
  <si>
    <t>DENND6B</t>
  </si>
  <si>
    <t>NM_001001794</t>
  </si>
  <si>
    <t>DENN domain containing 6B</t>
  </si>
  <si>
    <t>DIO3OS</t>
  </si>
  <si>
    <t>NR_152589</t>
  </si>
  <si>
    <t>DIO3 opposite strand upstream RNA</t>
  </si>
  <si>
    <t>DIRAS2</t>
  </si>
  <si>
    <t>NM_017594</t>
  </si>
  <si>
    <t>DIRAS family GTPase 2</t>
  </si>
  <si>
    <t>DMD</t>
  </si>
  <si>
    <t>E77</t>
  </si>
  <si>
    <t>E79</t>
  </si>
  <si>
    <t>NM_000109</t>
  </si>
  <si>
    <t>dystrophin</t>
  </si>
  <si>
    <t>E78</t>
  </si>
  <si>
    <t>DMGDH</t>
  </si>
  <si>
    <t>NM_013391</t>
  </si>
  <si>
    <t>dimethylglycine dehydrogenase</t>
  </si>
  <si>
    <t>DMTF1</t>
  </si>
  <si>
    <t>NM_021145</t>
  </si>
  <si>
    <t>cyclin D binding myb like transcription factor 1</t>
  </si>
  <si>
    <t>DNAJC15</t>
  </si>
  <si>
    <t>NM_013238</t>
  </si>
  <si>
    <t>DnaJ heat shock protein family (Hsp40) member C15</t>
  </si>
  <si>
    <t>DNAJC22</t>
  </si>
  <si>
    <t>NM_001304944</t>
  </si>
  <si>
    <t>DnaJ heat shock protein family (Hsp40) member C22</t>
  </si>
  <si>
    <t>NM_001288738</t>
  </si>
  <si>
    <t>DRAIC</t>
  </si>
  <si>
    <t>NR_026979</t>
  </si>
  <si>
    <t>downregulated RNA in cancer, inhibitor of cell invasion and migration</t>
  </si>
  <si>
    <t>DTX3</t>
  </si>
  <si>
    <t>NM_178502</t>
  </si>
  <si>
    <t>deltex E3 ubiquitin ligase 3</t>
  </si>
  <si>
    <t>DYNLL1</t>
  </si>
  <si>
    <t>NM_001037494</t>
  </si>
  <si>
    <t>dynein light chain LC8-type 1</t>
  </si>
  <si>
    <t>DYSF</t>
  </si>
  <si>
    <t>NM_001130978</t>
  </si>
  <si>
    <t>dysferlin</t>
  </si>
  <si>
    <t>NM_001349094</t>
  </si>
  <si>
    <t>EHF</t>
  </si>
  <si>
    <t>NM_012153</t>
  </si>
  <si>
    <t>ETS homologous factor</t>
  </si>
  <si>
    <t>ELMSAN1</t>
  </si>
  <si>
    <t>NM_001043318</t>
  </si>
  <si>
    <t>ELM2 and Myb/SANT domain containing 1</t>
  </si>
  <si>
    <t>ENAH</t>
  </si>
  <si>
    <t>NM_001008493</t>
  </si>
  <si>
    <t>ENAH, actin regulator</t>
  </si>
  <si>
    <t>NM_012307</t>
  </si>
  <si>
    <t>ERN2</t>
  </si>
  <si>
    <t>NM_033266</t>
  </si>
  <si>
    <t>endoplasmic reticulum to nucleus signaling 2</t>
  </si>
  <si>
    <t>ETS1</t>
  </si>
  <si>
    <t>NM_001143820</t>
  </si>
  <si>
    <t>ETS proto-oncogene 1, transcription factor</t>
  </si>
  <si>
    <t>EVADR</t>
  </si>
  <si>
    <t>NR_125857</t>
  </si>
  <si>
    <t>uncharacterized LOC101928353</t>
  </si>
  <si>
    <t>EVI5</t>
  </si>
  <si>
    <t>NM_001350198</t>
  </si>
  <si>
    <t>ecotropic viral integration site 5</t>
  </si>
  <si>
    <t>EXOC1</t>
  </si>
  <si>
    <t>NM_018261</t>
  </si>
  <si>
    <t>exocyst complex component 1</t>
  </si>
  <si>
    <t>EXOC6B</t>
  </si>
  <si>
    <t>NM_001321729</t>
  </si>
  <si>
    <t>exocyst complex component 6B</t>
  </si>
  <si>
    <t>FAM111A</t>
  </si>
  <si>
    <t>NM_001312909</t>
  </si>
  <si>
    <t>family with sequence similarity 111 member A</t>
  </si>
  <si>
    <t>FAM117A</t>
  </si>
  <si>
    <t>NM_030802</t>
  </si>
  <si>
    <t>family with sequence similarity 117 member A</t>
  </si>
  <si>
    <t>FAM135A</t>
  </si>
  <si>
    <t>NM_001351609</t>
  </si>
  <si>
    <t>family with sequence similarity 135 member A</t>
  </si>
  <si>
    <t>FAM157A</t>
  </si>
  <si>
    <t>NR_146164</t>
  </si>
  <si>
    <t>family with sequence similarity 157 member A (non-protein coding)</t>
  </si>
  <si>
    <t>FAM157C</t>
  </si>
  <si>
    <t>NR_126161</t>
  </si>
  <si>
    <t>family with sequence similarity 157 member C (non-protein coding)</t>
  </si>
  <si>
    <t>FAM192A</t>
  </si>
  <si>
    <t>NM_001354096</t>
  </si>
  <si>
    <t>family with sequence similarity 192 member A</t>
  </si>
  <si>
    <t>FAM19A5</t>
  </si>
  <si>
    <t>NM_001082967</t>
  </si>
  <si>
    <t>family with sequence similarity 19 member A5, C-C motif chemokine like</t>
  </si>
  <si>
    <t>FAM228B</t>
  </si>
  <si>
    <t>NM_001291328</t>
  </si>
  <si>
    <t>family with sequence similarity 228 member B</t>
  </si>
  <si>
    <t>FAM3D</t>
  </si>
  <si>
    <t>NM_138805</t>
  </si>
  <si>
    <t>family with sequence similarity 3 member D</t>
  </si>
  <si>
    <t>FAM45A</t>
  </si>
  <si>
    <t>NM_001303111</t>
  </si>
  <si>
    <t>family with sequence similarity 45 member A</t>
  </si>
  <si>
    <t>FAM45BP</t>
  </si>
  <si>
    <t>NR_027141</t>
  </si>
  <si>
    <t>family with sequence similarity 45, member A pseudogene</t>
  </si>
  <si>
    <t>FAM49B</t>
  </si>
  <si>
    <t>NM_001353275</t>
  </si>
  <si>
    <t>family with sequence similarity 49 member B</t>
  </si>
  <si>
    <t>FANCC</t>
  </si>
  <si>
    <t>NM_000136</t>
  </si>
  <si>
    <t>Fanconi anemia complementation group C</t>
  </si>
  <si>
    <t>FBXL19</t>
  </si>
  <si>
    <t>NM_001282351</t>
  </si>
  <si>
    <t>F-box and leucine rich repeat protein 19</t>
  </si>
  <si>
    <t>FBXW11</t>
  </si>
  <si>
    <t>NM_033644</t>
  </si>
  <si>
    <t>F-box and WD repeat domain containing 11</t>
  </si>
  <si>
    <t>FER1L4</t>
  </si>
  <si>
    <t>NR_119376</t>
  </si>
  <si>
    <t>fer-1 like family member 4, pseudogene</t>
  </si>
  <si>
    <t>FHL2</t>
  </si>
  <si>
    <t>NM_201555</t>
  </si>
  <si>
    <t>four and a half LIM domains 2</t>
  </si>
  <si>
    <t>FLJ46906</t>
  </si>
  <si>
    <t>NR_033896</t>
  </si>
  <si>
    <t>uncharacterized LOC441172</t>
  </si>
  <si>
    <t>E29</t>
  </si>
  <si>
    <t>FMNL3</t>
  </si>
  <si>
    <t>NM_175736</t>
  </si>
  <si>
    <t>formin like 3</t>
  </si>
  <si>
    <t>FNIP2</t>
  </si>
  <si>
    <t>NM_020840</t>
  </si>
  <si>
    <t>folliculin interacting protein 2</t>
  </si>
  <si>
    <t>FOXO3</t>
  </si>
  <si>
    <t>NM_201559</t>
  </si>
  <si>
    <t>forkhead box O3</t>
  </si>
  <si>
    <t>FYB1</t>
  </si>
  <si>
    <t>NM_001349333</t>
  </si>
  <si>
    <t>GAB1</t>
  </si>
  <si>
    <t>NM_207123</t>
  </si>
  <si>
    <t>GRB2 associated binding protein 1</t>
  </si>
  <si>
    <t>GABARAPL1</t>
  </si>
  <si>
    <t>NM_031412</t>
  </si>
  <si>
    <t>GABA type A receptor associated protein like 1</t>
  </si>
  <si>
    <t>GARNL3</t>
  </si>
  <si>
    <t>NM_001286779</t>
  </si>
  <si>
    <t>GTPase activating Rap/RanGAP domain like 3</t>
  </si>
  <si>
    <t>GFOD1</t>
  </si>
  <si>
    <t>NM_018988</t>
  </si>
  <si>
    <t>glucose-fructose oxidoreductase domain containing 1</t>
  </si>
  <si>
    <t>NM_001039547</t>
  </si>
  <si>
    <t>GLMP</t>
  </si>
  <si>
    <t>NM_144580</t>
  </si>
  <si>
    <t>glycosylated lysosomal membrane protein</t>
  </si>
  <si>
    <t>GLS</t>
  </si>
  <si>
    <t>NM_014905</t>
  </si>
  <si>
    <t>glutaminase</t>
  </si>
  <si>
    <t>GLT1D1</t>
  </si>
  <si>
    <t>NM_144669</t>
  </si>
  <si>
    <t>glycosyltransferase 1 domain containing 1</t>
  </si>
  <si>
    <t>GPA33</t>
  </si>
  <si>
    <t>NM_005814</t>
  </si>
  <si>
    <t>glycoprotein A33</t>
  </si>
  <si>
    <t>GPATCH8</t>
  </si>
  <si>
    <t>NM_001304940</t>
  </si>
  <si>
    <t>G-patch domain containing 8</t>
  </si>
  <si>
    <t>GPBP1L1</t>
  </si>
  <si>
    <t>NM_021639</t>
  </si>
  <si>
    <t>GC-rich promoter binding protein 1 like 1</t>
  </si>
  <si>
    <t>GPNMB</t>
  </si>
  <si>
    <t>NM_002510</t>
  </si>
  <si>
    <t>glycoprotein nmb</t>
  </si>
  <si>
    <t>GPRASP1</t>
  </si>
  <si>
    <t>NM_001184727</t>
  </si>
  <si>
    <t>G protein-coupled receptor associated sorting protein 1</t>
  </si>
  <si>
    <t>GPRIN2</t>
  </si>
  <si>
    <t>NM_014696</t>
  </si>
  <si>
    <t>G protein regulated inducer of neurite outgrowth 2</t>
  </si>
  <si>
    <t>GRB10</t>
  </si>
  <si>
    <t>NM_001350814</t>
  </si>
  <si>
    <t>growth factor receptor bound protein 10</t>
  </si>
  <si>
    <t>GUSBP11</t>
  </si>
  <si>
    <t>NR_024448</t>
  </si>
  <si>
    <t>glucuronidase, beta pseudogene 11</t>
  </si>
  <si>
    <t>H2AFY</t>
  </si>
  <si>
    <t>NM_004893</t>
  </si>
  <si>
    <t>H2A histone family member Y</t>
  </si>
  <si>
    <t>HDAC9</t>
  </si>
  <si>
    <t>NM_001321868</t>
  </si>
  <si>
    <t>histone deacetylase 9</t>
  </si>
  <si>
    <t>HDDC2</t>
  </si>
  <si>
    <t>NM_016063</t>
  </si>
  <si>
    <t>HD domain containing 2</t>
  </si>
  <si>
    <t>HIGD1B</t>
  </si>
  <si>
    <t>NM_001271880</t>
  </si>
  <si>
    <t>HIG1 hypoxia inducible domain family member 1B</t>
  </si>
  <si>
    <t>HKR1</t>
  </si>
  <si>
    <t>NM_001329765</t>
  </si>
  <si>
    <t>HKR1, GLI-Kruppel zinc finger family member</t>
  </si>
  <si>
    <t>HOXA11-AS</t>
  </si>
  <si>
    <t>NR_002795</t>
  </si>
  <si>
    <t>HOXA11 antisense RNA</t>
  </si>
  <si>
    <t>HPN</t>
  </si>
  <si>
    <t>NM_002151</t>
  </si>
  <si>
    <t>hepsin</t>
  </si>
  <si>
    <t>IDI1</t>
  </si>
  <si>
    <t>NM_001317955</t>
  </si>
  <si>
    <t>isopentenyl-diphosphate delta isomerase 1</t>
  </si>
  <si>
    <t>IGFLR1</t>
  </si>
  <si>
    <t>NM_001346006</t>
  </si>
  <si>
    <t>IGF like family receptor 1</t>
  </si>
  <si>
    <t>NM_001007237</t>
  </si>
  <si>
    <t>IL7R</t>
  </si>
  <si>
    <t>NM_002185</t>
  </si>
  <si>
    <t>interleukin 7 receptor</t>
  </si>
  <si>
    <t>IRAK4</t>
  </si>
  <si>
    <t>NM_001351339</t>
  </si>
  <si>
    <t>interleukin 1 receptor associated kinase 4</t>
  </si>
  <si>
    <t>JPH1</t>
  </si>
  <si>
    <t>NM_020647</t>
  </si>
  <si>
    <t>junctophilin 1</t>
  </si>
  <si>
    <t>KCNK1</t>
  </si>
  <si>
    <t>NM_002245</t>
  </si>
  <si>
    <t>potassium two pore domain channel subfamily K member 1</t>
  </si>
  <si>
    <t>KCNMA1</t>
  </si>
  <si>
    <t>NM_001322830</t>
  </si>
  <si>
    <t>potassium calcium-activated channel subfamily M alpha 1</t>
  </si>
  <si>
    <t>KIAA0895</t>
  </si>
  <si>
    <t>NM_001100425</t>
  </si>
  <si>
    <t>NM_019590</t>
  </si>
  <si>
    <t>KIF16B</t>
  </si>
  <si>
    <t>NM_024704</t>
  </si>
  <si>
    <t>kinesin family member 16B</t>
  </si>
  <si>
    <t>KIF21B</t>
  </si>
  <si>
    <t>NM_001252102</t>
  </si>
  <si>
    <t>kinesin family member 21B</t>
  </si>
  <si>
    <t>KIFAP3</t>
  </si>
  <si>
    <t>NM_001204514</t>
  </si>
  <si>
    <t>kinesin associated protein 3</t>
  </si>
  <si>
    <t>KRTAP5-AS1</t>
  </si>
  <si>
    <t>NR_021489</t>
  </si>
  <si>
    <t>KRTAP5-1/KRTAP5-2 antisense RNA 1</t>
  </si>
  <si>
    <t>KYAT3</t>
  </si>
  <si>
    <t>NM_001349448</t>
  </si>
  <si>
    <t>kynurenine aminotransferase 3</t>
  </si>
  <si>
    <t>LARP6</t>
  </si>
  <si>
    <t>NM_018357</t>
  </si>
  <si>
    <t>La ribonucleoprotein domain family member 6</t>
  </si>
  <si>
    <t>LCMT1</t>
  </si>
  <si>
    <t>NM_016309</t>
  </si>
  <si>
    <t>leucine carboxyl methyltransferase 1</t>
  </si>
  <si>
    <t>LCN10</t>
  </si>
  <si>
    <t>NM_001001712</t>
  </si>
  <si>
    <t>lipocalin 10</t>
  </si>
  <si>
    <t>LCN6</t>
  </si>
  <si>
    <t>NM_198946</t>
  </si>
  <si>
    <t>lipocalin 6</t>
  </si>
  <si>
    <t>LEPR</t>
  </si>
  <si>
    <t>NM_002303</t>
  </si>
  <si>
    <t>leptin receptor</t>
  </si>
  <si>
    <t>NM_001198689</t>
  </si>
  <si>
    <t>LIN7A</t>
  </si>
  <si>
    <t>NM_004664</t>
  </si>
  <si>
    <t>lin-7 homolog A, crumbs cell polarity complex component</t>
  </si>
  <si>
    <t>LINC00189</t>
  </si>
  <si>
    <t>NR_027072</t>
  </si>
  <si>
    <t>long intergenic non-protein coding RNA 189</t>
  </si>
  <si>
    <t>LINC00467</t>
  </si>
  <si>
    <t>NR_026761</t>
  </si>
  <si>
    <t>long intergenic non-protein coding RNA 467</t>
  </si>
  <si>
    <t>LINC00476</t>
  </si>
  <si>
    <t>NR_023390</t>
  </si>
  <si>
    <t>long intergenic non-protein coding RNA 476</t>
  </si>
  <si>
    <t>LINC00539</t>
  </si>
  <si>
    <t>NR_103840</t>
  </si>
  <si>
    <t>long intergenic non-protein coding RNA 539</t>
  </si>
  <si>
    <t>LINC00667</t>
  </si>
  <si>
    <t>NR_015389</t>
  </si>
  <si>
    <t>long intergenic non-protein coding RNA 667</t>
  </si>
  <si>
    <t>LINC01224</t>
  </si>
  <si>
    <t>NR_126448</t>
  </si>
  <si>
    <t>long intergenic non-protein coding RNA 1224</t>
  </si>
  <si>
    <t>LINC02562</t>
  </si>
  <si>
    <t>NR_149051</t>
  </si>
  <si>
    <t>long intergenic non-protein coding RNA 2562</t>
  </si>
  <si>
    <t>LINS1</t>
  </si>
  <si>
    <t>NM_001352507</t>
  </si>
  <si>
    <t>lines homolog 1</t>
  </si>
  <si>
    <t>LMNTD2</t>
  </si>
  <si>
    <t>NM_173573</t>
  </si>
  <si>
    <t>lamin tail domain containing 2</t>
  </si>
  <si>
    <t>LOC100233156</t>
  </si>
  <si>
    <t>chrUn_gl000218</t>
  </si>
  <si>
    <t>NR_037871</t>
  </si>
  <si>
    <t>tektin 4 pseudogene</t>
  </si>
  <si>
    <t>LOC100506023</t>
  </si>
  <si>
    <t>NR_037845</t>
  </si>
  <si>
    <t>uncharacterized LOC100506023</t>
  </si>
  <si>
    <t>LOC100506100</t>
  </si>
  <si>
    <t>NR_046240</t>
  </si>
  <si>
    <t>uncharacterized LOC100506100</t>
  </si>
  <si>
    <t>LOC101927021</t>
  </si>
  <si>
    <t>NR_110070</t>
  </si>
  <si>
    <t>uncharacterized LOC101927021</t>
  </si>
  <si>
    <t>LOC101930071</t>
  </si>
  <si>
    <t>NR_126041</t>
  </si>
  <si>
    <t>uncharacterized LOC101930071</t>
  </si>
  <si>
    <t>LOC102724156</t>
  </si>
  <si>
    <t>NR_135137</t>
  </si>
  <si>
    <t>uncharacterized LOC102724156</t>
  </si>
  <si>
    <t>LOC102724562</t>
  </si>
  <si>
    <t>NR_135824</t>
  </si>
  <si>
    <t>macrophage stimulating 1 pseudogene</t>
  </si>
  <si>
    <t>LOC102725126</t>
  </si>
  <si>
    <t>NR_136306</t>
  </si>
  <si>
    <t>FSHD region gene 1 pseudogene</t>
  </si>
  <si>
    <t>LOC105370401</t>
  </si>
  <si>
    <t>NR_148362</t>
  </si>
  <si>
    <t>uncharacterized LOC105370401</t>
  </si>
  <si>
    <t>LOC107984974</t>
  </si>
  <si>
    <t>NM_001350575</t>
  </si>
  <si>
    <t>uncharacterized LOC107984974</t>
  </si>
  <si>
    <t>LOC153684</t>
  </si>
  <si>
    <t>NR_015447</t>
  </si>
  <si>
    <t>uncharacterized LOC153684</t>
  </si>
  <si>
    <t>LOC729970</t>
  </si>
  <si>
    <t>NR_033998</t>
  </si>
  <si>
    <t>hCG2028352-like</t>
  </si>
  <si>
    <t>LOXL3</t>
  </si>
  <si>
    <t>NM_032603</t>
  </si>
  <si>
    <t>lysyl oxidase like 3</t>
  </si>
  <si>
    <t>LRMDA</t>
  </si>
  <si>
    <t>NM_032024</t>
  </si>
  <si>
    <t>leucine rich melanocyte differentiation associated</t>
  </si>
  <si>
    <t>LRP8</t>
  </si>
  <si>
    <t>NM_004631</t>
  </si>
  <si>
    <t>LDL receptor related protein 8</t>
  </si>
  <si>
    <t>NM_006309</t>
  </si>
  <si>
    <t>LRR binding FLII interacting protein 2</t>
  </si>
  <si>
    <t>LSM12</t>
  </si>
  <si>
    <t>NM_152344</t>
  </si>
  <si>
    <t>LSM12 homolog</t>
  </si>
  <si>
    <t>LYSMD4</t>
  </si>
  <si>
    <t>NM_152449</t>
  </si>
  <si>
    <t>LysM domain containing 4</t>
  </si>
  <si>
    <t>MAPKAP1</t>
  </si>
  <si>
    <t>NM_001006617</t>
  </si>
  <si>
    <t>mitogen-activated protein kinase associated protein 1</t>
  </si>
  <si>
    <t>MARCH7</t>
  </si>
  <si>
    <t>NM_001282805</t>
  </si>
  <si>
    <t>membrane associated ring-CH-type finger 7</t>
  </si>
  <si>
    <t>MASP1</t>
  </si>
  <si>
    <t>NM_001879</t>
  </si>
  <si>
    <t>mannan binding lectin serine peptidase 1</t>
  </si>
  <si>
    <t>MBD5</t>
  </si>
  <si>
    <t>NM_018328</t>
  </si>
  <si>
    <t>methyl-CpG binding domain protein 5</t>
  </si>
  <si>
    <t>NM_001314057</t>
  </si>
  <si>
    <t>MBNL3</t>
  </si>
  <si>
    <t>NM_001170704</t>
  </si>
  <si>
    <t>muscleblind like splicing regulator 3</t>
  </si>
  <si>
    <t>MDM1</t>
  </si>
  <si>
    <t>NM_001354971</t>
  </si>
  <si>
    <t>Mdm1 nuclear protein</t>
  </si>
  <si>
    <t>MECR</t>
  </si>
  <si>
    <t>NM_001349711</t>
  </si>
  <si>
    <t>mitochondrial trans-2-enoyl-CoA reductase</t>
  </si>
  <si>
    <t>MED27</t>
  </si>
  <si>
    <t>NM_004269</t>
  </si>
  <si>
    <t>mediator complex subunit 27</t>
  </si>
  <si>
    <t>METTL22</t>
  </si>
  <si>
    <t>NM_024109</t>
  </si>
  <si>
    <t>methyltransferase like 22</t>
  </si>
  <si>
    <t>MGLL</t>
  </si>
  <si>
    <t>NM_001003794</t>
  </si>
  <si>
    <t>monoglyceride lipase</t>
  </si>
  <si>
    <t>MIR548N</t>
  </si>
  <si>
    <t>NR_031666</t>
  </si>
  <si>
    <t>microRNA 548n</t>
  </si>
  <si>
    <t>MIR7-3HG</t>
  </si>
  <si>
    <t>NR_027148</t>
  </si>
  <si>
    <t>MIR7-3 host gene</t>
  </si>
  <si>
    <t>MROH3P</t>
  </si>
  <si>
    <t>NR_147176</t>
  </si>
  <si>
    <t>maestro heat like repeat family member 3, pseudogene</t>
  </si>
  <si>
    <t>MRPL33</t>
  </si>
  <si>
    <t>NM_004891</t>
  </si>
  <si>
    <t>mitochondrial ribosomal protein L33</t>
  </si>
  <si>
    <t>MSH5-SAPCD1</t>
  </si>
  <si>
    <t>chr6_cox_hap2</t>
  </si>
  <si>
    <t>NR_037846</t>
  </si>
  <si>
    <t>MSH5-SAPCD1 readthrough (NMD candidate)</t>
  </si>
  <si>
    <t>MSH5</t>
  </si>
  <si>
    <t>NM_172166</t>
  </si>
  <si>
    <t>mutS homolog 5</t>
  </si>
  <si>
    <t>NM_001322250</t>
  </si>
  <si>
    <t>NM_001193460</t>
  </si>
  <si>
    <t>MST1L</t>
  </si>
  <si>
    <t>NM_001271733</t>
  </si>
  <si>
    <t>macrophage stimulating 1 like</t>
  </si>
  <si>
    <t>MST1P2</t>
  </si>
  <si>
    <t>NR_027504</t>
  </si>
  <si>
    <t>macrophage stimulating 1 pseudogene 2</t>
  </si>
  <si>
    <t>MTM1</t>
  </si>
  <si>
    <t>NM_000252</t>
  </si>
  <si>
    <t>myotubularin 1</t>
  </si>
  <si>
    <t>MTUS1</t>
  </si>
  <si>
    <t>NM_001001924</t>
  </si>
  <si>
    <t>microtubule associated scaffold protein 1</t>
  </si>
  <si>
    <t>MUC4</t>
  </si>
  <si>
    <t>NM_001322468</t>
  </si>
  <si>
    <t>mucin 4, cell surface associated</t>
  </si>
  <si>
    <t>MYBPC1</t>
  </si>
  <si>
    <t>NM_002465</t>
  </si>
  <si>
    <t>myosin binding protein C, slow type</t>
  </si>
  <si>
    <t>E43</t>
  </si>
  <si>
    <t>NM_001040113</t>
  </si>
  <si>
    <t>MYLK</t>
  </si>
  <si>
    <t>NM_053025</t>
  </si>
  <si>
    <t>myosin light chain kinase</t>
  </si>
  <si>
    <t>E32</t>
  </si>
  <si>
    <t>NM_003803</t>
  </si>
  <si>
    <t>NAALADL1</t>
  </si>
  <si>
    <t>NM_005468</t>
  </si>
  <si>
    <t>N-acetylated alpha-linked acidic dipeptidase like 1</t>
  </si>
  <si>
    <t>NADSYN1</t>
  </si>
  <si>
    <t>NM_018161</t>
  </si>
  <si>
    <t>NAD synthetase 1</t>
  </si>
  <si>
    <t>NAV2</t>
  </si>
  <si>
    <t>NM_001111018</t>
  </si>
  <si>
    <t>neuron navigator 2</t>
  </si>
  <si>
    <t>NM_001244963</t>
  </si>
  <si>
    <t>NBPF19</t>
  </si>
  <si>
    <t>NM_001351365</t>
  </si>
  <si>
    <t>NBPF member 19</t>
  </si>
  <si>
    <t>NBPF20</t>
  </si>
  <si>
    <t>NM_001278267</t>
  </si>
  <si>
    <t>NBPF member 20</t>
  </si>
  <si>
    <t>NBPF8</t>
  </si>
  <si>
    <t>NM_001037501</t>
  </si>
  <si>
    <t>NBPF member 8</t>
  </si>
  <si>
    <t>NBPF9</t>
  </si>
  <si>
    <t>NM_001277444</t>
  </si>
  <si>
    <t>NBPF member 9</t>
  </si>
  <si>
    <t>NDRG4</t>
  </si>
  <si>
    <t>NM_020465</t>
  </si>
  <si>
    <t>NDRG family member 4</t>
  </si>
  <si>
    <t>NDST1</t>
  </si>
  <si>
    <t>NM_001543</t>
  </si>
  <si>
    <t>N-deacetylase and N-sulfotransferase 1</t>
  </si>
  <si>
    <t>NDUFAB1</t>
  </si>
  <si>
    <t>NM_005003</t>
  </si>
  <si>
    <t>NADH:ubiquinone oxidoreductase subunit AB1</t>
  </si>
  <si>
    <t>NEDD9</t>
  </si>
  <si>
    <t>NM_001142393</t>
  </si>
  <si>
    <t>neural precursor cell expressed, developmentally down-regulated 9</t>
  </si>
  <si>
    <t>NEU3</t>
  </si>
  <si>
    <t>NM_006656</t>
  </si>
  <si>
    <t>neuraminidase 3</t>
  </si>
  <si>
    <t>NM_001005388</t>
  </si>
  <si>
    <t>NHEJ1</t>
  </si>
  <si>
    <t>NM_024782</t>
  </si>
  <si>
    <t>non-homologous end joining factor 1</t>
  </si>
  <si>
    <t>NIN</t>
  </si>
  <si>
    <t>NM_020921</t>
  </si>
  <si>
    <t>ninein</t>
  </si>
  <si>
    <t>NMNAT1</t>
  </si>
  <si>
    <t>NM_001297778</t>
  </si>
  <si>
    <t>nicotinamide nucleotide adenylyltransferase 1</t>
  </si>
  <si>
    <t>NPNT</t>
  </si>
  <si>
    <t>NM_001184690</t>
  </si>
  <si>
    <t>nephronectin</t>
  </si>
  <si>
    <t>NRF1</t>
  </si>
  <si>
    <t>NM_001293163</t>
  </si>
  <si>
    <t>nuclear respiratory factor 1</t>
  </si>
  <si>
    <t>NUMA1</t>
  </si>
  <si>
    <t>NM_001286561</t>
  </si>
  <si>
    <t>nuclear mitotic apparatus protein 1</t>
  </si>
  <si>
    <t>ONECUT2</t>
  </si>
  <si>
    <t>NM_004852</t>
  </si>
  <si>
    <t>one cut homeobox 2</t>
  </si>
  <si>
    <t>OSBPL3</t>
  </si>
  <si>
    <t>NM_015550</t>
  </si>
  <si>
    <t>oxysterol binding protein like 3</t>
  </si>
  <si>
    <t>OTUD7A</t>
  </si>
  <si>
    <t>NM_130901</t>
  </si>
  <si>
    <t>OTU deubiquitinase 7A</t>
  </si>
  <si>
    <t>P2RX5</t>
  </si>
  <si>
    <t>NM_002561</t>
  </si>
  <si>
    <t>purinergic receptor P2X 5</t>
  </si>
  <si>
    <t>P4HA2</t>
  </si>
  <si>
    <t>NM_001142598</t>
  </si>
  <si>
    <t>prolyl 4-hydroxylase subunit alpha 2</t>
  </si>
  <si>
    <t>PABPN1</t>
  </si>
  <si>
    <t>NM_004643</t>
  </si>
  <si>
    <t>poly(A) binding protein nuclear 1</t>
  </si>
  <si>
    <t>PALM2-AKAP2</t>
  </si>
  <si>
    <t>NM_007203</t>
  </si>
  <si>
    <t>PALM2-AKAP2 readthrough</t>
  </si>
  <si>
    <t>NM_001319943</t>
  </si>
  <si>
    <t>PARP8</t>
  </si>
  <si>
    <t>NM_001178055</t>
  </si>
  <si>
    <t>poly(ADP-ribose) polymerase family member 8</t>
  </si>
  <si>
    <t>PCBP3</t>
  </si>
  <si>
    <t>NM_001348239</t>
  </si>
  <si>
    <t>poly(rC) binding protein 3</t>
  </si>
  <si>
    <t>PCSK5</t>
  </si>
  <si>
    <t>NM_001190482</t>
  </si>
  <si>
    <t>proprotein convertase subtilisin/kexin type 5</t>
  </si>
  <si>
    <t>PDLIM7</t>
  </si>
  <si>
    <t>NM_005451</t>
  </si>
  <si>
    <t>PDZ and LIM domain 7</t>
  </si>
  <si>
    <t>PIP5K1B</t>
  </si>
  <si>
    <t>NM_003558</t>
  </si>
  <si>
    <t>phosphatidylinositol-4-phosphate 5-kinase type 1 beta</t>
  </si>
  <si>
    <t>PKM</t>
  </si>
  <si>
    <t>NM_001206796</t>
  </si>
  <si>
    <t>pyruvate kinase M1/2</t>
  </si>
  <si>
    <t>PLA2G6</t>
  </si>
  <si>
    <t>NM_001349867</t>
  </si>
  <si>
    <t>phospholipase A2 group VI</t>
  </si>
  <si>
    <t>PLCL2</t>
  </si>
  <si>
    <t>NM_001144382</t>
  </si>
  <si>
    <t>phospholipase C like 2</t>
  </si>
  <si>
    <t>PLEKHA1</t>
  </si>
  <si>
    <t>NM_001330178</t>
  </si>
  <si>
    <t>pleckstrin homology domain containing A1</t>
  </si>
  <si>
    <t>PLEKHM2</t>
  </si>
  <si>
    <t>NM_015164</t>
  </si>
  <si>
    <t>pleckstrin homology and RUN domain containing M2</t>
  </si>
  <si>
    <t>POLR2J4</t>
  </si>
  <si>
    <t>NR_003655</t>
  </si>
  <si>
    <t>RNA polymerase II subunit J4, pseudogene</t>
  </si>
  <si>
    <t>PP7080</t>
  </si>
  <si>
    <t>NR_024158</t>
  </si>
  <si>
    <t>uncharacterized LOC25845</t>
  </si>
  <si>
    <t>PPP1R13B</t>
  </si>
  <si>
    <t>NM_015316</t>
  </si>
  <si>
    <t>protein phosphatase 1 regulatory subunit 13B</t>
  </si>
  <si>
    <t>PQLC1</t>
  </si>
  <si>
    <t>NM_025078</t>
  </si>
  <si>
    <t>PQ loop repeat containing 1</t>
  </si>
  <si>
    <t>PRDM5</t>
  </si>
  <si>
    <t>NM_018699</t>
  </si>
  <si>
    <t>PR/SET domain 5</t>
  </si>
  <si>
    <t>PRKAB2</t>
  </si>
  <si>
    <t>NM_005399</t>
  </si>
  <si>
    <t>protein kinase AMP-activated non-catalytic subunit beta 2</t>
  </si>
  <si>
    <t>PRKY</t>
  </si>
  <si>
    <t>chrY</t>
  </si>
  <si>
    <t>NR_028062</t>
  </si>
  <si>
    <t>protein kinase, Y-linked, pseudogene</t>
  </si>
  <si>
    <t>PRMT2</t>
  </si>
  <si>
    <t>NM_206962</t>
  </si>
  <si>
    <t>protein arginine methyltransferase 2</t>
  </si>
  <si>
    <t>PRR5L</t>
  </si>
  <si>
    <t>NM_024841</t>
  </si>
  <si>
    <t>proline rich 5 like</t>
  </si>
  <si>
    <t>PRRC2C</t>
  </si>
  <si>
    <t>E34</t>
  </si>
  <si>
    <t>NM_015172</t>
  </si>
  <si>
    <t>proline rich coiled-coil 2C</t>
  </si>
  <si>
    <t>PRSS3</t>
  </si>
  <si>
    <t>NM_001197097</t>
  </si>
  <si>
    <t>serine protease 3</t>
  </si>
  <si>
    <t>PRUNE2</t>
  </si>
  <si>
    <t>NM_015225</t>
  </si>
  <si>
    <t>prune homolog 2</t>
  </si>
  <si>
    <t>PSMA3-AS1</t>
  </si>
  <si>
    <t>NR_029434</t>
  </si>
  <si>
    <t>PSMA3 antisense RNA 1</t>
  </si>
  <si>
    <t>PSMG2</t>
  </si>
  <si>
    <t>NM_147163</t>
  </si>
  <si>
    <t>proteasome assembly chaperone 2</t>
  </si>
  <si>
    <t>PTGES3L-AARSD1</t>
  </si>
  <si>
    <t>NM_001136042</t>
  </si>
  <si>
    <t>PTGES3L-AARSD1 readthrough</t>
  </si>
  <si>
    <t>PTGES3L</t>
  </si>
  <si>
    <t>NM_001261430</t>
  </si>
  <si>
    <t>prostaglandin E synthase 3 like</t>
  </si>
  <si>
    <t>PTK2B</t>
  </si>
  <si>
    <t>NM_173174</t>
  </si>
  <si>
    <t>protein tyrosine kinase 2 beta</t>
  </si>
  <si>
    <t>PTMA</t>
  </si>
  <si>
    <t>NM_002823</t>
  </si>
  <si>
    <t>prothymosin alpha</t>
  </si>
  <si>
    <t>PTPN14</t>
  </si>
  <si>
    <t>NM_005401</t>
  </si>
  <si>
    <t>protein tyrosine phosphatase, non-receptor type 14</t>
  </si>
  <si>
    <t>PTPRG</t>
  </si>
  <si>
    <t>NM_002841</t>
  </si>
  <si>
    <t>protein tyrosine phosphatase, receptor type G</t>
  </si>
  <si>
    <t>PTPRN2</t>
  </si>
  <si>
    <t>NM_002847</t>
  </si>
  <si>
    <t>protein tyrosine phosphatase, receptor type N2</t>
  </si>
  <si>
    <t>PXYLP1</t>
  </si>
  <si>
    <t>NM_152282</t>
  </si>
  <si>
    <t>2-phosphoxylose phosphatase 1</t>
  </si>
  <si>
    <t>NM_001145525</t>
  </si>
  <si>
    <t>RBM47</t>
  </si>
  <si>
    <t>NM_001098634</t>
  </si>
  <si>
    <t>RNA binding motif protein 47</t>
  </si>
  <si>
    <t>RERE</t>
  </si>
  <si>
    <t>NM_012102</t>
  </si>
  <si>
    <t>arginine-glutamic acid dipeptide repeats</t>
  </si>
  <si>
    <t>REXO5</t>
  </si>
  <si>
    <t>NM_030941</t>
  </si>
  <si>
    <t>RNA exonuclease 5</t>
  </si>
  <si>
    <t>RIC8B</t>
  </si>
  <si>
    <t>NM_001351364</t>
  </si>
  <si>
    <t>RIC8 guanine nucleotide exchange factor B</t>
  </si>
  <si>
    <t>NM_001142284</t>
  </si>
  <si>
    <t>RUNX2</t>
  </si>
  <si>
    <t>NM_001024630</t>
  </si>
  <si>
    <t>runt related transcription factor 2</t>
  </si>
  <si>
    <t>SAC3D1</t>
  </si>
  <si>
    <t>NM_013299</t>
  </si>
  <si>
    <t>SAC3 domain containing 1</t>
  </si>
  <si>
    <t>SAMD12</t>
  </si>
  <si>
    <t>NM_001101676</t>
  </si>
  <si>
    <t>sterile alpha motif domain containing 12</t>
  </si>
  <si>
    <t>SAPCD1</t>
  </si>
  <si>
    <t>NM_001039651</t>
  </si>
  <si>
    <t>suppressor APC domain containing 1</t>
  </si>
  <si>
    <t>SCAI</t>
  </si>
  <si>
    <t>NM_173690</t>
  </si>
  <si>
    <t>suppressor of cancer cell invasion</t>
  </si>
  <si>
    <t>SCN1B</t>
  </si>
  <si>
    <t>NM_001037</t>
  </si>
  <si>
    <t>sodium voltage-gated channel beta subunit 1</t>
  </si>
  <si>
    <t>SCNN1B</t>
  </si>
  <si>
    <t>NM_000336</t>
  </si>
  <si>
    <t>sodium channel epithelial 1 beta subunit</t>
  </si>
  <si>
    <t>SEC61A2</t>
  </si>
  <si>
    <t>NM_001142627</t>
  </si>
  <si>
    <t>Sec61 translocon alpha 2 subunit</t>
  </si>
  <si>
    <t>SEMA3F</t>
  </si>
  <si>
    <t>NM_004186</t>
  </si>
  <si>
    <t>semaphorin 3F</t>
  </si>
  <si>
    <t>SEMA6D</t>
  </si>
  <si>
    <t>NM_001198999</t>
  </si>
  <si>
    <t>semaphorin 6D</t>
  </si>
  <si>
    <t>SEPT4-AS1</t>
  </si>
  <si>
    <t>NR_110810</t>
  </si>
  <si>
    <t>SEPT4 antisense RNA 1</t>
  </si>
  <si>
    <t>SEPT4</t>
  </si>
  <si>
    <t>NM_001256782</t>
  </si>
  <si>
    <t>septin 4</t>
  </si>
  <si>
    <t>SERPINB1</t>
  </si>
  <si>
    <t>NM_030666</t>
  </si>
  <si>
    <t>serpin family B member 1</t>
  </si>
  <si>
    <t>SF1</t>
  </si>
  <si>
    <t>NM_201995</t>
  </si>
  <si>
    <t>splicing factor 1</t>
  </si>
  <si>
    <t>SGK3</t>
  </si>
  <si>
    <t>NM_001033578</t>
  </si>
  <si>
    <t>serum/glucocorticoid regulated kinase family member 3</t>
  </si>
  <si>
    <t>SHROOM1</t>
  </si>
  <si>
    <t>NM_001172700</t>
  </si>
  <si>
    <t>shroom family member 1</t>
  </si>
  <si>
    <t>SLC23A1</t>
  </si>
  <si>
    <t>NM_005847</t>
  </si>
  <si>
    <t>solute carrier family 23 member 1</t>
  </si>
  <si>
    <t>SLC24A3</t>
  </si>
  <si>
    <t>NM_020689</t>
  </si>
  <si>
    <t>solute carrier family 24 member 3</t>
  </si>
  <si>
    <t>SLC25A41</t>
  </si>
  <si>
    <t>NM_001321298</t>
  </si>
  <si>
    <t>solute carrier family 25 member 41</t>
  </si>
  <si>
    <t>SLC2A13</t>
  </si>
  <si>
    <t>NM_052885</t>
  </si>
  <si>
    <t>solute carrier family 2 member 13</t>
  </si>
  <si>
    <t>SLC35B1</t>
  </si>
  <si>
    <t>NM_001278784</t>
  </si>
  <si>
    <t>solute carrier family 35 member B1</t>
  </si>
  <si>
    <t>SLC35E2A</t>
  </si>
  <si>
    <t>NM_001199787</t>
  </si>
  <si>
    <t>solute carrier family 35 member E2A</t>
  </si>
  <si>
    <t>SLC39A14</t>
  </si>
  <si>
    <t>NM_001351656</t>
  </si>
  <si>
    <t>solute carrier family 39 member 14</t>
  </si>
  <si>
    <t>SLC7A2</t>
  </si>
  <si>
    <t>NM_001008539</t>
  </si>
  <si>
    <t>solute carrier family 7 member 2</t>
  </si>
  <si>
    <t>SLC7A6</t>
  </si>
  <si>
    <t>NM_001076785</t>
  </si>
  <si>
    <t>solute carrier family 7 member 6</t>
  </si>
  <si>
    <t>SLC8B1</t>
  </si>
  <si>
    <t>NM_024959</t>
  </si>
  <si>
    <t>solute carrier family 8 member B1</t>
  </si>
  <si>
    <t>SLC9A3</t>
  </si>
  <si>
    <t>NM_004174</t>
  </si>
  <si>
    <t>solute carrier family 9 member A3</t>
  </si>
  <si>
    <t>SMG1P3</t>
  </si>
  <si>
    <t>NR_027155</t>
  </si>
  <si>
    <t>SMG1 pseudogene 3</t>
  </si>
  <si>
    <t>SMG5</t>
  </si>
  <si>
    <t>NM_001323617</t>
  </si>
  <si>
    <t>SMG5, nonsense mediated mRNA decay factor</t>
  </si>
  <si>
    <t>SNX7</t>
  </si>
  <si>
    <t>NM_015976</t>
  </si>
  <si>
    <t>sorting nexin 7</t>
  </si>
  <si>
    <t>SOCS6</t>
  </si>
  <si>
    <t>NM_004232</t>
  </si>
  <si>
    <t>suppressor of cytokine signaling 6</t>
  </si>
  <si>
    <t>SOS2</t>
  </si>
  <si>
    <t>NM_006939</t>
  </si>
  <si>
    <t>SOS Ras/Rho guanine nucleotide exchange factor 2</t>
  </si>
  <si>
    <t>SRGAP1</t>
  </si>
  <si>
    <t>NM_001346201</t>
  </si>
  <si>
    <t>SLIT-ROBO Rho GTPase activating protein 1</t>
  </si>
  <si>
    <t>SSH2</t>
  </si>
  <si>
    <t>NM_001282129</t>
  </si>
  <si>
    <t>slingshot protein phosphatase 2</t>
  </si>
  <si>
    <t>ST3GAL6</t>
  </si>
  <si>
    <t>NM_001323358</t>
  </si>
  <si>
    <t>ST3 beta-galactoside alpha-2,3-sialyltransferase 6</t>
  </si>
  <si>
    <t>STAG2</t>
  </si>
  <si>
    <t>NM_001042749</t>
  </si>
  <si>
    <t>stromal antigen 2</t>
  </si>
  <si>
    <t>STARD13</t>
  </si>
  <si>
    <t>NM_001243476</t>
  </si>
  <si>
    <t>StAR related lipid transfer domain containing 13</t>
  </si>
  <si>
    <t>STXBP5</t>
  </si>
  <si>
    <t>NM_001127715</t>
  </si>
  <si>
    <t>syntaxin binding protein 5</t>
  </si>
  <si>
    <t>NM_001323599</t>
  </si>
  <si>
    <t>SYNE1</t>
  </si>
  <si>
    <t>E92</t>
  </si>
  <si>
    <t>E94</t>
  </si>
  <si>
    <t>NM_182961</t>
  </si>
  <si>
    <t>spectrin repeat containing nuclear envelope protein 1</t>
  </si>
  <si>
    <t>E93</t>
  </si>
  <si>
    <t>SYNRG</t>
  </si>
  <si>
    <t>NM_007247</t>
  </si>
  <si>
    <t>synergin gamma</t>
  </si>
  <si>
    <t>NM_001289608</t>
  </si>
  <si>
    <t>TAF15</t>
  </si>
  <si>
    <t>NM_139215</t>
  </si>
  <si>
    <t>TATA-box binding protein associated factor 15</t>
  </si>
  <si>
    <t>TAF1A</t>
  </si>
  <si>
    <t>NM_001201536</t>
  </si>
  <si>
    <t>TATA-box binding protein associated factor, RNA polymerase I subunit A</t>
  </si>
  <si>
    <t>TAF1D</t>
  </si>
  <si>
    <t>NR_146090</t>
  </si>
  <si>
    <t>TATA-box binding protein associated factor, RNA polymerase I subunit D</t>
  </si>
  <si>
    <t>NM_024116</t>
  </si>
  <si>
    <t>NM_001146214</t>
  </si>
  <si>
    <t>TBC1D30</t>
  </si>
  <si>
    <t>NM_001330187</t>
  </si>
  <si>
    <t>TBC1 domain family member 30</t>
  </si>
  <si>
    <t>TCF7</t>
  </si>
  <si>
    <t>NM_001346425</t>
  </si>
  <si>
    <t>transcription factor 7</t>
  </si>
  <si>
    <t>TCF7L2</t>
  </si>
  <si>
    <t>NM_001349871</t>
  </si>
  <si>
    <t>transcription factor 7 like 2</t>
  </si>
  <si>
    <t>NM_001198528</t>
  </si>
  <si>
    <t>TEAD1</t>
  </si>
  <si>
    <t>NM_021961</t>
  </si>
  <si>
    <t>TEA domain transcription factor 1</t>
  </si>
  <si>
    <t>TEC</t>
  </si>
  <si>
    <t>NM_003215</t>
  </si>
  <si>
    <t>tec protein tyrosine kinase</t>
  </si>
  <si>
    <t>TESMIN</t>
  </si>
  <si>
    <t>NM_004923</t>
  </si>
  <si>
    <t>testis expressed metallothionein like protein</t>
  </si>
  <si>
    <t>THEM4</t>
  </si>
  <si>
    <t>NM_053055</t>
  </si>
  <si>
    <t>thioesterase superfamily member 4</t>
  </si>
  <si>
    <t>THNSL2</t>
  </si>
  <si>
    <t>NM_001244676</t>
  </si>
  <si>
    <t>threonine synthase like 2</t>
  </si>
  <si>
    <t>NM_001301025</t>
  </si>
  <si>
    <t>TM9SF4</t>
  </si>
  <si>
    <t>NM_014742</t>
  </si>
  <si>
    <t>transmembrane 9 superfamily member 4</t>
  </si>
  <si>
    <t>TMEM139</t>
  </si>
  <si>
    <t>NM_001242774</t>
  </si>
  <si>
    <t>transmembrane protein 139</t>
  </si>
  <si>
    <t>TMEM241</t>
  </si>
  <si>
    <t>NM_001318834</t>
  </si>
  <si>
    <t>transmembrane protein 241</t>
  </si>
  <si>
    <t>TMX2-CTNND1</t>
  </si>
  <si>
    <t>NR_037646</t>
  </si>
  <si>
    <t>TMX2-CTNND1 readthrough (NMD candidate)</t>
  </si>
  <si>
    <t>TNC</t>
  </si>
  <si>
    <t>NM_002160</t>
  </si>
  <si>
    <t>tenascin C</t>
  </si>
  <si>
    <t>TNS1</t>
  </si>
  <si>
    <t>NM_022648</t>
  </si>
  <si>
    <t>tensin 1</t>
  </si>
  <si>
    <t>TRAK1</t>
  </si>
  <si>
    <t>NM_001349247</t>
  </si>
  <si>
    <t>trafficking kinesin protein 1</t>
  </si>
  <si>
    <t>TRERF1</t>
  </si>
  <si>
    <t>NM_001297573</t>
  </si>
  <si>
    <t>transcriptional regulating factor 1</t>
  </si>
  <si>
    <t>TRIM16L</t>
  </si>
  <si>
    <t>NM_001353223</t>
  </si>
  <si>
    <t>tripartite motif containing 16 like</t>
  </si>
  <si>
    <t>TRIM36</t>
  </si>
  <si>
    <t>NM_018700</t>
  </si>
  <si>
    <t>tripartite motif containing 36</t>
  </si>
  <si>
    <t>TRIM66</t>
  </si>
  <si>
    <t>NM_014818</t>
  </si>
  <si>
    <t>tripartite motif containing 66</t>
  </si>
  <si>
    <t>TRMT13</t>
  </si>
  <si>
    <t>NM_019083</t>
  </si>
  <si>
    <t>tRNA methyltransferase 13 homolog</t>
  </si>
  <si>
    <t>NM_001320350</t>
  </si>
  <si>
    <t>TSNARE1</t>
  </si>
  <si>
    <t>NM_145003</t>
  </si>
  <si>
    <t>t-SNARE domain containing 1</t>
  </si>
  <si>
    <t>TTC12</t>
  </si>
  <si>
    <t>NM_001352038</t>
  </si>
  <si>
    <t>tetratricopeptide repeat domain 12</t>
  </si>
  <si>
    <t>TTC17</t>
  </si>
  <si>
    <t>NM_018259</t>
  </si>
  <si>
    <t>tetratricopeptide repeat domain 17</t>
  </si>
  <si>
    <t>TTC31</t>
  </si>
  <si>
    <t>NM_022492</t>
  </si>
  <si>
    <t>tetratricopeptide repeat domain 31</t>
  </si>
  <si>
    <t>TTC7B</t>
  </si>
  <si>
    <t>NM_001320421</t>
  </si>
  <si>
    <t>tetratricopeptide repeat domain 7B</t>
  </si>
  <si>
    <t>U2AF1L4</t>
  </si>
  <si>
    <t>NM_144987</t>
  </si>
  <si>
    <t>U2 small nuclear RNA auxiliary factor 1 like 4</t>
  </si>
  <si>
    <t>UBOX5</t>
  </si>
  <si>
    <t>NM_001267584</t>
  </si>
  <si>
    <t>U-box domain containing 5</t>
  </si>
  <si>
    <t>UGGT2</t>
  </si>
  <si>
    <t>NM_020121</t>
  </si>
  <si>
    <t>UDP-glucose glycoprotein glucosyltransferase 2</t>
  </si>
  <si>
    <t>UNC5B</t>
  </si>
  <si>
    <t>NM_170744</t>
  </si>
  <si>
    <t>unc-5 netrin receptor B</t>
  </si>
  <si>
    <t>UPRT</t>
  </si>
  <si>
    <t>NM_145052</t>
  </si>
  <si>
    <t>uracil phosphoribosyltransferase homolog</t>
  </si>
  <si>
    <t>USH1C</t>
  </si>
  <si>
    <t>NM_153676</t>
  </si>
  <si>
    <t>USH1 protein network component harmonin</t>
  </si>
  <si>
    <t>USP31</t>
  </si>
  <si>
    <t>NM_020718</t>
  </si>
  <si>
    <t>ubiquitin specific peptidase 31</t>
  </si>
  <si>
    <t>VLDLR</t>
  </si>
  <si>
    <t>NM_003383</t>
  </si>
  <si>
    <t>very low density lipoprotein receptor</t>
  </si>
  <si>
    <t>WASF3</t>
  </si>
  <si>
    <t>NM_006646</t>
  </si>
  <si>
    <t>WAS protein family member 3</t>
  </si>
  <si>
    <t>WDPCP</t>
  </si>
  <si>
    <t>NM_001354044</t>
  </si>
  <si>
    <t>WD repeat containing planar cell polarity effector</t>
  </si>
  <si>
    <t>WWOX</t>
  </si>
  <si>
    <t>NM_016373</t>
  </si>
  <si>
    <t>WW domain containing oxidoreductase</t>
  </si>
  <si>
    <t>ZBP1</t>
  </si>
  <si>
    <t>NM_030776</t>
  </si>
  <si>
    <t>Z-DNA binding protein 1</t>
  </si>
  <si>
    <t>ZC3H14</t>
  </si>
  <si>
    <t>NM_024824</t>
  </si>
  <si>
    <t>zinc finger CCCH-type containing 14</t>
  </si>
  <si>
    <t>ZDHHC16</t>
  </si>
  <si>
    <t>NM_198046</t>
  </si>
  <si>
    <t>zinc finger DHHC-type containing 16</t>
  </si>
  <si>
    <t>ZDHHC21</t>
  </si>
  <si>
    <t>NM_001354118</t>
  </si>
  <si>
    <t>zinc finger DHHC-type containing 21</t>
  </si>
  <si>
    <t>ZFP1</t>
  </si>
  <si>
    <t>NM_001318471</t>
  </si>
  <si>
    <t>ZFP1 zinc finger protein</t>
  </si>
  <si>
    <t>ZG16</t>
  </si>
  <si>
    <t>NM_152338</t>
  </si>
  <si>
    <t>zymogen granule protein 16</t>
  </si>
  <si>
    <t>ZNF148</t>
  </si>
  <si>
    <t>NM_001348427</t>
  </si>
  <si>
    <t>zinc finger protein 148</t>
  </si>
  <si>
    <t>ZNF714</t>
  </si>
  <si>
    <t>NM_182515</t>
  </si>
  <si>
    <t>zinc finger protein 714</t>
  </si>
  <si>
    <t>ZNF761</t>
  </si>
  <si>
    <t>NM_001008401</t>
  </si>
  <si>
    <t>zinc finger protein 761</t>
  </si>
  <si>
    <t>ZNF765-ZNF761</t>
  </si>
  <si>
    <t>NM_001350496</t>
  </si>
  <si>
    <t>ZNF765-ZNF761 readthrough</t>
  </si>
  <si>
    <t>ZNF81</t>
  </si>
  <si>
    <t>NM_007137</t>
  </si>
  <si>
    <t>zinc finger protein 81</t>
  </si>
  <si>
    <t>ZRANB2-AS2</t>
  </si>
  <si>
    <t>NR_046217</t>
  </si>
  <si>
    <t>ZRANB2 antisense RNA 2 (head to head)</t>
  </si>
  <si>
    <t>ZSWIM5</t>
  </si>
  <si>
    <t>NM_020883</t>
  </si>
  <si>
    <t>zinc finger SWIM-type containing 5</t>
  </si>
  <si>
    <t>ABCC6P1</t>
  </si>
  <si>
    <t>NR_003569</t>
  </si>
  <si>
    <t>ATP binding cassette subfamily C member 6 pseudogene 1</t>
  </si>
  <si>
    <t>ABHD12B</t>
  </si>
  <si>
    <t>NM_001206673</t>
  </si>
  <si>
    <t>abhydrolase domain containing 12B</t>
  </si>
  <si>
    <t>E46</t>
  </si>
  <si>
    <t>ABLIM2</t>
  </si>
  <si>
    <t>NM_001130083</t>
  </si>
  <si>
    <t>actin binding LIM protein family member 2</t>
  </si>
  <si>
    <t>NM_001130088</t>
  </si>
  <si>
    <t>ACACB</t>
  </si>
  <si>
    <t>NM_001093</t>
  </si>
  <si>
    <t>acetyl-CoA carboxylase beta</t>
  </si>
  <si>
    <t>ACOT7</t>
  </si>
  <si>
    <t>NM_007274</t>
  </si>
  <si>
    <t>acyl-CoA thioesterase 7</t>
  </si>
  <si>
    <t>ACOT9</t>
  </si>
  <si>
    <t>NM_001037171</t>
  </si>
  <si>
    <t>acyl-CoA thioesterase 9</t>
  </si>
  <si>
    <t>ACP1</t>
  </si>
  <si>
    <t>NM_004300</t>
  </si>
  <si>
    <t>acid phosphatase 1</t>
  </si>
  <si>
    <t>NM_203379</t>
  </si>
  <si>
    <t>acyl-CoA synthetase long chain family member 5</t>
  </si>
  <si>
    <t>NM_207197</t>
  </si>
  <si>
    <t>ADAMTS13</t>
  </si>
  <si>
    <t>NM_139025</t>
  </si>
  <si>
    <t>ADAM metallopeptidase with thrombospondin type 1 motif 13</t>
  </si>
  <si>
    <t>ADAT2</t>
  </si>
  <si>
    <t>NM_182503</t>
  </si>
  <si>
    <t>adenosine deaminase, tRNA specific 2</t>
  </si>
  <si>
    <t>ADD3</t>
  </si>
  <si>
    <t>NM_001320591</t>
  </si>
  <si>
    <t>adducin 3</t>
  </si>
  <si>
    <t>ADGRA3</t>
  </si>
  <si>
    <t>NM_145290</t>
  </si>
  <si>
    <t>adhesion G protein-coupled receptor A3</t>
  </si>
  <si>
    <t>ADGRD1</t>
  </si>
  <si>
    <t>NM_001330497</t>
  </si>
  <si>
    <t>adhesion G protein-coupled receptor D1</t>
  </si>
  <si>
    <t>ADGRG5</t>
  </si>
  <si>
    <t>NM_153837</t>
  </si>
  <si>
    <t>adhesion G protein-coupled receptor G5</t>
  </si>
  <si>
    <t>ADGRL2</t>
  </si>
  <si>
    <t>NM_001350698</t>
  </si>
  <si>
    <t>adhesion G protein-coupled receptor L2</t>
  </si>
  <si>
    <t>ADGRV1</t>
  </si>
  <si>
    <t>E83</t>
  </si>
  <si>
    <t>E84</t>
  </si>
  <si>
    <t>NM_032119</t>
  </si>
  <si>
    <t>adhesion G protein-coupled receptor V1</t>
  </si>
  <si>
    <t>ADH1A</t>
  </si>
  <si>
    <t>NM_000667</t>
  </si>
  <si>
    <t>alcohol dehydrogenase 1A (class I), alpha polypeptide</t>
  </si>
  <si>
    <t>AFDN</t>
  </si>
  <si>
    <t>NM_001291964</t>
  </si>
  <si>
    <t>afadin, adherens junction formation factor</t>
  </si>
  <si>
    <t>AFMID</t>
  </si>
  <si>
    <t>NM_001145526</t>
  </si>
  <si>
    <t>arylformamidase</t>
  </si>
  <si>
    <t>AGXT</t>
  </si>
  <si>
    <t>NM_000030</t>
  </si>
  <si>
    <t>alanine--glyoxylate and serine--pyruvate aminotransferase</t>
  </si>
  <si>
    <t>AHCYL2</t>
  </si>
  <si>
    <t>NM_001130720</t>
  </si>
  <si>
    <t>adenosylhomocysteinase like 2</t>
  </si>
  <si>
    <t>AK1</t>
  </si>
  <si>
    <t>NM_001318121</t>
  </si>
  <si>
    <t>adenylate kinase 1</t>
  </si>
  <si>
    <t>AK9</t>
  </si>
  <si>
    <t>NM_001145128</t>
  </si>
  <si>
    <t>adenylate kinase 9</t>
  </si>
  <si>
    <t>AKAP13</t>
  </si>
  <si>
    <t>NM_006738</t>
  </si>
  <si>
    <t>A-kinase anchoring protein 13</t>
  </si>
  <si>
    <t>AKAP9</t>
  </si>
  <si>
    <t>NM_147185</t>
  </si>
  <si>
    <t>A-kinase anchoring protein 9</t>
  </si>
  <si>
    <t>ALDH18A1</t>
  </si>
  <si>
    <t>NM_001323415</t>
  </si>
  <si>
    <t>aldehyde dehydrogenase 18 family member A1</t>
  </si>
  <si>
    <t>ALDH1A2</t>
  </si>
  <si>
    <t>NM_001206897</t>
  </si>
  <si>
    <t>aldehyde dehydrogenase 1 family member A2</t>
  </si>
  <si>
    <t>ALDH1L1</t>
  </si>
  <si>
    <t>NM_001270364</t>
  </si>
  <si>
    <t>aldehyde dehydrogenase 1 family member L1</t>
  </si>
  <si>
    <t>ALDH3A1</t>
  </si>
  <si>
    <t>NM_000691</t>
  </si>
  <si>
    <t>aldehyde dehydrogenase 3 family member A1</t>
  </si>
  <si>
    <t>ALPL</t>
  </si>
  <si>
    <t>NM_000478</t>
  </si>
  <si>
    <t>alkaline phosphatase, liver/bone/kidney</t>
  </si>
  <si>
    <t>ANK3</t>
  </si>
  <si>
    <t>NM_001204403</t>
  </si>
  <si>
    <t>ankyrin 3</t>
  </si>
  <si>
    <t>ARHGAP32</t>
  </si>
  <si>
    <t>NM_001142685</t>
  </si>
  <si>
    <t>Rho GTPase activating protein 32</t>
  </si>
  <si>
    <t>ARHGAP9</t>
  </si>
  <si>
    <t>NM_001319850</t>
  </si>
  <si>
    <t>Rho GTPase activating protein 9</t>
  </si>
  <si>
    <t>ARHGEF10L</t>
  </si>
  <si>
    <t>NM_018125</t>
  </si>
  <si>
    <t>Rho guanine nucleotide exchange factor 10 like</t>
  </si>
  <si>
    <t>ARHGEF25</t>
  </si>
  <si>
    <t>NM_001111270</t>
  </si>
  <si>
    <t>Rho guanine nucleotide exchange factor 25</t>
  </si>
  <si>
    <t>ARHGEF28</t>
  </si>
  <si>
    <t>NM_001080479</t>
  </si>
  <si>
    <t>Rho guanine nucleotide exchange factor 28</t>
  </si>
  <si>
    <t>ARHGEF3</t>
  </si>
  <si>
    <t>NM_001128615</t>
  </si>
  <si>
    <t>Rho guanine nucleotide exchange factor 3</t>
  </si>
  <si>
    <t>ARMC6</t>
  </si>
  <si>
    <t>NM_001199196</t>
  </si>
  <si>
    <t>armadillo repeat containing 6</t>
  </si>
  <si>
    <t>ARRB2</t>
  </si>
  <si>
    <t>NM_001257329</t>
  </si>
  <si>
    <t>arrestin beta 2</t>
  </si>
  <si>
    <t>ART3</t>
  </si>
  <si>
    <t>NM_001130016</t>
  </si>
  <si>
    <t>ADP-ribosyltransferase 3</t>
  </si>
  <si>
    <t>ASB2</t>
  </si>
  <si>
    <t>NM_001202429</t>
  </si>
  <si>
    <t>ankyrin repeat and SOCS box containing 2</t>
  </si>
  <si>
    <t>ASTN2</t>
  </si>
  <si>
    <t>NM_014010</t>
  </si>
  <si>
    <t>astrotactin 2</t>
  </si>
  <si>
    <t>ATP2B1</t>
  </si>
  <si>
    <t>NM_001001323</t>
  </si>
  <si>
    <t>ATPase plasma membrane Ca2+ transporting 1</t>
  </si>
  <si>
    <t>ATP6V0D1</t>
  </si>
  <si>
    <t>NM_004691</t>
  </si>
  <si>
    <t>ATPase H+ transporting V0 subunit d1</t>
  </si>
  <si>
    <t>B3GALT1</t>
  </si>
  <si>
    <t>NM_020981</t>
  </si>
  <si>
    <t>beta-1,3-galactosyltransferase 1</t>
  </si>
  <si>
    <t>BBC3</t>
  </si>
  <si>
    <t>NM_001127240</t>
  </si>
  <si>
    <t>BCL2 binding component 3</t>
  </si>
  <si>
    <t>BBOF1</t>
  </si>
  <si>
    <t>NM_025057</t>
  </si>
  <si>
    <t>basal body orientation factor 1</t>
  </si>
  <si>
    <t>BCHE</t>
  </si>
  <si>
    <t>NM_000055</t>
  </si>
  <si>
    <t>butyrylcholinesterase</t>
  </si>
  <si>
    <t>BCL2L1</t>
  </si>
  <si>
    <t>NM_001317920</t>
  </si>
  <si>
    <t>BCL2 like 1</t>
  </si>
  <si>
    <t>BCLAF3</t>
  </si>
  <si>
    <t>NM_198279</t>
  </si>
  <si>
    <t>BCLAF1 and THRAP3 family member 3</t>
  </si>
  <si>
    <t>BCS1L</t>
  </si>
  <si>
    <t>NM_001320717</t>
  </si>
  <si>
    <t>BCS1 homolog, ubiquinol-cytochrome c reductase complex chaperone</t>
  </si>
  <si>
    <t>BDH1</t>
  </si>
  <si>
    <t>NM_203314</t>
  </si>
  <si>
    <t>3-hydroxybutyrate dehydrogenase 1</t>
  </si>
  <si>
    <t>BEND5</t>
  </si>
  <si>
    <t>NM_001349795</t>
  </si>
  <si>
    <t>BEN domain containing 5</t>
  </si>
  <si>
    <t>BGLAP</t>
  </si>
  <si>
    <t>NM_199173</t>
  </si>
  <si>
    <t>bone gamma-carboxyglutamate protein</t>
  </si>
  <si>
    <t>BMS1P20</t>
  </si>
  <si>
    <t>NR_027293</t>
  </si>
  <si>
    <t>BMS1, ribosome biogenesis factor pseudogene 20</t>
  </si>
  <si>
    <t>BORCS8-MEF2B</t>
  </si>
  <si>
    <t>NM_005919</t>
  </si>
  <si>
    <t>BORCS8-MEF2B readthrough</t>
  </si>
  <si>
    <t>BRD8</t>
  </si>
  <si>
    <t>NM_139199</t>
  </si>
  <si>
    <t>bromodomain containing 8</t>
  </si>
  <si>
    <t>BRSK2</t>
  </si>
  <si>
    <t>NM_001256627</t>
  </si>
  <si>
    <t>BR serine/threonine kinase 2</t>
  </si>
  <si>
    <t>C12orf73</t>
  </si>
  <si>
    <t>NM_001135570</t>
  </si>
  <si>
    <t>chromosome 12 open reading frame 73</t>
  </si>
  <si>
    <t>C1orf109</t>
  </si>
  <si>
    <t>NM_001350758</t>
  </si>
  <si>
    <t>chromosome 1 open reading frame 109</t>
  </si>
  <si>
    <t>C1QTNF7</t>
  </si>
  <si>
    <t>NM_001135170</t>
  </si>
  <si>
    <t>C1q and TNF related 7</t>
  </si>
  <si>
    <t>C2orf54</t>
  </si>
  <si>
    <t>NM_001085437</t>
  </si>
  <si>
    <t>chromosome 2 open reading frame 54</t>
  </si>
  <si>
    <t>C4BPB</t>
  </si>
  <si>
    <t>NM_001017366</t>
  </si>
  <si>
    <t>complement component 4 binding protein beta</t>
  </si>
  <si>
    <t>C4orf19</t>
  </si>
  <si>
    <t>NM_001104629</t>
  </si>
  <si>
    <t>chromosome 4 open reading frame 19</t>
  </si>
  <si>
    <t>C7orf50</t>
  </si>
  <si>
    <t>NM_001350968</t>
  </si>
  <si>
    <t>chromosome 7 open reading frame 50</t>
  </si>
  <si>
    <t>C9orf24</t>
  </si>
  <si>
    <t>NM_032596</t>
  </si>
  <si>
    <t>chromosome 9 open reading frame 24</t>
  </si>
  <si>
    <t>CA13</t>
  </si>
  <si>
    <t>NM_198584</t>
  </si>
  <si>
    <t>carbonic anhydrase 13</t>
  </si>
  <si>
    <t>CASZ1</t>
  </si>
  <si>
    <t>NM_001079843</t>
  </si>
  <si>
    <t>castor zinc finger 1</t>
  </si>
  <si>
    <t>CATSPERZ</t>
  </si>
  <si>
    <t>NM_001039496</t>
  </si>
  <si>
    <t>catsper channel auxiliary subunit zeta</t>
  </si>
  <si>
    <t>CC2D2A</t>
  </si>
  <si>
    <t>NM_001080522</t>
  </si>
  <si>
    <t>coiled-coil and C2 domain containing 2A</t>
  </si>
  <si>
    <t>CCDC102B</t>
  </si>
  <si>
    <t>NM_001093729</t>
  </si>
  <si>
    <t>coiled-coil domain containing 102B</t>
  </si>
  <si>
    <t>CCDC59</t>
  </si>
  <si>
    <t>NM_014167</t>
  </si>
  <si>
    <t>coiled-coil domain containing 59</t>
  </si>
  <si>
    <t>CCNL1</t>
  </si>
  <si>
    <t>NM_001308185</t>
  </si>
  <si>
    <t>cyclin L1</t>
  </si>
  <si>
    <t>CCR6</t>
  </si>
  <si>
    <t>NM_004367</t>
  </si>
  <si>
    <t>C-C motif chemokine receptor 6</t>
  </si>
  <si>
    <t>CCSER2</t>
  </si>
  <si>
    <t>NM_001351290</t>
  </si>
  <si>
    <t>coiled-coil serine rich protein 2</t>
  </si>
  <si>
    <t>CD36</t>
  </si>
  <si>
    <t>NM_001001548</t>
  </si>
  <si>
    <t>CD36 molecule</t>
  </si>
  <si>
    <t>CDC14B</t>
  </si>
  <si>
    <t>NM_033331</t>
  </si>
  <si>
    <t>cell division cycle 14B</t>
  </si>
  <si>
    <t>CDKN2A</t>
  </si>
  <si>
    <t>NM_001195132</t>
  </si>
  <si>
    <t>cyclin dependent kinase inhibitor 2A</t>
  </si>
  <si>
    <t>CDX2</t>
  </si>
  <si>
    <t>NM_001354700</t>
  </si>
  <si>
    <t>caudal type homeobox 2</t>
  </si>
  <si>
    <t>CEACAM3</t>
  </si>
  <si>
    <t>NM_001815</t>
  </si>
  <si>
    <t>carcinoembryonic antigen related cell adhesion molecule 3</t>
  </si>
  <si>
    <t>CELF2</t>
  </si>
  <si>
    <t>NM_001326323</t>
  </si>
  <si>
    <t>CUGBP Elav-like family member 2</t>
  </si>
  <si>
    <t>CELF3</t>
  </si>
  <si>
    <t>NM_007185</t>
  </si>
  <si>
    <t>CUGBP Elav-like family member 3</t>
  </si>
  <si>
    <t>CENPS-CORT</t>
  </si>
  <si>
    <t>NM_001270517</t>
  </si>
  <si>
    <t>CENPS-CORT readthrough</t>
  </si>
  <si>
    <t>CENPS</t>
  </si>
  <si>
    <t>NM_199294</t>
  </si>
  <si>
    <t>centromere protein S</t>
  </si>
  <si>
    <t>CEP162</t>
  </si>
  <si>
    <t>NM_014895</t>
  </si>
  <si>
    <t>centrosomal protein 162</t>
  </si>
  <si>
    <t>CFDP1</t>
  </si>
  <si>
    <t>NM_006324</t>
  </si>
  <si>
    <t>craniofacial development protein 1</t>
  </si>
  <si>
    <t>CHN2</t>
  </si>
  <si>
    <t>NM_001293069</t>
  </si>
  <si>
    <t>chimerin 2</t>
  </si>
  <si>
    <t>CHRNB1</t>
  </si>
  <si>
    <t>NM_000747</t>
  </si>
  <si>
    <t>cholinergic receptor nicotinic beta 1 subunit</t>
  </si>
  <si>
    <t>CLCF1</t>
  </si>
  <si>
    <t>NM_001166212</t>
  </si>
  <si>
    <t>cardiotrophin like cytokine factor 1</t>
  </si>
  <si>
    <t>CLDND1</t>
  </si>
  <si>
    <t>NM_019895</t>
  </si>
  <si>
    <t>claudin domain containing 1</t>
  </si>
  <si>
    <t>CMAHP</t>
  </si>
  <si>
    <t>NR_002174</t>
  </si>
  <si>
    <t>cytidine monophospho-N-acetylneuraminic acid hydroxylase, pseudogene</t>
  </si>
  <si>
    <t>COL18A1</t>
  </si>
  <si>
    <t>NM_130445</t>
  </si>
  <si>
    <t>collagen type XVIII alpha 1 chain</t>
  </si>
  <si>
    <t>COQ10A</t>
  </si>
  <si>
    <t>NM_144576</t>
  </si>
  <si>
    <t>coenzyme Q10A</t>
  </si>
  <si>
    <t>CRB2</t>
  </si>
  <si>
    <t>NM_173689</t>
  </si>
  <si>
    <t>crumbs 2, cell polarity complex component</t>
  </si>
  <si>
    <t>CREB3L4</t>
  </si>
  <si>
    <t>NM_001255980</t>
  </si>
  <si>
    <t>cAMP responsive element binding protein 3 like 4</t>
  </si>
  <si>
    <t>CRELD1</t>
  </si>
  <si>
    <t>NM_001031717</t>
  </si>
  <si>
    <t>cysteine rich with EGF like domains 1</t>
  </si>
  <si>
    <t>CRYBG1</t>
  </si>
  <si>
    <t>NM_001624</t>
  </si>
  <si>
    <t>crystallin beta-gamma domain containing 1</t>
  </si>
  <si>
    <t>CYP2C19</t>
  </si>
  <si>
    <t>NM_000769</t>
  </si>
  <si>
    <t>cytochrome P450 family 2 subfamily C member 19</t>
  </si>
  <si>
    <t>DAG1</t>
  </si>
  <si>
    <t>NM_001165928</t>
  </si>
  <si>
    <t>dystroglycan 1</t>
  </si>
  <si>
    <t>DBNDD2</t>
  </si>
  <si>
    <t>NM_001197139</t>
  </si>
  <si>
    <t>dysbindin domain containing 2</t>
  </si>
  <si>
    <t>DCN</t>
  </si>
  <si>
    <t>NM_001920</t>
  </si>
  <si>
    <t>decorin</t>
  </si>
  <si>
    <t>DECR2</t>
  </si>
  <si>
    <t>NM_020664</t>
  </si>
  <si>
    <t>2,4-dienoyl-CoA reductase 2</t>
  </si>
  <si>
    <t>DGKA</t>
  </si>
  <si>
    <t>NM_201445</t>
  </si>
  <si>
    <t>diacylglycerol kinase alpha</t>
  </si>
  <si>
    <t>DHRS4-AS1</t>
  </si>
  <si>
    <t>NR_023923</t>
  </si>
  <si>
    <t>DHRS4 antisense RNA 1</t>
  </si>
  <si>
    <t>DISP1</t>
  </si>
  <si>
    <t>NM_032890</t>
  </si>
  <si>
    <t>dispatched RND transporter family member 1</t>
  </si>
  <si>
    <t>DIXDC1</t>
  </si>
  <si>
    <t>NM_001037954</t>
  </si>
  <si>
    <t>DIX domain containing 1</t>
  </si>
  <si>
    <t>DLEU1</t>
  </si>
  <si>
    <t>NR_109974</t>
  </si>
  <si>
    <t>deleted in lymphocytic leukemia 1 (non-protein coding)</t>
  </si>
  <si>
    <t>DLEU2</t>
  </si>
  <si>
    <t>NR_152570</t>
  </si>
  <si>
    <t>deleted in lymphocytic leukemia 2 (non-protein coding)</t>
  </si>
  <si>
    <t>NR_152572</t>
  </si>
  <si>
    <t>NR_152566</t>
  </si>
  <si>
    <t>E63</t>
  </si>
  <si>
    <t>E62</t>
  </si>
  <si>
    <t>DMKN</t>
  </si>
  <si>
    <t>NM_001126056</t>
  </si>
  <si>
    <t>dermokine</t>
  </si>
  <si>
    <t>DPF2</t>
  </si>
  <si>
    <t>NM_001330308</t>
  </si>
  <si>
    <t>double PHD fingers 2</t>
  </si>
  <si>
    <t>DTNA</t>
  </si>
  <si>
    <t>NM_032975</t>
  </si>
  <si>
    <t>dystrobrevin alpha</t>
  </si>
  <si>
    <t>DYRK1A</t>
  </si>
  <si>
    <t>NM_101395</t>
  </si>
  <si>
    <t>dual specificity tyrosine phosphorylation regulated kinase 1A</t>
  </si>
  <si>
    <t>ECHDC1</t>
  </si>
  <si>
    <t>NM_001002030</t>
  </si>
  <si>
    <t>ethylmalonyl-CoA decarboxylase 1</t>
  </si>
  <si>
    <t>EFCAB5</t>
  </si>
  <si>
    <t>NM_198529</t>
  </si>
  <si>
    <t>EF-hand calcium binding domain 5</t>
  </si>
  <si>
    <t>EFNA4</t>
  </si>
  <si>
    <t>NM_182690</t>
  </si>
  <si>
    <t>ephrin A4</t>
  </si>
  <si>
    <t>ENPEP</t>
  </si>
  <si>
    <t>NM_001977</t>
  </si>
  <si>
    <t>glutamyl aminopeptidase</t>
  </si>
  <si>
    <t>EP300-AS1</t>
  </si>
  <si>
    <t>NR_110514</t>
  </si>
  <si>
    <t>EP300 antisense RNA 1</t>
  </si>
  <si>
    <t>EP400P1</t>
  </si>
  <si>
    <t>NR_003290</t>
  </si>
  <si>
    <t>EP400 pseudogene 1</t>
  </si>
  <si>
    <t>EPB41L1</t>
  </si>
  <si>
    <t>NM_001258329</t>
  </si>
  <si>
    <t>erythrocyte membrane protein band 4.1 like 1</t>
  </si>
  <si>
    <t>EPB41L2</t>
  </si>
  <si>
    <t>NM_001350299</t>
  </si>
  <si>
    <t>erythrocyte membrane protein band 4.1 like 2</t>
  </si>
  <si>
    <t>EPHX1</t>
  </si>
  <si>
    <t>NM_001136018</t>
  </si>
  <si>
    <t>epoxide hydrolase 1</t>
  </si>
  <si>
    <t>EPS8L1</t>
  </si>
  <si>
    <t>NM_133180</t>
  </si>
  <si>
    <t>EPS8 like 1</t>
  </si>
  <si>
    <t>ERG</t>
  </si>
  <si>
    <t>NM_001243432</t>
  </si>
  <si>
    <t>ERG, ETS transcription factor</t>
  </si>
  <si>
    <t>ERI3</t>
  </si>
  <si>
    <t>NM_024066</t>
  </si>
  <si>
    <t>ERI1 exoribonuclease family member 3</t>
  </si>
  <si>
    <t>ESPN</t>
  </si>
  <si>
    <t>NM_031475</t>
  </si>
  <si>
    <t>espin</t>
  </si>
  <si>
    <t>ESRRA</t>
  </si>
  <si>
    <t>NM_001282451</t>
  </si>
  <si>
    <t>estrogen related receptor alpha</t>
  </si>
  <si>
    <t>ETV1</t>
  </si>
  <si>
    <t>NM_004956</t>
  </si>
  <si>
    <t>ETS variant 1</t>
  </si>
  <si>
    <t>NM_001207035</t>
  </si>
  <si>
    <t>FABP3</t>
  </si>
  <si>
    <t>NM_004102</t>
  </si>
  <si>
    <t>fatty acid binding protein 3</t>
  </si>
  <si>
    <t>FAIM2</t>
  </si>
  <si>
    <t>NM_012306</t>
  </si>
  <si>
    <t>Fas apoptotic inhibitory molecule 2</t>
  </si>
  <si>
    <t>FAM107B</t>
  </si>
  <si>
    <t>NM_001282695</t>
  </si>
  <si>
    <t>family with sequence similarity 107 member B</t>
  </si>
  <si>
    <t>FAM13A</t>
  </si>
  <si>
    <t>NM_014883</t>
  </si>
  <si>
    <t>family with sequence similarity 13 member A</t>
  </si>
  <si>
    <t>FAM149A</t>
  </si>
  <si>
    <t>NM_001006655</t>
  </si>
  <si>
    <t>family with sequence similarity 149 member A</t>
  </si>
  <si>
    <t>FAM156A</t>
  </si>
  <si>
    <t>NM_001242491</t>
  </si>
  <si>
    <t>family with sequence similarity 156 member A</t>
  </si>
  <si>
    <t>FAM156B</t>
  </si>
  <si>
    <t>NM_001321181</t>
  </si>
  <si>
    <t>family with sequence similarity 156 member B</t>
  </si>
  <si>
    <t>FAM172A</t>
  </si>
  <si>
    <t>NM_032042</t>
  </si>
  <si>
    <t>family with sequence similarity 172 member A</t>
  </si>
  <si>
    <t>FAM20B</t>
  </si>
  <si>
    <t>NM_001324310</t>
  </si>
  <si>
    <t>FAM20B, glycosaminoglycan xylosylkinase</t>
  </si>
  <si>
    <t>FAM83H-AS1</t>
  </si>
  <si>
    <t>NR_033849</t>
  </si>
  <si>
    <t>FAM83H antisense RNA 1 (head to head)</t>
  </si>
  <si>
    <t>FANK1</t>
  </si>
  <si>
    <t>NM_001350939</t>
  </si>
  <si>
    <t>fibronectin type III and ankyrin repeat domains 1</t>
  </si>
  <si>
    <t>FARS2</t>
  </si>
  <si>
    <t>NM_001318872</t>
  </si>
  <si>
    <t>phenylalanyl-tRNA synthetase 2, mitochondrial</t>
  </si>
  <si>
    <t>FBH1</t>
  </si>
  <si>
    <t>NM_001258452</t>
  </si>
  <si>
    <t>F-box DNA helicase 1</t>
  </si>
  <si>
    <t>FBLIM1</t>
  </si>
  <si>
    <t>NM_001350151</t>
  </si>
  <si>
    <t>filamin binding LIM protein 1</t>
  </si>
  <si>
    <t>NM_001142641</t>
  </si>
  <si>
    <t>fibrosin like 1</t>
  </si>
  <si>
    <t>FBXO5</t>
  </si>
  <si>
    <t>NM_001142522</t>
  </si>
  <si>
    <t>F-box protein 5</t>
  </si>
  <si>
    <t>FBXO7</t>
  </si>
  <si>
    <t>NM_012179</t>
  </si>
  <si>
    <t>F-box protein 7</t>
  </si>
  <si>
    <t>FDFT1</t>
  </si>
  <si>
    <t>NM_001287742</t>
  </si>
  <si>
    <t>farnesyl-diphosphate farnesyltransferase 1</t>
  </si>
  <si>
    <t>FEV</t>
  </si>
  <si>
    <t>NM_017521</t>
  </si>
  <si>
    <t>FEV, ETS transcription factor</t>
  </si>
  <si>
    <t>FGD4</t>
  </si>
  <si>
    <t>NM_001304484</t>
  </si>
  <si>
    <t>FYVE, RhoGEF and PH domain containing 4</t>
  </si>
  <si>
    <t>FGF11</t>
  </si>
  <si>
    <t>NM_004112</t>
  </si>
  <si>
    <t>fibroblast growth factor 11</t>
  </si>
  <si>
    <t>FGF13</t>
  </si>
  <si>
    <t>NM_001139501</t>
  </si>
  <si>
    <t>fibroblast growth factor 13</t>
  </si>
  <si>
    <t>FGFR2</t>
  </si>
  <si>
    <t>NM_022970</t>
  </si>
  <si>
    <t>fibroblast growth factor receptor 2</t>
  </si>
  <si>
    <t>FGR</t>
  </si>
  <si>
    <t>NM_005248</t>
  </si>
  <si>
    <t>FGR proto-oncogene, Src family tyrosine kinase</t>
  </si>
  <si>
    <t>FHL1</t>
  </si>
  <si>
    <t>NM_001159702</t>
  </si>
  <si>
    <t>four and a half LIM domains 1</t>
  </si>
  <si>
    <t>FKBP2</t>
  </si>
  <si>
    <t>NM_004470</t>
  </si>
  <si>
    <t>FK506 binding protein 2</t>
  </si>
  <si>
    <t>FNDC1</t>
  </si>
  <si>
    <t>NM_032532</t>
  </si>
  <si>
    <t>fibronectin type III domain containing 1</t>
  </si>
  <si>
    <t>FNDC3A</t>
  </si>
  <si>
    <t>NM_001079673</t>
  </si>
  <si>
    <t>fibronectin type III domain containing 3A</t>
  </si>
  <si>
    <t>FOXJ3</t>
  </si>
  <si>
    <t>NM_001198851</t>
  </si>
  <si>
    <t>forkhead box J3</t>
  </si>
  <si>
    <t>FRMD4A</t>
  </si>
  <si>
    <t>NM_018027</t>
  </si>
  <si>
    <t>FERM domain containing 4A</t>
  </si>
  <si>
    <t>FRMD4B</t>
  </si>
  <si>
    <t>NM_015123</t>
  </si>
  <si>
    <t>FERM domain containing 4B</t>
  </si>
  <si>
    <t>FRYL</t>
  </si>
  <si>
    <t>NM_015030</t>
  </si>
  <si>
    <t>FRY like transcription coactivator</t>
  </si>
  <si>
    <t>FSTL3</t>
  </si>
  <si>
    <t>NM_005860</t>
  </si>
  <si>
    <t>follistatin like 3</t>
  </si>
  <si>
    <t>FURIN</t>
  </si>
  <si>
    <t>NM_002569</t>
  </si>
  <si>
    <t>furin, paired basic amino acid cleaving enzyme</t>
  </si>
  <si>
    <t>FXYD1</t>
  </si>
  <si>
    <t>NM_021902</t>
  </si>
  <si>
    <t>FXYD domain containing ion transport regulator 1</t>
  </si>
  <si>
    <t>FXYD7</t>
  </si>
  <si>
    <t>NM_022006</t>
  </si>
  <si>
    <t>FXYD domain containing ion transport regulator 7</t>
  </si>
  <si>
    <t>GAS7</t>
  </si>
  <si>
    <t>NM_201433</t>
  </si>
  <si>
    <t>growth arrest specific 7</t>
  </si>
  <si>
    <t>GATA2</t>
  </si>
  <si>
    <t>NM_001145661</t>
  </si>
  <si>
    <t>GATA binding protein 2</t>
  </si>
  <si>
    <t>GATAD2A</t>
  </si>
  <si>
    <t>NM_001300946</t>
  </si>
  <si>
    <t>GATA zinc finger domain containing 2A</t>
  </si>
  <si>
    <t>NM_001122890</t>
  </si>
  <si>
    <t>GHR</t>
  </si>
  <si>
    <t>NM_001242400</t>
  </si>
  <si>
    <t>growth hormone receptor</t>
  </si>
  <si>
    <t>GNAO1</t>
  </si>
  <si>
    <t>NM_020988</t>
  </si>
  <si>
    <t>G protein subunit alpha o1</t>
  </si>
  <si>
    <t>GNE</t>
  </si>
  <si>
    <t>NM_001128227</t>
  </si>
  <si>
    <t>glucosamine (UDP-N-acetyl)-2-epimerase/N-acetylmannosamine kinase</t>
  </si>
  <si>
    <t>GOLM1</t>
  </si>
  <si>
    <t>NM_177937</t>
  </si>
  <si>
    <t>golgi membrane protein 1</t>
  </si>
  <si>
    <t>GPAM</t>
  </si>
  <si>
    <t>NM_020918</t>
  </si>
  <si>
    <t>glycerol-3-phosphate acyltransferase, mitochondrial</t>
  </si>
  <si>
    <t>GPR146</t>
  </si>
  <si>
    <t>NM_001303474</t>
  </si>
  <si>
    <t>G protein-coupled receptor 146</t>
  </si>
  <si>
    <t>GPR155</t>
  </si>
  <si>
    <t>NM_001267050</t>
  </si>
  <si>
    <t>G protein-coupled receptor 155</t>
  </si>
  <si>
    <t>GPR161</t>
  </si>
  <si>
    <t>NM_001349632</t>
  </si>
  <si>
    <t>G protein-coupled receptor 161</t>
  </si>
  <si>
    <t>GPR55</t>
  </si>
  <si>
    <t>NM_005683</t>
  </si>
  <si>
    <t>G protein-coupled receptor 55</t>
  </si>
  <si>
    <t>GRAMD2B</t>
  </si>
  <si>
    <t>NM_001146321</t>
  </si>
  <si>
    <t>GRAM domain containing 2B</t>
  </si>
  <si>
    <t>GRB7</t>
  </si>
  <si>
    <t>NM_005310</t>
  </si>
  <si>
    <t>growth factor receptor bound protein 7</t>
  </si>
  <si>
    <t>GRK3</t>
  </si>
  <si>
    <t>NM_005160</t>
  </si>
  <si>
    <t>G protein-coupled receptor kinase 3</t>
  </si>
  <si>
    <t>GRN</t>
  </si>
  <si>
    <t>NM_002087</t>
  </si>
  <si>
    <t>granulin precursor</t>
  </si>
  <si>
    <t>GSTZ1</t>
  </si>
  <si>
    <t>NM_001312660</t>
  </si>
  <si>
    <t>glutathione S-transferase zeta 1</t>
  </si>
  <si>
    <t>GTPBP1</t>
  </si>
  <si>
    <t>NM_004286</t>
  </si>
  <si>
    <t>GTP binding protein 1</t>
  </si>
  <si>
    <t>H6PD</t>
  </si>
  <si>
    <t>NM_004285</t>
  </si>
  <si>
    <t>hexose-6-phosphate dehydrogenase/glucose 1-dehydrogenase</t>
  </si>
  <si>
    <t>HAUS4</t>
  </si>
  <si>
    <t>NM_001166269</t>
  </si>
  <si>
    <t>HAUS augmin like complex subunit 4</t>
  </si>
  <si>
    <t>HAVCR1</t>
  </si>
  <si>
    <t>NM_001173393</t>
  </si>
  <si>
    <t>hepatitis A virus cellular receptor 1</t>
  </si>
  <si>
    <t>HERC2P2</t>
  </si>
  <si>
    <t>NR_002824</t>
  </si>
  <si>
    <t>hect domain and RLD 2 pseudogene 2</t>
  </si>
  <si>
    <t>HIGD1A</t>
  </si>
  <si>
    <t>NM_014056</t>
  </si>
  <si>
    <t>HIG1 hypoxia inducible domain family member 1A</t>
  </si>
  <si>
    <t>HIP1</t>
  </si>
  <si>
    <t>NM_005338</t>
  </si>
  <si>
    <t>huntingtin interacting protein 1</t>
  </si>
  <si>
    <t>HIVEP1</t>
  </si>
  <si>
    <t>NM_002114</t>
  </si>
  <si>
    <t>human immunodeficiency virus type I enhancer binding protein 1</t>
  </si>
  <si>
    <t>hepatocyte nuclear factor 4 alpha</t>
  </si>
  <si>
    <t>HNRNPH1</t>
  </si>
  <si>
    <t>NM_005520</t>
  </si>
  <si>
    <t>heterogeneous nuclear ribonucleoprotein H1</t>
  </si>
  <si>
    <t>HSD11B2</t>
  </si>
  <si>
    <t>NM_000196</t>
  </si>
  <si>
    <t>hydroxysteroid 11-beta dehydrogenase 2</t>
  </si>
  <si>
    <t>HSD17B2</t>
  </si>
  <si>
    <t>NM_002153</t>
  </si>
  <si>
    <t>hydroxysteroid 17-beta dehydrogenase 2</t>
  </si>
  <si>
    <t>IDS</t>
  </si>
  <si>
    <t>NM_001166550</t>
  </si>
  <si>
    <t>iduronate 2-sulfatase</t>
  </si>
  <si>
    <t>IFITM10</t>
  </si>
  <si>
    <t>NM_001170820</t>
  </si>
  <si>
    <t>interferon induced transmembrane protein 10</t>
  </si>
  <si>
    <t>IFT74</t>
  </si>
  <si>
    <t>NM_001099223</t>
  </si>
  <si>
    <t>intraflagellar transport 74</t>
  </si>
  <si>
    <t>IGF1</t>
  </si>
  <si>
    <t>NM_001111283</t>
  </si>
  <si>
    <t>insulin like growth factor 1</t>
  </si>
  <si>
    <t>IGF2</t>
  </si>
  <si>
    <t>NM_001007139</t>
  </si>
  <si>
    <t>insulin like growth factor 2</t>
  </si>
  <si>
    <t>IGLL5</t>
  </si>
  <si>
    <t>NM_001178126</t>
  </si>
  <si>
    <t>immunoglobulin lambda like polypeptide 5</t>
  </si>
  <si>
    <t>IL1R1</t>
  </si>
  <si>
    <t>NM_001288706</t>
  </si>
  <si>
    <t>interleukin 1 receptor type 1</t>
  </si>
  <si>
    <t>IL1R2</t>
  </si>
  <si>
    <t>NM_004633</t>
  </si>
  <si>
    <t>interleukin 1 receptor type 2</t>
  </si>
  <si>
    <t>IL1RN</t>
  </si>
  <si>
    <t>NM_001318914</t>
  </si>
  <si>
    <t>interleukin 1 receptor antagonist</t>
  </si>
  <si>
    <t>IL33</t>
  </si>
  <si>
    <t>NM_001314047</t>
  </si>
  <si>
    <t>interleukin 33</t>
  </si>
  <si>
    <t>INO80B-WBP1</t>
  </si>
  <si>
    <t>NR_037849</t>
  </si>
  <si>
    <t>INO80B-WBP1 readthrough (NMD candidate)</t>
  </si>
  <si>
    <t>INPP4B</t>
  </si>
  <si>
    <t>NM_003866</t>
  </si>
  <si>
    <t>inositol polyphosphate-4-phosphatase type II B</t>
  </si>
  <si>
    <t>INS-IGF2</t>
  </si>
  <si>
    <t>NR_003512</t>
  </si>
  <si>
    <t>INS-IGF2 readthrough</t>
  </si>
  <si>
    <t>INTS2</t>
  </si>
  <si>
    <t>NM_001330417</t>
  </si>
  <si>
    <t>integrator complex subunit 2</t>
  </si>
  <si>
    <t>IQCJ-SCHIP1</t>
  </si>
  <si>
    <t>NM_001197113</t>
  </si>
  <si>
    <t>IQCJ-SCHIP1 readthrough</t>
  </si>
  <si>
    <t>ITGB1</t>
  </si>
  <si>
    <t>NM_002211</t>
  </si>
  <si>
    <t>integrin subunit beta 1</t>
  </si>
  <si>
    <t>ITIH5</t>
  </si>
  <si>
    <t>NM_030569</t>
  </si>
  <si>
    <t>inter-alpha-trypsin inhibitor heavy chain family member 5</t>
  </si>
  <si>
    <t>E36</t>
  </si>
  <si>
    <t>NM_001322993</t>
  </si>
  <si>
    <t>E37</t>
  </si>
  <si>
    <t>KBTBD11</t>
  </si>
  <si>
    <t>NM_014867</t>
  </si>
  <si>
    <t>kelch repeat and BTB domain containing 11</t>
  </si>
  <si>
    <t>KCNH2</t>
  </si>
  <si>
    <t>NM_000238</t>
  </si>
  <si>
    <t>potassium voltage-gated channel subfamily H member 2</t>
  </si>
  <si>
    <t>KCNMB3</t>
  </si>
  <si>
    <t>NM_001163677</t>
  </si>
  <si>
    <t>potassium calcium-activated channel subfamily M regulatory beta subunit 3</t>
  </si>
  <si>
    <t>KCTD1</t>
  </si>
  <si>
    <t>NM_198991</t>
  </si>
  <si>
    <t>potassium channel tetramerization domain containing 1</t>
  </si>
  <si>
    <t>KDM6B</t>
  </si>
  <si>
    <t>NM_001348716</t>
  </si>
  <si>
    <t>lysine demethylase 6B</t>
  </si>
  <si>
    <t>KDM8</t>
  </si>
  <si>
    <t>NM_024773</t>
  </si>
  <si>
    <t>lysine demethylase 8</t>
  </si>
  <si>
    <t>KIAA0391</t>
  </si>
  <si>
    <t>NM_014672</t>
  </si>
  <si>
    <t>KIAA1468</t>
  </si>
  <si>
    <t>NM_001346235</t>
  </si>
  <si>
    <t>KIAA1671</t>
  </si>
  <si>
    <t>NM_001145206</t>
  </si>
  <si>
    <t>KLHL13</t>
  </si>
  <si>
    <t>NM_001168301</t>
  </si>
  <si>
    <t>kelch like family member 13</t>
  </si>
  <si>
    <t>KLK3</t>
  </si>
  <si>
    <t>NM_001648</t>
  </si>
  <si>
    <t>kallikrein related peptidase 3</t>
  </si>
  <si>
    <t>KRT7</t>
  </si>
  <si>
    <t>NM_005556</t>
  </si>
  <si>
    <t>keratin 7</t>
  </si>
  <si>
    <t>KRT8</t>
  </si>
  <si>
    <t>NM_001256293</t>
  </si>
  <si>
    <t>keratin 8</t>
  </si>
  <si>
    <t>KSR1</t>
  </si>
  <si>
    <t>NM_014238</t>
  </si>
  <si>
    <t>kinase suppressor of ras 1</t>
  </si>
  <si>
    <t>L3HYPDH</t>
  </si>
  <si>
    <t>NM_001331158</t>
  </si>
  <si>
    <t>trans-L-3-hydroxyproline dehydratase</t>
  </si>
  <si>
    <t>LAMA1</t>
  </si>
  <si>
    <t>E61</t>
  </si>
  <si>
    <t>NM_005559</t>
  </si>
  <si>
    <t>laminin subunit alpha 1</t>
  </si>
  <si>
    <t>LAMA5</t>
  </si>
  <si>
    <t>NM_005560</t>
  </si>
  <si>
    <t>laminin subunit alpha 5</t>
  </si>
  <si>
    <t>LARGE1</t>
  </si>
  <si>
    <t>NM_004737</t>
  </si>
  <si>
    <t>LARGE xylosyl- and glucuronyltransferase 1</t>
  </si>
  <si>
    <t>LDB1</t>
  </si>
  <si>
    <t>NM_001113407</t>
  </si>
  <si>
    <t>LIM domain binding 1</t>
  </si>
  <si>
    <t>LDB3</t>
  </si>
  <si>
    <t>NM_001171610</t>
  </si>
  <si>
    <t>LIM domain binding 3</t>
  </si>
  <si>
    <t>LILRB3</t>
  </si>
  <si>
    <t>NM_001320960</t>
  </si>
  <si>
    <t>leukocyte immunoglobulin like receptor B3</t>
  </si>
  <si>
    <t>LIMCH1</t>
  </si>
  <si>
    <t>NM_001330672</t>
  </si>
  <si>
    <t>LIM and calponin homology domains 1</t>
  </si>
  <si>
    <t>LIN54</t>
  </si>
  <si>
    <t>NM_001115007</t>
  </si>
  <si>
    <t>lin-54 DREAM MuvB core complex component</t>
  </si>
  <si>
    <t>LINC00513</t>
  </si>
  <si>
    <t>NR_109780</t>
  </si>
  <si>
    <t>long intergenic non-protein coding RNA 513</t>
  </si>
  <si>
    <t>LINC00673</t>
  </si>
  <si>
    <t>NR_137281</t>
  </si>
  <si>
    <t>long intergenic non-protein coding RNA 673</t>
  </si>
  <si>
    <t>LINC00893</t>
  </si>
  <si>
    <t>NR_027455</t>
  </si>
  <si>
    <t>long intergenic non-protein coding RNA 893</t>
  </si>
  <si>
    <t>LINC01012</t>
  </si>
  <si>
    <t>NR_038294</t>
  </si>
  <si>
    <t>long intergenic non-protein coding RNA 1012</t>
  </si>
  <si>
    <t>LINC01135</t>
  </si>
  <si>
    <t>NR_034014</t>
  </si>
  <si>
    <t>long intergenic non-protein coding RNA 1135</t>
  </si>
  <si>
    <t>LINC01443</t>
  </si>
  <si>
    <t>NR_104164</t>
  </si>
  <si>
    <t>long intergenic non-protein coding RNA 1443</t>
  </si>
  <si>
    <t>LINC01572</t>
  </si>
  <si>
    <t>NR_126330</t>
  </si>
  <si>
    <t>long intergenic non-protein coding RNA 1572</t>
  </si>
  <si>
    <t>LINC02246</t>
  </si>
  <si>
    <t>NR_146322</t>
  </si>
  <si>
    <t>long intergenic non-protein coding RNA 2246</t>
  </si>
  <si>
    <t>LIPC</t>
  </si>
  <si>
    <t>NM_000236</t>
  </si>
  <si>
    <t>lipase C, hepatic type</t>
  </si>
  <si>
    <t>LIPE-AS1</t>
  </si>
  <si>
    <t>NR_073180</t>
  </si>
  <si>
    <t>LIPE antisense RNA 1</t>
  </si>
  <si>
    <t>LMNA</t>
  </si>
  <si>
    <t>NM_001282625</t>
  </si>
  <si>
    <t>lamin A/C</t>
  </si>
  <si>
    <t>LMO7</t>
  </si>
  <si>
    <t>NM_001306080</t>
  </si>
  <si>
    <t>LIM domain 7</t>
  </si>
  <si>
    <t>LOC105369340</t>
  </si>
  <si>
    <t>NR_135087</t>
  </si>
  <si>
    <t>uncharacterized LOC105369340</t>
  </si>
  <si>
    <t>LOC106660606</t>
  </si>
  <si>
    <t>NR_132988</t>
  </si>
  <si>
    <t>uncharacterized LOC106660606</t>
  </si>
  <si>
    <t>LOC150776</t>
  </si>
  <si>
    <t>NR_026922</t>
  </si>
  <si>
    <t>sphingomyelin phosphodiesterase 4, neutral membrane (neutral sphingomyelinase-3) pseudogene</t>
  </si>
  <si>
    <t>LOC155060</t>
  </si>
  <si>
    <t>NR_036573</t>
  </si>
  <si>
    <t>AI894139 pseudogene</t>
  </si>
  <si>
    <t>LOC171391</t>
  </si>
  <si>
    <t>NR_126342</t>
  </si>
  <si>
    <t>uncharacterized LOC171391</t>
  </si>
  <si>
    <t>LOC283140</t>
  </si>
  <si>
    <t>NR_126004</t>
  </si>
  <si>
    <t>uncharacterized LOC283140</t>
  </si>
  <si>
    <t>LOC374443</t>
  </si>
  <si>
    <t>NR_046450</t>
  </si>
  <si>
    <t>C-type lectin domain family 2 member D pseudogene</t>
  </si>
  <si>
    <t>LPP</t>
  </si>
  <si>
    <t>NM_001167672</t>
  </si>
  <si>
    <t>LIM domain containing preferred translocation partner in lipoma</t>
  </si>
  <si>
    <t>NM_005578</t>
  </si>
  <si>
    <t>LRMP</t>
  </si>
  <si>
    <t>NM_006152</t>
  </si>
  <si>
    <t>lymphoid restricted membrane protein</t>
  </si>
  <si>
    <t>LRRC14</t>
  </si>
  <si>
    <t>NM_001272036</t>
  </si>
  <si>
    <t>leucine rich repeat containing 14</t>
  </si>
  <si>
    <t>LRRC37B</t>
  </si>
  <si>
    <t>NM_001321350</t>
  </si>
  <si>
    <t>leucine rich repeat containing 37B</t>
  </si>
  <si>
    <t>LRRC66</t>
  </si>
  <si>
    <t>NM_001024611</t>
  </si>
  <si>
    <t>leucine rich repeat containing 66</t>
  </si>
  <si>
    <t>LRRC8D</t>
  </si>
  <si>
    <t>NM_001134479</t>
  </si>
  <si>
    <t>leucine rich repeat containing 8 VRAC subunit D</t>
  </si>
  <si>
    <t>LSP1</t>
  </si>
  <si>
    <t>NM_001242932</t>
  </si>
  <si>
    <t>lymphocyte-specific protein 1</t>
  </si>
  <si>
    <t>LYRM1</t>
  </si>
  <si>
    <t>NM_001302836</t>
  </si>
  <si>
    <t>LYR motif containing 1</t>
  </si>
  <si>
    <t>MAB21L3</t>
  </si>
  <si>
    <t>NM_152367</t>
  </si>
  <si>
    <t>mab-21 like 3</t>
  </si>
  <si>
    <t>MAP1LC3A</t>
  </si>
  <si>
    <t>NM_181509</t>
  </si>
  <si>
    <t>microtubule associated protein 1 light chain 3 alpha</t>
  </si>
  <si>
    <t>MAP3K6</t>
  </si>
  <si>
    <t>NM_004672</t>
  </si>
  <si>
    <t>mitogen-activated protein kinase kinase kinase 6</t>
  </si>
  <si>
    <t>MAP4K5</t>
  </si>
  <si>
    <t>NM_006575</t>
  </si>
  <si>
    <t>mitogen-activated protein kinase kinase kinase kinase 5</t>
  </si>
  <si>
    <t>MAPK6</t>
  </si>
  <si>
    <t>NM_002748</t>
  </si>
  <si>
    <t>mitogen-activated protein kinase 6</t>
  </si>
  <si>
    <t>NM_001324320</t>
  </si>
  <si>
    <t>microtubule associated serine/threonine kinase 2</t>
  </si>
  <si>
    <t>MAST3</t>
  </si>
  <si>
    <t>NM_015016</t>
  </si>
  <si>
    <t>microtubule associated serine/threonine kinase 3</t>
  </si>
  <si>
    <t>MATR3</t>
  </si>
  <si>
    <t>NM_018834</t>
  </si>
  <si>
    <t>matrin 3</t>
  </si>
  <si>
    <t>NM_199189</t>
  </si>
  <si>
    <t>MCF2L</t>
  </si>
  <si>
    <t>NM_001320815</t>
  </si>
  <si>
    <t>MCF.2 cell line derived transforming sequence like</t>
  </si>
  <si>
    <t>MCOLN2</t>
  </si>
  <si>
    <t>NM_001330647</t>
  </si>
  <si>
    <t>mucolipin 2</t>
  </si>
  <si>
    <t>MEF2B</t>
  </si>
  <si>
    <t>NM_001145785</t>
  </si>
  <si>
    <t>myocyte enhancer factor 2B</t>
  </si>
  <si>
    <t>MGAT5</t>
  </si>
  <si>
    <t>NM_002410</t>
  </si>
  <si>
    <t>mannosyl (alpha-1,6-)-glycoprotein beta-1,6-N-acetyl-glucosaminyltransferase</t>
  </si>
  <si>
    <t>MGC32805</t>
  </si>
  <si>
    <t>NR_051996</t>
  </si>
  <si>
    <t>uncharacterized LOC153163</t>
  </si>
  <si>
    <t>MIA3</t>
  </si>
  <si>
    <t>NM_001324064</t>
  </si>
  <si>
    <t>MIA family member 3, ER export factor</t>
  </si>
  <si>
    <t>MIOS</t>
  </si>
  <si>
    <t>NM_019005</t>
  </si>
  <si>
    <t>meiosis regulator for oocyte development</t>
  </si>
  <si>
    <t>MIR4435-2HG</t>
  </si>
  <si>
    <t>NR_136163</t>
  </si>
  <si>
    <t>MIR4435-2 host gene</t>
  </si>
  <si>
    <t>NR_024373</t>
  </si>
  <si>
    <t>MIR7847</t>
  </si>
  <si>
    <t>NR_107001</t>
  </si>
  <si>
    <t>microRNA 7847</t>
  </si>
  <si>
    <t>MKL2</t>
  </si>
  <si>
    <t>NM_014048</t>
  </si>
  <si>
    <t>MKL1/myocardin like 2</t>
  </si>
  <si>
    <t>MLLT3</t>
  </si>
  <si>
    <t>NM_004529</t>
  </si>
  <si>
    <t>MLLT3, super elongation complex subunit</t>
  </si>
  <si>
    <t>MME</t>
  </si>
  <si>
    <t>NM_001354642</t>
  </si>
  <si>
    <t>membrane metalloendopeptidase</t>
  </si>
  <si>
    <t>MOB2</t>
  </si>
  <si>
    <t>NM_001172223</t>
  </si>
  <si>
    <t>MOB kinase activator 2</t>
  </si>
  <si>
    <t>MOK</t>
  </si>
  <si>
    <t>NM_001353828</t>
  </si>
  <si>
    <t>MOK protein kinase</t>
  </si>
  <si>
    <t>MORF4L2</t>
  </si>
  <si>
    <t>NM_001142428</t>
  </si>
  <si>
    <t>mortality factor 4 like 2</t>
  </si>
  <si>
    <t>MSANTD2</t>
  </si>
  <si>
    <t>NM_001352401</t>
  </si>
  <si>
    <t>Myb/SANT DNA binding domain containing 2</t>
  </si>
  <si>
    <t>MSANTD3-TMEFF1</t>
  </si>
  <si>
    <t>NM_001198812</t>
  </si>
  <si>
    <t>MSANTD3-TMEFF1 readthrough</t>
  </si>
  <si>
    <t>MSLN</t>
  </si>
  <si>
    <t>NM_001177355</t>
  </si>
  <si>
    <t>mesothelin</t>
  </si>
  <si>
    <t>MTHFD2L</t>
  </si>
  <si>
    <t>NM_001351314</t>
  </si>
  <si>
    <t>methylenetetrahydrofolate dehydrogenase (NADP+ dependent) 2 like</t>
  </si>
  <si>
    <t>MTMR1</t>
  </si>
  <si>
    <t>NM_001353992</t>
  </si>
  <si>
    <t>myotubularin related protein 1</t>
  </si>
  <si>
    <t>MTRR</t>
  </si>
  <si>
    <t>NM_024010</t>
  </si>
  <si>
    <t>5-methyltetrahydrofolate-homocysteine methyltransferase reductase</t>
  </si>
  <si>
    <t>MUC20</t>
  </si>
  <si>
    <t>NM_001291833</t>
  </si>
  <si>
    <t>mucin 20, cell surface associated</t>
  </si>
  <si>
    <t>MXI1</t>
  </si>
  <si>
    <t>NM_130439</t>
  </si>
  <si>
    <t>MAX interactor 1, dimerization protein</t>
  </si>
  <si>
    <t>MYBBP1A</t>
  </si>
  <si>
    <t>NM_001105538</t>
  </si>
  <si>
    <t>MYB binding protein 1a</t>
  </si>
  <si>
    <t>MYO10</t>
  </si>
  <si>
    <t>NM_012334</t>
  </si>
  <si>
    <t>myosin X</t>
  </si>
  <si>
    <t>MYO1B</t>
  </si>
  <si>
    <t>NM_001130158</t>
  </si>
  <si>
    <t>myosin IB</t>
  </si>
  <si>
    <t>MYO5A</t>
  </si>
  <si>
    <t>E33</t>
  </si>
  <si>
    <t>NM_000259</t>
  </si>
  <si>
    <t>myosin VA</t>
  </si>
  <si>
    <t>MYO9A</t>
  </si>
  <si>
    <t>NM_006901</t>
  </si>
  <si>
    <t>myosin IXA</t>
  </si>
  <si>
    <t>MYORG</t>
  </si>
  <si>
    <t>NM_020702</t>
  </si>
  <si>
    <t>myogenesis regulating glycosidase (putative)</t>
  </si>
  <si>
    <t>NAPB</t>
  </si>
  <si>
    <t>NM_001283018</t>
  </si>
  <si>
    <t>NSF attachment protein beta</t>
  </si>
  <si>
    <t>NBPF12</t>
  </si>
  <si>
    <t>NM_001278141</t>
  </si>
  <si>
    <t>NBPF member 12</t>
  </si>
  <si>
    <t>NCK1</t>
  </si>
  <si>
    <t>NM_001291999</t>
  </si>
  <si>
    <t>NCK adaptor protein 1</t>
  </si>
  <si>
    <t>NDUFC1</t>
  </si>
  <si>
    <t>NM_001184989</t>
  </si>
  <si>
    <t>NADH:ubiquinone oxidoreductase subunit C1</t>
  </si>
  <si>
    <t>NEDD4L</t>
  </si>
  <si>
    <t>NM_001144967</t>
  </si>
  <si>
    <t>neural precursor cell expressed, developmentally down-regulated 4-like, E3 ubiquitin protein ligase</t>
  </si>
  <si>
    <t>NFIX</t>
  </si>
  <si>
    <t>NM_001271043</t>
  </si>
  <si>
    <t>nuclear factor I X</t>
  </si>
  <si>
    <t>NFYB</t>
  </si>
  <si>
    <t>NM_006166</t>
  </si>
  <si>
    <t>nuclear transcription factor Y subunit beta</t>
  </si>
  <si>
    <t>NHS</t>
  </si>
  <si>
    <t>NM_001136024</t>
  </si>
  <si>
    <t>NHS actin remodeling regulator</t>
  </si>
  <si>
    <t>NM_001291867</t>
  </si>
  <si>
    <t>NHSL1</t>
  </si>
  <si>
    <t>NM_001144060</t>
  </si>
  <si>
    <t>NHS like 1</t>
  </si>
  <si>
    <t>NLN</t>
  </si>
  <si>
    <t>NM_020726</t>
  </si>
  <si>
    <t>neurolysin</t>
  </si>
  <si>
    <t>NOP56</t>
  </si>
  <si>
    <t>NM_006392</t>
  </si>
  <si>
    <t>NOP56 ribonucleoprotein</t>
  </si>
  <si>
    <t>NOS2</t>
  </si>
  <si>
    <t>NM_000625</t>
  </si>
  <si>
    <t>nitric oxide synthase 2</t>
  </si>
  <si>
    <t>NOTCH2NL</t>
  </si>
  <si>
    <t>NM_203458</t>
  </si>
  <si>
    <t>notch 2 N-terminal like</t>
  </si>
  <si>
    <t>NR1H4</t>
  </si>
  <si>
    <t>NM_001206977</t>
  </si>
  <si>
    <t>nuclear receptor subfamily 1 group H member 4</t>
  </si>
  <si>
    <t>NRSN2-AS1</t>
  </si>
  <si>
    <t>NR_109990</t>
  </si>
  <si>
    <t>NRSN2 antisense RNA 1</t>
  </si>
  <si>
    <t>NSUN5P1</t>
  </si>
  <si>
    <t>NR_033322</t>
  </si>
  <si>
    <t>NOP2/Sun RNA methyltransferase family member 5 pseudogene 1</t>
  </si>
  <si>
    <t>NM_001166118</t>
  </si>
  <si>
    <t>NM_001286796</t>
  </si>
  <si>
    <t>N-terminal Xaa-Pro-Lys N-methyltransferase 1</t>
  </si>
  <si>
    <t>NUDT8</t>
  </si>
  <si>
    <t>NM_001243750</t>
  </si>
  <si>
    <t>nudix hydrolase 8</t>
  </si>
  <si>
    <t>NUP50-AS1</t>
  </si>
  <si>
    <t>NR_038956</t>
  </si>
  <si>
    <t>NUP50 divergent transcript</t>
  </si>
  <si>
    <t>NXPE2</t>
  </si>
  <si>
    <t>NM_182495</t>
  </si>
  <si>
    <t>neurexophilin and PC-esterase domain family member 2</t>
  </si>
  <si>
    <t>NXPE4</t>
  </si>
  <si>
    <t>NM_001077639</t>
  </si>
  <si>
    <t>neurexophilin and PC-esterase domain family member 4</t>
  </si>
  <si>
    <t>OLFM2</t>
  </si>
  <si>
    <t>NM_058164</t>
  </si>
  <si>
    <t>olfactomedin 2</t>
  </si>
  <si>
    <t>OPN4</t>
  </si>
  <si>
    <t>NM_001030015</t>
  </si>
  <si>
    <t>opsin 4</t>
  </si>
  <si>
    <t>OSBPL1A</t>
  </si>
  <si>
    <t>NM_080597</t>
  </si>
  <si>
    <t>oxysterol binding protein like 1A</t>
  </si>
  <si>
    <t>OSBPL9</t>
  </si>
  <si>
    <t>NM_001350209</t>
  </si>
  <si>
    <t>oxysterol binding protein like 9</t>
  </si>
  <si>
    <t>P2RY10</t>
  </si>
  <si>
    <t>NM_001324225</t>
  </si>
  <si>
    <t>P2Y receptor family member 10</t>
  </si>
  <si>
    <t>P2RY6</t>
  </si>
  <si>
    <t>NM_176796</t>
  </si>
  <si>
    <t>pyrimidinergic receptor P2Y6</t>
  </si>
  <si>
    <t>PALLD</t>
  </si>
  <si>
    <t>NM_001166108</t>
  </si>
  <si>
    <t>palladin, cytoskeletal associated protein</t>
  </si>
  <si>
    <t>PANK1</t>
  </si>
  <si>
    <t>NM_148977</t>
  </si>
  <si>
    <t>pantothenate kinase 1</t>
  </si>
  <si>
    <t>PARD3</t>
  </si>
  <si>
    <t>NM_001184785</t>
  </si>
  <si>
    <t>par-3 family cell polarity regulator</t>
  </si>
  <si>
    <t>PATZ1</t>
  </si>
  <si>
    <t>NM_014323</t>
  </si>
  <si>
    <t>POZ/BTB and AT hook containing zinc finger 1</t>
  </si>
  <si>
    <t>PBRM1</t>
  </si>
  <si>
    <t>NM_001350077</t>
  </si>
  <si>
    <t>polybromo 1</t>
  </si>
  <si>
    <t>PC</t>
  </si>
  <si>
    <t>NM_001040716</t>
  </si>
  <si>
    <t>pyruvate carboxylase</t>
  </si>
  <si>
    <t>PCBP1-AS1</t>
  </si>
  <si>
    <t>NR_033872</t>
  </si>
  <si>
    <t>PCBP1 antisense RNA 1</t>
  </si>
  <si>
    <t>PCCA</t>
  </si>
  <si>
    <t>NM_000282</t>
  </si>
  <si>
    <t>propionyl-CoA carboxylase alpha subunit</t>
  </si>
  <si>
    <t>PCED1B</t>
  </si>
  <si>
    <t>NM_138371</t>
  </si>
  <si>
    <t>PC-esterase domain containing 1B</t>
  </si>
  <si>
    <t>PCGF2</t>
  </si>
  <si>
    <t>NM_007144</t>
  </si>
  <si>
    <t>polycomb group ring finger 2</t>
  </si>
  <si>
    <t>PDE4D</t>
  </si>
  <si>
    <t>NM_001349241</t>
  </si>
  <si>
    <t>phosphodiesterase 4D</t>
  </si>
  <si>
    <t>PDPK1</t>
  </si>
  <si>
    <t>NM_002613</t>
  </si>
  <si>
    <t>3-phosphoinositide dependent protein kinase 1</t>
  </si>
  <si>
    <t>PFKM</t>
  </si>
  <si>
    <t>NM_001354735</t>
  </si>
  <si>
    <t>phosphofructokinase, muscle</t>
  </si>
  <si>
    <t>PGLYRP2</t>
  </si>
  <si>
    <t>NM_052890</t>
  </si>
  <si>
    <t>peptidoglycan recognition protein 2</t>
  </si>
  <si>
    <t>PHF8</t>
  </si>
  <si>
    <t>NM_001184896</t>
  </si>
  <si>
    <t>PHD finger protein 8</t>
  </si>
  <si>
    <t>PIDD1</t>
  </si>
  <si>
    <t>NM_145886</t>
  </si>
  <si>
    <t>p53-induced death domain protein 1</t>
  </si>
  <si>
    <t>PIK3AP1</t>
  </si>
  <si>
    <t>NM_152309</t>
  </si>
  <si>
    <t>phosphoinositide-3-kinase adaptor protein 1</t>
  </si>
  <si>
    <t>PIK3CG</t>
  </si>
  <si>
    <t>NM_001282426</t>
  </si>
  <si>
    <t>phosphatidylinositol-4,5-bisphosphate 3-kinase catalytic subunit gamma</t>
  </si>
  <si>
    <t>PKD1P1</t>
  </si>
  <si>
    <t>NR_036447</t>
  </si>
  <si>
    <t>polycystin 1, transient receptor potential channel interacting pseudogene 1</t>
  </si>
  <si>
    <t>PKIG</t>
  </si>
  <si>
    <t>NM_001281444</t>
  </si>
  <si>
    <t>cAMP-dependent protein kinase inhibitor gamma</t>
  </si>
  <si>
    <t>PLCB3</t>
  </si>
  <si>
    <t>NM_001316314</t>
  </si>
  <si>
    <t>phospholipase C beta 3</t>
  </si>
  <si>
    <t>PLCB4</t>
  </si>
  <si>
    <t>NM_001172646</t>
  </si>
  <si>
    <t>phospholipase C beta 4</t>
  </si>
  <si>
    <t>PLCD1</t>
  </si>
  <si>
    <t>NM_006225</t>
  </si>
  <si>
    <t>phospholipase C delta 1</t>
  </si>
  <si>
    <t>PLCG2</t>
  </si>
  <si>
    <t>NM_002661</t>
  </si>
  <si>
    <t>phospholipase C gamma 2</t>
  </si>
  <si>
    <t>PLCH1</t>
  </si>
  <si>
    <t>NM_001349252</t>
  </si>
  <si>
    <t>phospholipase C eta 1</t>
  </si>
  <si>
    <t>PLD3</t>
  </si>
  <si>
    <t>NM_012268</t>
  </si>
  <si>
    <t>phospholipase D family member 3</t>
  </si>
  <si>
    <t>PLEKHA6</t>
  </si>
  <si>
    <t>NM_014935</t>
  </si>
  <si>
    <t>pleckstrin homology domain containing A6</t>
  </si>
  <si>
    <t>PLEKHG5</t>
  </si>
  <si>
    <t>NM_198681</t>
  </si>
  <si>
    <t>pleckstrin homology and RhoGEF domain containing G5</t>
  </si>
  <si>
    <t>PLGLB1</t>
  </si>
  <si>
    <t>NM_001032392</t>
  </si>
  <si>
    <t>plasminogen-like B1</t>
  </si>
  <si>
    <t>PLGLB2</t>
  </si>
  <si>
    <t>NM_002665</t>
  </si>
  <si>
    <t>plasminogen-like B2</t>
  </si>
  <si>
    <t>PLS1</t>
  </si>
  <si>
    <t>NM_001145319</t>
  </si>
  <si>
    <t>plastin 1</t>
  </si>
  <si>
    <t>PLXNB1</t>
  </si>
  <si>
    <t>NM_001130082</t>
  </si>
  <si>
    <t>plexin B1</t>
  </si>
  <si>
    <t>PMF1-BGLAP</t>
  </si>
  <si>
    <t>NM_001199661</t>
  </si>
  <si>
    <t>PMF1-BGLAP readthrough</t>
  </si>
  <si>
    <t>PMF1</t>
  </si>
  <si>
    <t>NM_001199654</t>
  </si>
  <si>
    <t>polyamine modulated factor 1</t>
  </si>
  <si>
    <t>PMP22</t>
  </si>
  <si>
    <t>NM_000304</t>
  </si>
  <si>
    <t>peripheral myelin protein 22</t>
  </si>
  <si>
    <t>PNCK</t>
  </si>
  <si>
    <t>NM_001039582</t>
  </si>
  <si>
    <t>pregnancy up-regulated nonubiquitous CaM kinase</t>
  </si>
  <si>
    <t>PPARD</t>
  </si>
  <si>
    <t>NM_001171818</t>
  </si>
  <si>
    <t>peroxisome proliferator activated receptor delta</t>
  </si>
  <si>
    <t>PPIEL</t>
  </si>
  <si>
    <t>NR_144356</t>
  </si>
  <si>
    <t>peptidylprolyl isomerase E like pseudogene</t>
  </si>
  <si>
    <t>PPM1A</t>
  </si>
  <si>
    <t>NM_177952</t>
  </si>
  <si>
    <t>protein phosphatase, Mg2+/Mn2+ dependent 1A</t>
  </si>
  <si>
    <t>PPP1R12A</t>
  </si>
  <si>
    <t>NM_001143885</t>
  </si>
  <si>
    <t>protein phosphatase 1 regulatory subunit 12A</t>
  </si>
  <si>
    <t>PPP1R15A</t>
  </si>
  <si>
    <t>NM_014330</t>
  </si>
  <si>
    <t>protein phosphatase 1 regulatory subunit 15A</t>
  </si>
  <si>
    <t>PPP1R16A</t>
  </si>
  <si>
    <t>NM_032902</t>
  </si>
  <si>
    <t>protein phosphatase 1 regulatory subunit 16A</t>
  </si>
  <si>
    <t>PPP1R1C</t>
  </si>
  <si>
    <t>NM_001261425</t>
  </si>
  <si>
    <t>protein phosphatase 1 regulatory inhibitor subunit 1C</t>
  </si>
  <si>
    <t>PRDM11</t>
  </si>
  <si>
    <t>NM_001359633</t>
  </si>
  <si>
    <t>PR/SET domain 11</t>
  </si>
  <si>
    <t>PRELID3A</t>
  </si>
  <si>
    <t>NM_001142405</t>
  </si>
  <si>
    <t>PRELI domain containing 3A</t>
  </si>
  <si>
    <t>PRIMPOL</t>
  </si>
  <si>
    <t>NM_001345891</t>
  </si>
  <si>
    <t>primase and DNA directed polymerase</t>
  </si>
  <si>
    <t>PRLR</t>
  </si>
  <si>
    <t>NM_000949</t>
  </si>
  <si>
    <t>prolactin receptor</t>
  </si>
  <si>
    <t>PRMT5</t>
  </si>
  <si>
    <t>NM_006109</t>
  </si>
  <si>
    <t>protein arginine methyltransferase 5</t>
  </si>
  <si>
    <t>PROC</t>
  </si>
  <si>
    <t>NM_000312</t>
  </si>
  <si>
    <t>protein C, inactivator of coagulation factors Va and VIIIa</t>
  </si>
  <si>
    <t>PROX1</t>
  </si>
  <si>
    <t>NM_001270616</t>
  </si>
  <si>
    <t>prospero homeobox 1</t>
  </si>
  <si>
    <t>PRRT3-AS1</t>
  </si>
  <si>
    <t>NR_046734</t>
  </si>
  <si>
    <t>PRRT3 antisense RNA 1</t>
  </si>
  <si>
    <t>PRSS36</t>
  </si>
  <si>
    <t>NM_173502</t>
  </si>
  <si>
    <t>serine protease 36</t>
  </si>
  <si>
    <t>PSD3</t>
  </si>
  <si>
    <t>NM_015310</t>
  </si>
  <si>
    <t>pleckstrin and Sec7 domain containing 3</t>
  </si>
  <si>
    <t>PTCH1</t>
  </si>
  <si>
    <t>NM_001083602</t>
  </si>
  <si>
    <t>patched 1</t>
  </si>
  <si>
    <t>PTPDC1</t>
  </si>
  <si>
    <t>NM_177995</t>
  </si>
  <si>
    <t>protein tyrosine phosphatase domain containing 1</t>
  </si>
  <si>
    <t>PTPN4</t>
  </si>
  <si>
    <t>NM_002830</t>
  </si>
  <si>
    <t>protein tyrosine phosphatase, non-receptor type 4</t>
  </si>
  <si>
    <t>PTPRS</t>
  </si>
  <si>
    <t>NM_002850</t>
  </si>
  <si>
    <t>protein tyrosine phosphatase, receptor type S</t>
  </si>
  <si>
    <t>PUSL1</t>
  </si>
  <si>
    <t>NM_153339</t>
  </si>
  <si>
    <t>pseudouridylate synthase-like 1</t>
  </si>
  <si>
    <t>PXN</t>
  </si>
  <si>
    <t>NM_001080855</t>
  </si>
  <si>
    <t>paxillin</t>
  </si>
  <si>
    <t>PYGM</t>
  </si>
  <si>
    <t>NM_005609</t>
  </si>
  <si>
    <t>glycogen phosphorylase, muscle associated</t>
  </si>
  <si>
    <t>PYROXD2</t>
  </si>
  <si>
    <t>NM_032709</t>
  </si>
  <si>
    <t>pyridine nucleotide-disulphide oxidoreductase domain 2</t>
  </si>
  <si>
    <t>R3HDM1</t>
  </si>
  <si>
    <t>NM_001354200</t>
  </si>
  <si>
    <t>R3H domain containing 1</t>
  </si>
  <si>
    <t>RAB10</t>
  </si>
  <si>
    <t>NM_016131</t>
  </si>
  <si>
    <t>RAB10, member RAS oncogene family</t>
  </si>
  <si>
    <t>RAB11FIP3</t>
  </si>
  <si>
    <t>NM_014700</t>
  </si>
  <si>
    <t>RAB11 family interacting protein 3</t>
  </si>
  <si>
    <t>RAB27A</t>
  </si>
  <si>
    <t>NM_183235</t>
  </si>
  <si>
    <t>RAB27A, member RAS oncogene family</t>
  </si>
  <si>
    <t>RAB40B</t>
  </si>
  <si>
    <t>NM_006822</t>
  </si>
  <si>
    <t>RAB40B, member RAS oncogene family</t>
  </si>
  <si>
    <t>RABGAP1L</t>
  </si>
  <si>
    <t>NM_001330989</t>
  </si>
  <si>
    <t>RAB GTPase activating protein 1 like</t>
  </si>
  <si>
    <t>NM_014857</t>
  </si>
  <si>
    <t>RALGDS</t>
  </si>
  <si>
    <t>NM_001042368</t>
  </si>
  <si>
    <t>ral guanine nucleotide dissociation stimulator</t>
  </si>
  <si>
    <t>RALGPS1</t>
  </si>
  <si>
    <t>NM_001322322</t>
  </si>
  <si>
    <t>Ral GEF with PH domain and SH3 binding motif 1</t>
  </si>
  <si>
    <t>RAP1GAP</t>
  </si>
  <si>
    <t>NM_001350526</t>
  </si>
  <si>
    <t>RAP1 GTPase activating protein</t>
  </si>
  <si>
    <t>RAP1GAP2</t>
  </si>
  <si>
    <t>NM_001330058</t>
  </si>
  <si>
    <t>RAP1 GTPase activating protein 2</t>
  </si>
  <si>
    <t>RAPGEF2</t>
  </si>
  <si>
    <t>NM_001351726</t>
  </si>
  <si>
    <t>Rap guanine nucleotide exchange factor 2</t>
  </si>
  <si>
    <t>NM_001351724</t>
  </si>
  <si>
    <t>RARA</t>
  </si>
  <si>
    <t>NM_000964</t>
  </si>
  <si>
    <t>retinoic acid receptor alpha</t>
  </si>
  <si>
    <t>RASGRP2</t>
  </si>
  <si>
    <t>NM_153819</t>
  </si>
  <si>
    <t>RAS guanyl releasing protein 2</t>
  </si>
  <si>
    <t>RASGRP3</t>
  </si>
  <si>
    <t>NM_001349975</t>
  </si>
  <si>
    <t>RAS guanyl releasing protein 3</t>
  </si>
  <si>
    <t>RASSF6</t>
  </si>
  <si>
    <t>NM_201431</t>
  </si>
  <si>
    <t>Ras association domain family member 6</t>
  </si>
  <si>
    <t>RBM23</t>
  </si>
  <si>
    <t>NM_001352766</t>
  </si>
  <si>
    <t>RNA binding motif protein 23</t>
  </si>
  <si>
    <t>RBM26</t>
  </si>
  <si>
    <t>NM_001286631</t>
  </si>
  <si>
    <t>RNA binding motif protein 26</t>
  </si>
  <si>
    <t>RBMS1</t>
  </si>
  <si>
    <t>NM_016836</t>
  </si>
  <si>
    <t>RNA binding motif single stranded interacting protein 1</t>
  </si>
  <si>
    <t>RBMS2</t>
  </si>
  <si>
    <t>NM_002898</t>
  </si>
  <si>
    <t>RNA binding motif single stranded interacting protein 2</t>
  </si>
  <si>
    <t>RBPMS</t>
  </si>
  <si>
    <t>NM_006867</t>
  </si>
  <si>
    <t>RNA binding protein, mRNA processing factor</t>
  </si>
  <si>
    <t>NM_001282848</t>
  </si>
  <si>
    <t>RGS3</t>
  </si>
  <si>
    <t>NM_144488</t>
  </si>
  <si>
    <t>regulator of G protein signaling 3</t>
  </si>
  <si>
    <t>RHOT1</t>
  </si>
  <si>
    <t>NM_001288758</t>
  </si>
  <si>
    <t>ras homolog family member T1</t>
  </si>
  <si>
    <t>NR_038429</t>
  </si>
  <si>
    <t>RNF146</t>
  </si>
  <si>
    <t>NM_001242844</t>
  </si>
  <si>
    <t>ring finger protein 146</t>
  </si>
  <si>
    <t>RNF207</t>
  </si>
  <si>
    <t>NM_207396</t>
  </si>
  <si>
    <t>ring finger protein 207</t>
  </si>
  <si>
    <t>RNF38</t>
  </si>
  <si>
    <t>NM_194330</t>
  </si>
  <si>
    <t>ring finger protein 38</t>
  </si>
  <si>
    <t>RPL23AP53</t>
  </si>
  <si>
    <t>NR_003572</t>
  </si>
  <si>
    <t>ribosomal protein L23a pseudogene 53</t>
  </si>
  <si>
    <t>RPL23AP82</t>
  </si>
  <si>
    <t>NR_026981</t>
  </si>
  <si>
    <t>ribosomal protein L23a pseudogene 82</t>
  </si>
  <si>
    <t>RSRP1</t>
  </si>
  <si>
    <t>NM_001321772</t>
  </si>
  <si>
    <t>arginine and serine rich protein 1</t>
  </si>
  <si>
    <t>RTN1</t>
  </si>
  <si>
    <t>NM_021136</t>
  </si>
  <si>
    <t>reticulon 1</t>
  </si>
  <si>
    <t>RTN4</t>
  </si>
  <si>
    <t>NM_001321904</t>
  </si>
  <si>
    <t>reticulon 4</t>
  </si>
  <si>
    <t>RUFY1</t>
  </si>
  <si>
    <t>NM_025158</t>
  </si>
  <si>
    <t>RUN and FYVE domain containing 1</t>
  </si>
  <si>
    <t>RUSC2</t>
  </si>
  <si>
    <t>NM_014806</t>
  </si>
  <si>
    <t>RUN and SH3 domain containing 2</t>
  </si>
  <si>
    <t>SBF2-AS1</t>
  </si>
  <si>
    <t>NR_036485</t>
  </si>
  <si>
    <t>SBF2 antisense RNA 1</t>
  </si>
  <si>
    <t>SCARF2</t>
  </si>
  <si>
    <t>NM_182895</t>
  </si>
  <si>
    <t>scavenger receptor class F member 2</t>
  </si>
  <si>
    <t>SCG5</t>
  </si>
  <si>
    <t>NM_001144757</t>
  </si>
  <si>
    <t>secretogranin V</t>
  </si>
  <si>
    <t>SCHIP1</t>
  </si>
  <si>
    <t>NM_001197107</t>
  </si>
  <si>
    <t>schwannomin interacting protein 1</t>
  </si>
  <si>
    <t>SCNN1A</t>
  </si>
  <si>
    <t>NM_001159575</t>
  </si>
  <si>
    <t>sodium channel epithelial 1 alpha subunit</t>
  </si>
  <si>
    <t>SCOC</t>
  </si>
  <si>
    <t>NM_032547</t>
  </si>
  <si>
    <t>short coiled-coil protein</t>
  </si>
  <si>
    <t>SDHAP3</t>
  </si>
  <si>
    <t>NR_003263</t>
  </si>
  <si>
    <t>succinate dehydrogenase complex flavoprotein subunit A pseudogene 3</t>
  </si>
  <si>
    <t>SEC16B</t>
  </si>
  <si>
    <t>NM_033127</t>
  </si>
  <si>
    <t>SEC16 homolog B, endoplasmic reticulum export factor</t>
  </si>
  <si>
    <t>SEC31A</t>
  </si>
  <si>
    <t>NM_001318120</t>
  </si>
  <si>
    <t>SEC31 homolog A, COPII coat complex component</t>
  </si>
  <si>
    <t>SERHL2</t>
  </si>
  <si>
    <t>NM_014509</t>
  </si>
  <si>
    <t>serine hydrolase like 2</t>
  </si>
  <si>
    <t>SETD5</t>
  </si>
  <si>
    <t>NM_001349451</t>
  </si>
  <si>
    <t>SET domain containing 5</t>
  </si>
  <si>
    <t>SFXN5</t>
  </si>
  <si>
    <t>NM_001330400</t>
  </si>
  <si>
    <t>sideroflexin 5</t>
  </si>
  <si>
    <t>SGCB</t>
  </si>
  <si>
    <t>NM_000232</t>
  </si>
  <si>
    <t>sarcoglycan beta</t>
  </si>
  <si>
    <t>SH3KBP1</t>
  </si>
  <si>
    <t>NM_001353891</t>
  </si>
  <si>
    <t>SH3 domain containing kinase binding protein 1</t>
  </si>
  <si>
    <t>SH3PXD2A</t>
  </si>
  <si>
    <t>NM_014631</t>
  </si>
  <si>
    <t>SH3 and PX domains 2A</t>
  </si>
  <si>
    <t>SHROOM3</t>
  </si>
  <si>
    <t>NM_020859</t>
  </si>
  <si>
    <t>shroom family member 3</t>
  </si>
  <si>
    <t>SIPA1L3</t>
  </si>
  <si>
    <t>NM_015073</t>
  </si>
  <si>
    <t>signal induced proliferation associated 1 like 3</t>
  </si>
  <si>
    <t>SLC11A2</t>
  </si>
  <si>
    <t>NM_001174127</t>
  </si>
  <si>
    <t>solute carrier family 11 member 2</t>
  </si>
  <si>
    <t>SLC12A8</t>
  </si>
  <si>
    <t>NM_024628</t>
  </si>
  <si>
    <t>solute carrier family 12 member 8</t>
  </si>
  <si>
    <t>SLC15A2</t>
  </si>
  <si>
    <t>NM_021082</t>
  </si>
  <si>
    <t>solute carrier family 15 member 2</t>
  </si>
  <si>
    <t>SLC19A1</t>
  </si>
  <si>
    <t>NM_001352511</t>
  </si>
  <si>
    <t>solute carrier family 19 member 1</t>
  </si>
  <si>
    <t>SLC20A2</t>
  </si>
  <si>
    <t>NM_006749</t>
  </si>
  <si>
    <t>solute carrier family 20 member 2</t>
  </si>
  <si>
    <t>SLC23A2</t>
  </si>
  <si>
    <t>NM_203327</t>
  </si>
  <si>
    <t>solute carrier family 23 member 2</t>
  </si>
  <si>
    <t>SLC25A22</t>
  </si>
  <si>
    <t>NM_001191061</t>
  </si>
  <si>
    <t>solute carrier family 25 member 22</t>
  </si>
  <si>
    <t>SLC25A25</t>
  </si>
  <si>
    <t>NM_001330988</t>
  </si>
  <si>
    <t>solute carrier family 25 member 25</t>
  </si>
  <si>
    <t>SLC29A1</t>
  </si>
  <si>
    <t>NM_001304462</t>
  </si>
  <si>
    <t>solute carrier family 29 member 1 (Augustine blood group)</t>
  </si>
  <si>
    <t>SLC2A11</t>
  </si>
  <si>
    <t>NM_030807</t>
  </si>
  <si>
    <t>solute carrier family 2 member 11</t>
  </si>
  <si>
    <t>SLC38A5</t>
  </si>
  <si>
    <t>NM_033518</t>
  </si>
  <si>
    <t>solute carrier family 38 member 5</t>
  </si>
  <si>
    <t>SLC39A8</t>
  </si>
  <si>
    <t>NM_001135147</t>
  </si>
  <si>
    <t>solute carrier family 39 member 8</t>
  </si>
  <si>
    <t>SLC39A9</t>
  </si>
  <si>
    <t>NM_001252152</t>
  </si>
  <si>
    <t>solute carrier family 39 member 9</t>
  </si>
  <si>
    <t>SLC45A4</t>
  </si>
  <si>
    <t>NM_001286646</t>
  </si>
  <si>
    <t>solute carrier family 45 member 4</t>
  </si>
  <si>
    <t>SLC5A6</t>
  </si>
  <si>
    <t>NM_021095</t>
  </si>
  <si>
    <t>solute carrier family 5 member 6</t>
  </si>
  <si>
    <t>SLC6A7</t>
  </si>
  <si>
    <t>NM_014228</t>
  </si>
  <si>
    <t>solute carrier family 6 member 7</t>
  </si>
  <si>
    <t>SMARCAD1</t>
  </si>
  <si>
    <t>NM_001128430</t>
  </si>
  <si>
    <t>SWI/SNF-related, matrix-associated actin-dependent regulator of chromatin, subfamily a, containing DEAD/H box 1</t>
  </si>
  <si>
    <t>SNUPN</t>
  </si>
  <si>
    <t>NM_001042588</t>
  </si>
  <si>
    <t>snurportin 1</t>
  </si>
  <si>
    <t>SORBS2</t>
  </si>
  <si>
    <t>NM_001270771</t>
  </si>
  <si>
    <t>sorbin and SH3 domain containing 2</t>
  </si>
  <si>
    <t>SORBS3</t>
  </si>
  <si>
    <t>NM_005775</t>
  </si>
  <si>
    <t>sorbin and SH3 domain containing 3</t>
  </si>
  <si>
    <t>SPATS2L</t>
  </si>
  <si>
    <t>NM_001282735</t>
  </si>
  <si>
    <t>spermatogenesis associated serine rich 2 like</t>
  </si>
  <si>
    <t>SPECC1</t>
  </si>
  <si>
    <t>NM_001243439</t>
  </si>
  <si>
    <t>sperm antigen with calponin homology and coiled-coil domains 1</t>
  </si>
  <si>
    <t>SPTAN1</t>
  </si>
  <si>
    <t>NM_001130438</t>
  </si>
  <si>
    <t>spectrin alpha, non-erythrocytic 1</t>
  </si>
  <si>
    <t>SRBD1</t>
  </si>
  <si>
    <t>NM_018079</t>
  </si>
  <si>
    <t>S1 RNA binding domain 1</t>
  </si>
  <si>
    <t>SRC</t>
  </si>
  <si>
    <t>NM_005417</t>
  </si>
  <si>
    <t>SRC proto-oncogene, non-receptor tyrosine kinase</t>
  </si>
  <si>
    <t>SSPN</t>
  </si>
  <si>
    <t>NM_001135823</t>
  </si>
  <si>
    <t>sarcospan</t>
  </si>
  <si>
    <t>ST3GAL1</t>
  </si>
  <si>
    <t>NM_173344</t>
  </si>
  <si>
    <t>ST3 beta-galactoside alpha-2,3-sialyltransferase 1</t>
  </si>
  <si>
    <t>ST3GAL4</t>
  </si>
  <si>
    <t>NM_001348396</t>
  </si>
  <si>
    <t>ST3 beta-galactoside alpha-2,3-sialyltransferase 4</t>
  </si>
  <si>
    <t>ST5</t>
  </si>
  <si>
    <t>NM_005418</t>
  </si>
  <si>
    <t>suppression of tumorigenicity 5</t>
  </si>
  <si>
    <t>ST6GAL1</t>
  </si>
  <si>
    <t>NM_173216</t>
  </si>
  <si>
    <t>ST6 beta-galactoside alpha-2,6-sialyltransferase 1</t>
  </si>
  <si>
    <t>ST6GAL2</t>
  </si>
  <si>
    <t>NM_032528</t>
  </si>
  <si>
    <t>ST6 beta-galactoside alpha-2,6-sialyltransferase 2</t>
  </si>
  <si>
    <t>ST6GALNAC6</t>
  </si>
  <si>
    <t>NM_001286999</t>
  </si>
  <si>
    <t>ST6 N-acetylgalactosaminide alpha-2,6-sialyltransferase 6</t>
  </si>
  <si>
    <t>STAG1</t>
  </si>
  <si>
    <t>NM_005862</t>
  </si>
  <si>
    <t>stromal antigen 1</t>
  </si>
  <si>
    <t>STN1</t>
  </si>
  <si>
    <t>NM_024928</t>
  </si>
  <si>
    <t>STN1, CST complex subunit</t>
  </si>
  <si>
    <t>SUGCT</t>
  </si>
  <si>
    <t>NM_024728</t>
  </si>
  <si>
    <t>succinyl-CoA:glutarate-CoA transferase</t>
  </si>
  <si>
    <t>NM_001161841</t>
  </si>
  <si>
    <t>SULT1A2</t>
  </si>
  <si>
    <t>NM_001054</t>
  </si>
  <si>
    <t>sulfotransferase family 1A member 2</t>
  </si>
  <si>
    <t>SULT2B1</t>
  </si>
  <si>
    <t>NM_177973</t>
  </si>
  <si>
    <t>sulfotransferase family 2B member 1</t>
  </si>
  <si>
    <t>SYNE2</t>
  </si>
  <si>
    <t>NM_182914</t>
  </si>
  <si>
    <t>spectrin repeat containing nuclear envelope protein 2</t>
  </si>
  <si>
    <t>SYNPO</t>
  </si>
  <si>
    <t>NM_001166208</t>
  </si>
  <si>
    <t>synaptopodin</t>
  </si>
  <si>
    <t>SYS1-DBNDD2</t>
  </si>
  <si>
    <t>NR_003189</t>
  </si>
  <si>
    <t>SYS1-DBNDD2 readthrough (NMD candidate)</t>
  </si>
  <si>
    <t>SYT1</t>
  </si>
  <si>
    <t>NM_001135805</t>
  </si>
  <si>
    <t>synaptotagmin 1</t>
  </si>
  <si>
    <t>TANK</t>
  </si>
  <si>
    <t>NM_004180</t>
  </si>
  <si>
    <t>TRAF family member associated NFKB activator</t>
  </si>
  <si>
    <t>TBC1D1</t>
  </si>
  <si>
    <t>NM_001253912</t>
  </si>
  <si>
    <t>TBC1 domain family member 1</t>
  </si>
  <si>
    <t>TBC1D9</t>
  </si>
  <si>
    <t>NM_015130</t>
  </si>
  <si>
    <t>TBC1 domain family member 9</t>
  </si>
  <si>
    <t>TBL1XR1</t>
  </si>
  <si>
    <t>NM_001321194</t>
  </si>
  <si>
    <t>transducin beta like 1 X-linked receptor 1</t>
  </si>
  <si>
    <t>TBX10</t>
  </si>
  <si>
    <t>NM_005995</t>
  </si>
  <si>
    <t>T-box 10</t>
  </si>
  <si>
    <t>TCF12</t>
  </si>
  <si>
    <t>NM_001322156</t>
  </si>
  <si>
    <t>transcription factor 12</t>
  </si>
  <si>
    <t>TCF20</t>
  </si>
  <si>
    <t>NM_005650</t>
  </si>
  <si>
    <t>transcription factor 20</t>
  </si>
  <si>
    <t>TCF4</t>
  </si>
  <si>
    <t>NM_001243226</t>
  </si>
  <si>
    <t>transcription factor 4</t>
  </si>
  <si>
    <t>TCP11L1</t>
  </si>
  <si>
    <t>NM_018393</t>
  </si>
  <si>
    <t>t-complex 11 like 1</t>
  </si>
  <si>
    <t>THAP4</t>
  </si>
  <si>
    <t>NM_015963</t>
  </si>
  <si>
    <t>THAP domain containing 4</t>
  </si>
  <si>
    <t>TIA1</t>
  </si>
  <si>
    <t>NM_001351517</t>
  </si>
  <si>
    <t>TIA1 cytotoxic granule associated RNA binding protein</t>
  </si>
  <si>
    <t>TIE1</t>
  </si>
  <si>
    <t>NM_005424</t>
  </si>
  <si>
    <t>tyrosine kinase with immunoglobulin like and EGF like domains 1</t>
  </si>
  <si>
    <t>TLN1</t>
  </si>
  <si>
    <t>NM_006289</t>
  </si>
  <si>
    <t>talin 1</t>
  </si>
  <si>
    <t>TMEFF1</t>
  </si>
  <si>
    <t>NM_003692</t>
  </si>
  <si>
    <t>transmembrane protein with EGF like and two follistatin like domains 1</t>
  </si>
  <si>
    <t>TMEM116</t>
  </si>
  <si>
    <t>NM_001294314</t>
  </si>
  <si>
    <t>transmembrane protein 116</t>
  </si>
  <si>
    <t>TMEM220-AS1</t>
  </si>
  <si>
    <t>NR_073455</t>
  </si>
  <si>
    <t>TMEM220 antisense RNA 1</t>
  </si>
  <si>
    <t>TMEM74B</t>
  </si>
  <si>
    <t>NM_001304748</t>
  </si>
  <si>
    <t>transmembrane protein 74B</t>
  </si>
  <si>
    <t>TMEM79</t>
  </si>
  <si>
    <t>NM_032323</t>
  </si>
  <si>
    <t>transmembrane protein 79</t>
  </si>
  <si>
    <t>TMEM87A</t>
  </si>
  <si>
    <t>NM_015497</t>
  </si>
  <si>
    <t>transmembrane protein 87A</t>
  </si>
  <si>
    <t>TNPO2</t>
  </si>
  <si>
    <t>NM_001136195</t>
  </si>
  <si>
    <t>transportin 2</t>
  </si>
  <si>
    <t>TNRC18</t>
  </si>
  <si>
    <t>NM_001080495</t>
  </si>
  <si>
    <t>trinucleotide repeat containing 18</t>
  </si>
  <si>
    <t>TNS3</t>
  </si>
  <si>
    <t>NM_022748</t>
  </si>
  <si>
    <t>tensin 3</t>
  </si>
  <si>
    <t>TOP1MT</t>
  </si>
  <si>
    <t>NM_001258446</t>
  </si>
  <si>
    <t>DNA topoisomerase I mitochondrial</t>
  </si>
  <si>
    <t>TPD52</t>
  </si>
  <si>
    <t>NM_001025253</t>
  </si>
  <si>
    <t>tumor protein D52</t>
  </si>
  <si>
    <t>TPM1</t>
  </si>
  <si>
    <t>NM_001301244</t>
  </si>
  <si>
    <t>tropomyosin 1</t>
  </si>
  <si>
    <t>TPM2</t>
  </si>
  <si>
    <t>NM_213674</t>
  </si>
  <si>
    <t>tropomyosin 2</t>
  </si>
  <si>
    <t>TRABD</t>
  </si>
  <si>
    <t>NM_001320488</t>
  </si>
  <si>
    <t>TraB domain containing</t>
  </si>
  <si>
    <t>TRG-AS1</t>
  </si>
  <si>
    <t>NR_040085</t>
  </si>
  <si>
    <t>T cell receptor gamma locus antisense RNA 1</t>
  </si>
  <si>
    <t>TRIM2</t>
  </si>
  <si>
    <t>NM_001351057</t>
  </si>
  <si>
    <t>tripartite motif containing 2</t>
  </si>
  <si>
    <t>TRIM29</t>
  </si>
  <si>
    <t>NM_012101</t>
  </si>
  <si>
    <t>tripartite motif containing 29</t>
  </si>
  <si>
    <t>TRIM7</t>
  </si>
  <si>
    <t>NM_203293</t>
  </si>
  <si>
    <t>tripartite motif containing 7</t>
  </si>
  <si>
    <t>TRIP10</t>
  </si>
  <si>
    <t>NM_001288962</t>
  </si>
  <si>
    <t>thyroid hormone receptor interactor 10</t>
  </si>
  <si>
    <t>TSPOAP1</t>
  </si>
  <si>
    <t>NM_004758</t>
  </si>
  <si>
    <t>TSPO associated protein 1</t>
  </si>
  <si>
    <t>TTC39C</t>
  </si>
  <si>
    <t>NM_153211</t>
  </si>
  <si>
    <t>tetratricopeptide repeat domain 39C</t>
  </si>
  <si>
    <t>TTLL12</t>
  </si>
  <si>
    <t>NM_015140</t>
  </si>
  <si>
    <t>tubulin tyrosine ligase like 12</t>
  </si>
  <si>
    <t>UBA1</t>
  </si>
  <si>
    <t>NM_153280</t>
  </si>
  <si>
    <t>ubiquitin like modifier activating enzyme 1</t>
  </si>
  <si>
    <t>UBXN10</t>
  </si>
  <si>
    <t>NM_152376</t>
  </si>
  <si>
    <t>UBX domain protein 10</t>
  </si>
  <si>
    <t>UGP2</t>
  </si>
  <si>
    <t>NM_001001521</t>
  </si>
  <si>
    <t>UDP-glucose pyrophosphorylase 2</t>
  </si>
  <si>
    <t>UNKL</t>
  </si>
  <si>
    <t>NM_001193388</t>
  </si>
  <si>
    <t>unkempt family like zinc finger</t>
  </si>
  <si>
    <t>USP21</t>
  </si>
  <si>
    <t>NM_001014443</t>
  </si>
  <si>
    <t>ubiquitin specific peptidase 21</t>
  </si>
  <si>
    <t>USP54</t>
  </si>
  <si>
    <t>NM_001350995</t>
  </si>
  <si>
    <t>ubiquitin specific peptidase 54</t>
  </si>
  <si>
    <t>VCL</t>
  </si>
  <si>
    <t>NM_014000</t>
  </si>
  <si>
    <t>vinculin</t>
  </si>
  <si>
    <t>VOPP1</t>
  </si>
  <si>
    <t>NM_001321244</t>
  </si>
  <si>
    <t>VOPP1, WBP1/VOPP1 family member</t>
  </si>
  <si>
    <t>VSNL1</t>
  </si>
  <si>
    <t>NM_003385</t>
  </si>
  <si>
    <t>visinin like 1</t>
  </si>
  <si>
    <t>WASHC2A</t>
  </si>
  <si>
    <t>NM_001005751</t>
  </si>
  <si>
    <t>WASH complex subunit 2A</t>
  </si>
  <si>
    <t>WBP1</t>
  </si>
  <si>
    <t>NM_012477</t>
  </si>
  <si>
    <t>WW domain binding protein 1</t>
  </si>
  <si>
    <t>WDR27</t>
  </si>
  <si>
    <t>NM_182552</t>
  </si>
  <si>
    <t>WD repeat domain 27</t>
  </si>
  <si>
    <t>WIZ</t>
  </si>
  <si>
    <t>NM_021241</t>
  </si>
  <si>
    <t>widely interspaced zinc finger motifs</t>
  </si>
  <si>
    <t>WNT5B</t>
  </si>
  <si>
    <t>NM_030775</t>
  </si>
  <si>
    <t>Wnt family member 5B</t>
  </si>
  <si>
    <t>XIST</t>
  </si>
  <si>
    <t>NR_001564</t>
  </si>
  <si>
    <t>X inactive specific transcript (non-protein coding)</t>
  </si>
  <si>
    <t>XPNPEP3</t>
  </si>
  <si>
    <t>NM_022098</t>
  </si>
  <si>
    <t>X-prolyl aminopeptidase 3</t>
  </si>
  <si>
    <t>YIPF2</t>
  </si>
  <si>
    <t>NM_024029</t>
  </si>
  <si>
    <t>Yip1 domain family member 2</t>
  </si>
  <si>
    <t>YWHAH</t>
  </si>
  <si>
    <t>NM_003405</t>
  </si>
  <si>
    <t>tyrosine 3-monooxygenase/tryptophan 5-monooxygenase activation protein eta</t>
  </si>
  <si>
    <t>ZBTB20</t>
  </si>
  <si>
    <t>NM_001348803</t>
  </si>
  <si>
    <t>zinc finger and BTB domain containing 20</t>
  </si>
  <si>
    <t>ZBTB38</t>
  </si>
  <si>
    <t>NM_001080412</t>
  </si>
  <si>
    <t>zinc finger and BTB domain containing 38</t>
  </si>
  <si>
    <t>ZBTB7B</t>
  </si>
  <si>
    <t>NM_001252406</t>
  </si>
  <si>
    <t>zinc finger and BTB domain containing 7B</t>
  </si>
  <si>
    <t>ZC3H12C</t>
  </si>
  <si>
    <t>NM_033390</t>
  </si>
  <si>
    <t>zinc finger CCCH-type containing 12C</t>
  </si>
  <si>
    <t>ZMYND12</t>
  </si>
  <si>
    <t>NM_032257</t>
  </si>
  <si>
    <t>zinc finger MYND-type containing 12</t>
  </si>
  <si>
    <t>ZNF100</t>
  </si>
  <si>
    <t>NM_001351669</t>
  </si>
  <si>
    <t>zinc finger protein 100</t>
  </si>
  <si>
    <t>ZNF217</t>
  </si>
  <si>
    <t>NM_006526</t>
  </si>
  <si>
    <t>zinc finger protein 217</t>
  </si>
  <si>
    <t>ZNF254</t>
  </si>
  <si>
    <t>NM_001278677</t>
  </si>
  <si>
    <t>zinc finger protein 254</t>
  </si>
  <si>
    <t>ZNF273</t>
  </si>
  <si>
    <t>NM_021148</t>
  </si>
  <si>
    <t>zinc finger protein 273</t>
  </si>
  <si>
    <t>ZNF320</t>
  </si>
  <si>
    <t>NM_001351777</t>
  </si>
  <si>
    <t>zinc finger protein 320</t>
  </si>
  <si>
    <t>ZNF324</t>
  </si>
  <si>
    <t>NM_014347</t>
  </si>
  <si>
    <t>zinc finger protein 324</t>
  </si>
  <si>
    <t>ZNF331</t>
  </si>
  <si>
    <t>NM_001317120</t>
  </si>
  <si>
    <t>zinc finger protein 331</t>
  </si>
  <si>
    <t>ZNF37BP</t>
  </si>
  <si>
    <t>NR_026777</t>
  </si>
  <si>
    <t>zinc finger protein 37B, pseudogene</t>
  </si>
  <si>
    <t>ZNF385A</t>
  </si>
  <si>
    <t>NM_001290002</t>
  </si>
  <si>
    <t>zinc finger protein 385A</t>
  </si>
  <si>
    <t>ZNF395</t>
  </si>
  <si>
    <t>NM_018660</t>
  </si>
  <si>
    <t>zinc finger protein 395</t>
  </si>
  <si>
    <t>ZNF446</t>
  </si>
  <si>
    <t>NM_017908</t>
  </si>
  <si>
    <t>zinc finger protein 446</t>
  </si>
  <si>
    <t>ZNF516</t>
  </si>
  <si>
    <t>NM_014643</t>
  </si>
  <si>
    <t>zinc finger protein 516</t>
  </si>
  <si>
    <t>ZNF528</t>
  </si>
  <si>
    <t>NM_032423</t>
  </si>
  <si>
    <t>zinc finger protein 528</t>
  </si>
  <si>
    <t>ZNF573</t>
  </si>
  <si>
    <t>NM_152360</t>
  </si>
  <si>
    <t>zinc finger protein 573</t>
  </si>
  <si>
    <t>ZNF575</t>
  </si>
  <si>
    <t>NM_174945</t>
  </si>
  <si>
    <t>zinc finger protein 575</t>
  </si>
  <si>
    <t>ZNF718</t>
  </si>
  <si>
    <t>NM_001039127</t>
  </si>
  <si>
    <t>zinc finger protein 718</t>
  </si>
  <si>
    <t>ZNF720</t>
  </si>
  <si>
    <t>NM_001130913</t>
  </si>
  <si>
    <t>zinc finger protein 720</t>
  </si>
  <si>
    <t>ZNF775</t>
  </si>
  <si>
    <t>NM_173680</t>
  </si>
  <si>
    <t>zinc finger protein 775</t>
  </si>
  <si>
    <t>ZNF783</t>
  </si>
  <si>
    <t>NM_001195220</t>
  </si>
  <si>
    <t>zinc finger family member 783</t>
  </si>
  <si>
    <t>ZSCAN20</t>
  </si>
  <si>
    <t>NM_145238</t>
  </si>
  <si>
    <t>zinc finger and SCAN domain containing 20</t>
  </si>
  <si>
    <t>Supplementary table 4: Alternative first or last exon regulation events identified using DEXSeq. Adjusted P-value&lt;0.001 and fold change&gt;2 were used to select significant events.</t>
  </si>
  <si>
    <t>Supplementary table 5: splicing events identified using PSI_junc5' method. Two-tailed Students T-test P-value&lt;0.01 and PSI change&gt;20% were used to select significant events.</t>
  </si>
  <si>
    <t>Supplementary table 6: splicing events identified using PSI_junc3' method. Two-tailed Students T-test P-value&lt;0.01 and PSI change&gt;20% were used to select significant events.</t>
  </si>
  <si>
    <t>Pttest.CRC_vs_NC.18P</t>
  </si>
  <si>
    <t>ReguType.CRC_vs_NC.18P</t>
  </si>
  <si>
    <t>P.CRC_vs_NC.18P</t>
  </si>
  <si>
    <t>Log2R.CRC_vs_NC.18P</t>
  </si>
  <si>
    <t>Pttest.MC_vs_NC.18P</t>
  </si>
  <si>
    <t>ReguType.MC_vs_NC.18P</t>
  </si>
  <si>
    <t>P.MC_vs_NC.18P</t>
  </si>
  <si>
    <t>Log2R.MC_vs_NC.18P</t>
  </si>
  <si>
    <t>Pttest.CRC_vs_NC.10P</t>
  </si>
  <si>
    <t>ReguType.CRC_vs_NC.10P</t>
  </si>
  <si>
    <t>P.CRC_vs_NC.10P</t>
  </si>
  <si>
    <t>Log2R.CRC_vs_NC.10P</t>
  </si>
  <si>
    <t>Pttest.CRC_vs_NC.3P</t>
  </si>
  <si>
    <t>ReguType.CRC_vs_NC.3P</t>
  </si>
  <si>
    <t>P.CRC_vs_NC.3P</t>
  </si>
  <si>
    <t>Log2R.CRC_vs_NC.3P</t>
  </si>
  <si>
    <t>junction_pos5'</t>
  </si>
  <si>
    <t>junction_pos3'</t>
  </si>
  <si>
    <t>NM_001198820_E11</t>
  </si>
  <si>
    <t>NM_004842_E1</t>
  </si>
  <si>
    <t>NM_001349282_E2</t>
  </si>
  <si>
    <t>NM_001168482_E1</t>
  </si>
  <si>
    <t>NM_001168478_E3</t>
  </si>
  <si>
    <t>NM_001099410_E1</t>
  </si>
  <si>
    <t>NR_133638_E1</t>
  </si>
  <si>
    <t>NR_133639_E2</t>
  </si>
  <si>
    <t>NM_033167_E5</t>
  </si>
  <si>
    <t>NM_001159596_E1</t>
  </si>
  <si>
    <t>NM_001256502_E9</t>
  </si>
  <si>
    <t>NM_001130148_E1</t>
  </si>
  <si>
    <t>NR_151492_E8</t>
  </si>
  <si>
    <t>NR_002822_E2</t>
  </si>
  <si>
    <t>NR_152593_E2</t>
  </si>
  <si>
    <t>NR_104003_E10</t>
  </si>
  <si>
    <t>NM_005827_E2</t>
  </si>
  <si>
    <t>NM_001354089_E2</t>
  </si>
  <si>
    <t>NM_001353294_E6</t>
  </si>
  <si>
    <t>NM_001318896_E1</t>
  </si>
  <si>
    <t>NM_001204147_E1</t>
  </si>
  <si>
    <t>NM_001353804_E2</t>
  </si>
  <si>
    <t>NR_138120_E2</t>
  </si>
  <si>
    <t>NM_024660_E4</t>
  </si>
  <si>
    <t>NM_001300956_E1</t>
  </si>
  <si>
    <t>NM_001198687_E19</t>
  </si>
  <si>
    <t>NM_001198689_E19</t>
  </si>
  <si>
    <t>NR_148363_E3</t>
  </si>
  <si>
    <t>NR_033519_E10</t>
  </si>
  <si>
    <t>NR_146214_E3</t>
  </si>
  <si>
    <t>NR_102404_E8</t>
  </si>
  <si>
    <t>NR_102404_E9</t>
  </si>
  <si>
    <t>NR_102404_E10</t>
  </si>
  <si>
    <t>NM_001184691_E4</t>
  </si>
  <si>
    <t>NR_120409_E20</t>
  </si>
  <si>
    <t>NM_001261430_E7</t>
  </si>
  <si>
    <t>NM_172166_E22</t>
  </si>
  <si>
    <t>NM_001358351_E17</t>
  </si>
  <si>
    <t>NM_001358351_E18</t>
  </si>
  <si>
    <t>NM_080415_E1</t>
  </si>
  <si>
    <t>NM_001323360_E2</t>
  </si>
  <si>
    <t>NR_146090_E7</t>
  </si>
  <si>
    <t>NM_001198525_E14</t>
  </si>
  <si>
    <t>NM_001331_E18</t>
  </si>
  <si>
    <t>NM_024660_E3</t>
  </si>
  <si>
    <t>NM_199415_E4</t>
  </si>
  <si>
    <t>NM_005709_E15</t>
  </si>
  <si>
    <t>NR_109895_E7</t>
  </si>
  <si>
    <t>NR_024080_E4</t>
  </si>
  <si>
    <t>NM_001320594_E1</t>
  </si>
  <si>
    <t>NM_001304376_E1</t>
  </si>
  <si>
    <t>NM_001286650_E7</t>
  </si>
  <si>
    <t>NM_002860_E6</t>
  </si>
  <si>
    <t>NM_001270365_E1</t>
  </si>
  <si>
    <t>NM_194431_E1</t>
  </si>
  <si>
    <t>NM_001080156_E1</t>
  </si>
  <si>
    <t>NM_182947_E1</t>
  </si>
  <si>
    <t>NM_001173480_E1</t>
  </si>
  <si>
    <t>NM_198187_E1</t>
  </si>
  <si>
    <t>NM_001317921_E1</t>
  </si>
  <si>
    <t>NM_001257342_E1</t>
  </si>
  <si>
    <t>NM_001199654_E4</t>
  </si>
  <si>
    <t>NM_001164326_E9</t>
  </si>
  <si>
    <t>NR_046331_E19</t>
  </si>
  <si>
    <t>NM_001350766_E2</t>
  </si>
  <si>
    <t>NM_001350757_E3</t>
  </si>
  <si>
    <t>NM_001350969_E1</t>
  </si>
  <si>
    <t>NM_004451_E1</t>
  </si>
  <si>
    <t>NM_004451_E2</t>
  </si>
  <si>
    <t>NM_001351292_E10</t>
  </si>
  <si>
    <t>NM_001289911_E1</t>
  </si>
  <si>
    <t>NM_001351568_E1</t>
  </si>
  <si>
    <t>NM_001287137_E1</t>
  </si>
  <si>
    <t>NM_006561_E1</t>
  </si>
  <si>
    <t>NR_037187_E1</t>
  </si>
  <si>
    <t>NM_001255981_E1</t>
  </si>
  <si>
    <t>NM_000772_E8</t>
  </si>
  <si>
    <t>NM_001177635_E2</t>
  </si>
  <si>
    <t>NM_001048224_E1</t>
  </si>
  <si>
    <t>NM_001351034_E1</t>
  </si>
  <si>
    <t>NR_152568_E1</t>
  </si>
  <si>
    <t>NM_004016_E1</t>
  </si>
  <si>
    <t>NM_001198940_E1</t>
  </si>
  <si>
    <t>NM_182947_E2</t>
  </si>
  <si>
    <t>NM_001130982_E1</t>
  </si>
  <si>
    <t>NM_207197_E21</t>
  </si>
  <si>
    <t>NM_207191_E19</t>
  </si>
  <si>
    <t>NM_182918_E1</t>
  </si>
  <si>
    <t>NM_001163150_E1</t>
  </si>
  <si>
    <t>NM_001321186_E2</t>
  </si>
  <si>
    <t>NM_001321182_E1</t>
  </si>
  <si>
    <t>NM_017556_E1</t>
  </si>
  <si>
    <t>NM_001257990_E1</t>
  </si>
  <si>
    <t>NM_023029_E6</t>
  </si>
  <si>
    <t>NR_135087_E2</t>
  </si>
  <si>
    <t>NM_001278438_E1</t>
  </si>
  <si>
    <t>NM_014947_E1</t>
  </si>
  <si>
    <t>NM_001278718_E2</t>
  </si>
  <si>
    <t>NM_001288703_E4</t>
  </si>
  <si>
    <t>NM_005476_E1</t>
  </si>
  <si>
    <t>NM_001353055_E3</t>
  </si>
  <si>
    <t>NM_000457_E1</t>
  </si>
  <si>
    <t>NM_001320986_E1</t>
  </si>
  <si>
    <t>NR_134512_E1</t>
  </si>
  <si>
    <t>NM_001322252_E1</t>
  </si>
  <si>
    <t>NM_001204798_E1</t>
  </si>
  <si>
    <t>NR_028135_E1</t>
  </si>
  <si>
    <t>NR_144409_E26</t>
  </si>
  <si>
    <t>NM_001168303_E1</t>
  </si>
  <si>
    <t>NR_131205_E2</t>
  </si>
  <si>
    <t>NR_138574_E4</t>
  </si>
  <si>
    <t>NM_017526_E2</t>
  </si>
  <si>
    <t>NM_001198687_E1</t>
  </si>
  <si>
    <t>NM_006840_E12</t>
  </si>
  <si>
    <t>NM_194282_E1</t>
  </si>
  <si>
    <t>NM_001195220_E5</t>
  </si>
  <si>
    <t>NM_005578_E2</t>
  </si>
  <si>
    <t>NR_126516_E1</t>
  </si>
  <si>
    <t>NM_001282278_E4</t>
  </si>
  <si>
    <t>NM_001013253_E2</t>
  </si>
  <si>
    <t>NM_001288703_E3</t>
  </si>
  <si>
    <t>NM_001288703_E2</t>
  </si>
  <si>
    <t>NM_032596_E5</t>
  </si>
  <si>
    <t>NM_032596_E6</t>
  </si>
  <si>
    <t>NM_145117_E25</t>
  </si>
  <si>
    <t>NM_145117_E26</t>
  </si>
  <si>
    <t>NR_102404_E6</t>
  </si>
  <si>
    <t>NR_102404_E7</t>
  </si>
  <si>
    <t>NM_001242836_E1</t>
  </si>
  <si>
    <t>NM_001144969_E1</t>
  </si>
  <si>
    <t>NM_001144971_E1</t>
  </si>
  <si>
    <t>NM_001136024_E1</t>
  </si>
  <si>
    <t>NM_001206992_E1</t>
  </si>
  <si>
    <t>NM_001002009_E1</t>
  </si>
  <si>
    <t>NR_104596_E1</t>
  </si>
  <si>
    <t>NM_001350210_E1</t>
  </si>
  <si>
    <t>NM_001324218_E2</t>
  </si>
  <si>
    <t>NM_001198656_E1</t>
  </si>
  <si>
    <t>NM_001184793_E17</t>
  </si>
  <si>
    <t>NM_018313_E2</t>
  </si>
  <si>
    <t>NM_001354736_E1</t>
  </si>
  <si>
    <t>NM_001130964_E1</t>
  </si>
  <si>
    <t>NM_001199663_E4</t>
  </si>
  <si>
    <t>NM_153819_E2</t>
  </si>
  <si>
    <t>NM_001330989_E3</t>
  </si>
  <si>
    <t>NM_001271776_E1</t>
  </si>
  <si>
    <t>NM_001100398_E1</t>
  </si>
  <si>
    <t>NM_001349976_E1</t>
  </si>
  <si>
    <t>NM_001282849_E3</t>
  </si>
  <si>
    <t>NM_001351526_E3</t>
  </si>
  <si>
    <t>NR_135787_E4</t>
  </si>
  <si>
    <t>NR_135787_E5</t>
  </si>
  <si>
    <t>NM_153828_E1</t>
  </si>
  <si>
    <t>NM_001153663_E1</t>
  </si>
  <si>
    <t>NR_104196_E1</t>
  </si>
  <si>
    <t>NM_001127704_E1</t>
  </si>
  <si>
    <t>NM_001330404_E1</t>
  </si>
  <si>
    <t>NM_001184960_E1</t>
  </si>
  <si>
    <t>NM_001078177_E2</t>
  </si>
  <si>
    <t>NM_001304465_E2</t>
  </si>
  <si>
    <t>NM_001078175_E1</t>
  </si>
  <si>
    <t>NM_001351658_E2</t>
  </si>
  <si>
    <t>NM_001128429_E1</t>
  </si>
  <si>
    <t>NM_001207018_E19</t>
  </si>
  <si>
    <t>NM_001145675_E1</t>
  </si>
  <si>
    <t>NM_001256891_E1</t>
  </si>
  <si>
    <t>NM_001287002_E1</t>
  </si>
  <si>
    <t>NM_001128206_E1</t>
  </si>
  <si>
    <t>NM_001018006_E2</t>
  </si>
  <si>
    <t>NM_001301226_E6</t>
  </si>
  <si>
    <t>NM_001351055_E2</t>
  </si>
  <si>
    <t>NM_001346006_E4</t>
  </si>
  <si>
    <t>NR_144341_E2</t>
  </si>
  <si>
    <t>NM_001072_E1</t>
  </si>
  <si>
    <t>NR_146998_E1</t>
  </si>
  <si>
    <t>NM_001321439_E1</t>
  </si>
  <si>
    <t>NM_001278665_E1</t>
  </si>
  <si>
    <t>NM_001351774_E1</t>
  </si>
  <si>
    <t>NM_001317115_E1</t>
  </si>
  <si>
    <t>ss5_Annotation</t>
  </si>
  <si>
    <t>ss3_Annotation</t>
  </si>
  <si>
    <r>
      <rPr>
        <b/>
        <sz val="11"/>
        <color theme="1"/>
        <rFont val="Calibri"/>
        <family val="2"/>
      </rPr>
      <t>Δ</t>
    </r>
    <r>
      <rPr>
        <b/>
        <sz val="11"/>
        <color theme="1"/>
        <rFont val="Calibri"/>
        <family val="2"/>
        <scheme val="minor"/>
      </rPr>
      <t>PSI.CRC_vs_NC.18P</t>
    </r>
  </si>
  <si>
    <t>ΔPSI.CRC_vs_NC.18P</t>
  </si>
  <si>
    <t>ΔPSI.MC_vs_NC.18P</t>
  </si>
  <si>
    <t>ΔPSI.CRC_vs_NC.10P</t>
  </si>
  <si>
    <t>ΔPSI.CRC_vs_NC.3P</t>
  </si>
  <si>
    <t>region_length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</si>
</sst>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E+00"/>
    <numFmt numFmtId="165" formatCode="0.0"/>
    <numFmt numFmtId="167" formatCode="0.0%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color rgb="FF333333"/>
      <name val="&amp;quot"/>
    </font>
    <font>
      <sz val="11"/>
      <color rgb="FF333333"/>
      <name val="&amp;quot"/>
    </font>
    <font>
      <sz val="11"/>
      <color rgb="FF333333"/>
      <name val="Arial"/>
      <family val="2"/>
    </font>
    <font>
      <b/>
      <sz val="11"/>
      <color rgb="FF333333"/>
      <name val="Arial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medium">
        <color rgb="FFDDDDDD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0" borderId="0" xfId="0" applyNumberFormat="1" applyFont="1"/>
    <xf numFmtId="164" fontId="0" fillId="0" borderId="1" xfId="0" applyNumberFormat="1" applyBorder="1"/>
    <xf numFmtId="164" fontId="0" fillId="0" borderId="0" xfId="0" applyNumberFormat="1"/>
    <xf numFmtId="165" fontId="0" fillId="0" borderId="1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/>
    <xf numFmtId="49" fontId="1" fillId="0" borderId="0" xfId="0" applyNumberFormat="1" applyFont="1" applyAlignment="1">
      <alignment horizontal="center" vertical="center" wrapText="1"/>
    </xf>
    <xf numFmtId="165" fontId="0" fillId="0" borderId="0" xfId="0" applyNumberForma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64" fontId="0" fillId="0" borderId="0" xfId="0" applyNumberFormat="1" applyBorder="1"/>
    <xf numFmtId="0" fontId="0" fillId="0" borderId="0" xfId="0" applyBorder="1"/>
    <xf numFmtId="0" fontId="3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top"/>
    </xf>
    <xf numFmtId="0" fontId="4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top" wrapText="1"/>
    </xf>
    <xf numFmtId="3" fontId="5" fillId="0" borderId="3" xfId="0" applyNumberFormat="1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167" fontId="4" fillId="0" borderId="0" xfId="0" applyNumberFormat="1" applyFont="1" applyFill="1" applyBorder="1" applyAlignment="1">
      <alignment horizontal="center" wrapText="1"/>
    </xf>
    <xf numFmtId="167" fontId="0" fillId="0" borderId="0" xfId="0" applyNumberForma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4" fontId="1" fillId="0" borderId="1" xfId="0" applyNumberFormat="1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center" vertical="top"/>
    </xf>
    <xf numFmtId="0" fontId="4" fillId="0" borderId="0" xfId="0" applyFont="1" applyAlignment="1">
      <alignment horizontal="left" wrapText="1"/>
    </xf>
    <xf numFmtId="165" fontId="1" fillId="0" borderId="0" xfId="0" applyNumberFormat="1" applyFont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5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CDEBA-5084-4C61-B69E-4EF0DC1C5910}">
  <dimension ref="A1:F84"/>
  <sheetViews>
    <sheetView workbookViewId="0">
      <selection activeCell="G10" sqref="G10"/>
    </sheetView>
  </sheetViews>
  <sheetFormatPr defaultRowHeight="14.25"/>
  <cols>
    <col min="1" max="1" width="14.5703125" style="16" customWidth="1"/>
    <col min="2" max="2" width="15.85546875" style="16" customWidth="1"/>
    <col min="3" max="3" width="11.42578125" style="16" customWidth="1"/>
    <col min="4" max="4" width="15" style="16" customWidth="1"/>
    <col min="5" max="5" width="16.5703125" style="16" customWidth="1"/>
    <col min="6" max="6" width="44.85546875" style="16" bestFit="1" customWidth="1"/>
    <col min="7" max="7" width="11.85546875" style="16" customWidth="1"/>
    <col min="8" max="8" width="12.5703125" style="16" customWidth="1"/>
    <col min="9" max="9" width="22.7109375" style="16" customWidth="1"/>
    <col min="10" max="10" width="49.5703125" style="16" customWidth="1"/>
    <col min="11" max="11" width="9.140625" style="16"/>
    <col min="12" max="12" width="27.7109375" style="16" customWidth="1"/>
    <col min="13" max="18" width="9.140625" style="16"/>
    <col min="19" max="19" width="10.28515625" style="16" customWidth="1"/>
    <col min="20" max="20" width="21.28515625" style="16" customWidth="1"/>
    <col min="21" max="21" width="9.140625" style="16"/>
    <col min="22" max="22" width="13.42578125" style="16" customWidth="1"/>
    <col min="23" max="23" width="9.140625" style="16"/>
    <col min="24" max="24" width="11.85546875" style="16" customWidth="1"/>
    <col min="25" max="26" width="9.140625" style="16"/>
    <col min="27" max="27" width="13.85546875" style="16" customWidth="1"/>
    <col min="28" max="28" width="9.140625" style="16"/>
    <col min="29" max="29" width="12" style="16" customWidth="1"/>
    <col min="30" max="30" width="13.7109375" style="16" customWidth="1"/>
    <col min="31" max="31" width="17.42578125" style="16" customWidth="1"/>
    <col min="32" max="16384" width="9.140625" style="16"/>
  </cols>
  <sheetData>
    <row r="1" spans="1:6" ht="15">
      <c r="A1" s="15" t="s">
        <v>613</v>
      </c>
    </row>
    <row r="2" spans="1:6" s="15" customFormat="1" ht="15">
      <c r="A2" s="15" t="s">
        <v>590</v>
      </c>
      <c r="B2" s="17" t="s">
        <v>292</v>
      </c>
      <c r="C2" s="17" t="s">
        <v>293</v>
      </c>
      <c r="D2" s="17" t="s">
        <v>294</v>
      </c>
      <c r="E2" s="17" t="s">
        <v>295</v>
      </c>
      <c r="F2" s="17" t="s">
        <v>296</v>
      </c>
    </row>
    <row r="3" spans="1:6">
      <c r="A3" s="34" t="s">
        <v>589</v>
      </c>
      <c r="B3" s="18" t="s">
        <v>297</v>
      </c>
      <c r="C3" s="18">
        <v>697</v>
      </c>
      <c r="D3" s="18" t="s">
        <v>298</v>
      </c>
      <c r="E3" s="18" t="s">
        <v>299</v>
      </c>
      <c r="F3" s="18" t="s">
        <v>300</v>
      </c>
    </row>
    <row r="4" spans="1:6">
      <c r="A4" s="34"/>
      <c r="B4" s="18" t="s">
        <v>301</v>
      </c>
      <c r="C4" s="18">
        <v>1513</v>
      </c>
      <c r="D4" s="18" t="s">
        <v>302</v>
      </c>
      <c r="E4" s="18" t="s">
        <v>303</v>
      </c>
      <c r="F4" s="18" t="s">
        <v>300</v>
      </c>
    </row>
    <row r="5" spans="1:6">
      <c r="A5" s="34"/>
      <c r="B5" s="18" t="s">
        <v>304</v>
      </c>
      <c r="C5" s="18">
        <v>1448</v>
      </c>
      <c r="D5" s="18" t="s">
        <v>305</v>
      </c>
      <c r="E5" s="18" t="s">
        <v>306</v>
      </c>
      <c r="F5" s="18" t="s">
        <v>300</v>
      </c>
    </row>
    <row r="6" spans="1:6">
      <c r="A6" s="34"/>
      <c r="B6" s="18" t="s">
        <v>307</v>
      </c>
      <c r="C6" s="18">
        <v>1507</v>
      </c>
      <c r="D6" s="18" t="s">
        <v>308</v>
      </c>
      <c r="E6" s="18" t="s">
        <v>309</v>
      </c>
      <c r="F6" s="18" t="s">
        <v>310</v>
      </c>
    </row>
    <row r="7" spans="1:6">
      <c r="A7" s="34"/>
      <c r="B7" s="18" t="s">
        <v>311</v>
      </c>
      <c r="C7" s="18">
        <v>2380</v>
      </c>
      <c r="D7" s="18" t="s">
        <v>312</v>
      </c>
      <c r="E7" s="18" t="s">
        <v>313</v>
      </c>
      <c r="F7" s="18" t="s">
        <v>310</v>
      </c>
    </row>
    <row r="8" spans="1:6">
      <c r="A8" s="34"/>
      <c r="B8" s="18" t="s">
        <v>314</v>
      </c>
      <c r="C8" s="18">
        <v>696</v>
      </c>
      <c r="D8" s="18" t="s">
        <v>315</v>
      </c>
      <c r="E8" s="18" t="s">
        <v>316</v>
      </c>
      <c r="F8" s="18" t="s">
        <v>310</v>
      </c>
    </row>
    <row r="10" spans="1:6">
      <c r="A10" s="34" t="s">
        <v>591</v>
      </c>
      <c r="B10" s="18" t="s">
        <v>317</v>
      </c>
      <c r="C10" s="18">
        <v>1252</v>
      </c>
      <c r="D10" s="18" t="s">
        <v>318</v>
      </c>
      <c r="E10" s="18" t="s">
        <v>319</v>
      </c>
      <c r="F10" s="19" t="s">
        <v>593</v>
      </c>
    </row>
    <row r="11" spans="1:6">
      <c r="A11" s="34"/>
      <c r="B11" s="18" t="s">
        <v>320</v>
      </c>
      <c r="C11" s="18">
        <v>1269</v>
      </c>
      <c r="D11" s="18" t="s">
        <v>321</v>
      </c>
      <c r="E11" s="18" t="s">
        <v>322</v>
      </c>
      <c r="F11" s="19" t="s">
        <v>594</v>
      </c>
    </row>
    <row r="12" spans="1:6">
      <c r="A12" s="34"/>
      <c r="B12" s="18" t="s">
        <v>323</v>
      </c>
      <c r="C12" s="18">
        <v>1085</v>
      </c>
      <c r="D12" s="18" t="s">
        <v>324</v>
      </c>
      <c r="E12" s="18" t="s">
        <v>325</v>
      </c>
      <c r="F12" s="19" t="s">
        <v>595</v>
      </c>
    </row>
    <row r="13" spans="1:6">
      <c r="A13" s="34"/>
      <c r="B13" s="18" t="s">
        <v>326</v>
      </c>
      <c r="C13" s="18">
        <v>1206</v>
      </c>
      <c r="D13" s="18" t="s">
        <v>327</v>
      </c>
      <c r="E13" s="18" t="s">
        <v>328</v>
      </c>
      <c r="F13" s="19" t="s">
        <v>596</v>
      </c>
    </row>
    <row r="14" spans="1:6">
      <c r="A14" s="34"/>
      <c r="B14" s="18" t="s">
        <v>329</v>
      </c>
      <c r="C14" s="18">
        <v>1113</v>
      </c>
      <c r="D14" s="18" t="s">
        <v>330</v>
      </c>
      <c r="E14" s="18" t="s">
        <v>331</v>
      </c>
      <c r="F14" s="19" t="s">
        <v>597</v>
      </c>
    </row>
    <row r="15" spans="1:6">
      <c r="A15" s="34"/>
      <c r="B15" s="18" t="s">
        <v>332</v>
      </c>
      <c r="C15" s="18">
        <v>1235</v>
      </c>
      <c r="D15" s="18" t="s">
        <v>333</v>
      </c>
      <c r="E15" s="18" t="s">
        <v>334</v>
      </c>
      <c r="F15" s="19" t="s">
        <v>598</v>
      </c>
    </row>
    <row r="16" spans="1:6">
      <c r="A16" s="34"/>
      <c r="B16" s="18" t="s">
        <v>335</v>
      </c>
      <c r="C16" s="18">
        <v>1018</v>
      </c>
      <c r="D16" s="18" t="s">
        <v>336</v>
      </c>
      <c r="E16" s="18" t="s">
        <v>337</v>
      </c>
      <c r="F16" s="19" t="s">
        <v>599</v>
      </c>
    </row>
    <row r="17" spans="1:6">
      <c r="A17" s="34"/>
      <c r="B17" s="18" t="s">
        <v>338</v>
      </c>
      <c r="C17" s="18">
        <v>1169</v>
      </c>
      <c r="D17" s="18" t="s">
        <v>339</v>
      </c>
      <c r="E17" s="18" t="s">
        <v>340</v>
      </c>
      <c r="F17" s="19" t="s">
        <v>600</v>
      </c>
    </row>
    <row r="18" spans="1:6">
      <c r="A18" s="34"/>
      <c r="B18" s="18" t="s">
        <v>341</v>
      </c>
      <c r="C18" s="18">
        <v>1275</v>
      </c>
      <c r="D18" s="18" t="s">
        <v>342</v>
      </c>
      <c r="E18" s="18" t="s">
        <v>343</v>
      </c>
      <c r="F18" s="19" t="s">
        <v>601</v>
      </c>
    </row>
    <row r="19" spans="1:6">
      <c r="A19" s="34"/>
      <c r="B19" s="18" t="s">
        <v>344</v>
      </c>
      <c r="C19" s="18">
        <v>1918</v>
      </c>
      <c r="D19" s="18" t="s">
        <v>345</v>
      </c>
      <c r="E19" s="18" t="s">
        <v>346</v>
      </c>
      <c r="F19" s="19" t="s">
        <v>602</v>
      </c>
    </row>
    <row r="20" spans="1:6">
      <c r="A20" s="34"/>
      <c r="B20" s="18" t="s">
        <v>347</v>
      </c>
      <c r="C20" s="18">
        <v>1550</v>
      </c>
      <c r="D20" s="18" t="s">
        <v>348</v>
      </c>
      <c r="E20" s="18" t="s">
        <v>349</v>
      </c>
      <c r="F20" s="19" t="s">
        <v>603</v>
      </c>
    </row>
    <row r="21" spans="1:6">
      <c r="A21" s="34"/>
      <c r="B21" s="18" t="s">
        <v>350</v>
      </c>
      <c r="C21" s="18">
        <v>1725</v>
      </c>
      <c r="D21" s="18" t="s">
        <v>351</v>
      </c>
      <c r="E21" s="18" t="s">
        <v>352</v>
      </c>
      <c r="F21" s="19" t="s">
        <v>604</v>
      </c>
    </row>
    <row r="22" spans="1:6">
      <c r="A22" s="34"/>
      <c r="B22" s="18" t="s">
        <v>353</v>
      </c>
      <c r="C22" s="18">
        <v>2621</v>
      </c>
      <c r="D22" s="18" t="s">
        <v>354</v>
      </c>
      <c r="E22" s="18" t="s">
        <v>355</v>
      </c>
      <c r="F22" s="19" t="s">
        <v>605</v>
      </c>
    </row>
    <row r="23" spans="1:6">
      <c r="A23" s="34"/>
      <c r="B23" s="18" t="s">
        <v>356</v>
      </c>
      <c r="C23" s="18">
        <v>2558</v>
      </c>
      <c r="D23" s="18" t="s">
        <v>357</v>
      </c>
      <c r="E23" s="18" t="s">
        <v>358</v>
      </c>
      <c r="F23" s="19" t="s">
        <v>606</v>
      </c>
    </row>
    <row r="24" spans="1:6">
      <c r="A24" s="34"/>
      <c r="B24" s="18" t="s">
        <v>359</v>
      </c>
      <c r="C24" s="18">
        <v>2586</v>
      </c>
      <c r="D24" s="18" t="s">
        <v>360</v>
      </c>
      <c r="E24" s="18" t="s">
        <v>361</v>
      </c>
      <c r="F24" s="19" t="s">
        <v>607</v>
      </c>
    </row>
    <row r="25" spans="1:6">
      <c r="A25" s="34"/>
      <c r="B25" s="18" t="s">
        <v>362</v>
      </c>
      <c r="C25" s="18">
        <v>2493</v>
      </c>
      <c r="D25" s="18" t="s">
        <v>363</v>
      </c>
      <c r="E25" s="18" t="s">
        <v>364</v>
      </c>
      <c r="F25" s="19" t="s">
        <v>608</v>
      </c>
    </row>
    <row r="26" spans="1:6">
      <c r="A26" s="34"/>
      <c r="B26" s="18" t="s">
        <v>365</v>
      </c>
      <c r="C26" s="18">
        <v>2081</v>
      </c>
      <c r="D26" s="18" t="s">
        <v>366</v>
      </c>
      <c r="E26" s="18" t="s">
        <v>367</v>
      </c>
      <c r="F26" s="19" t="s">
        <v>609</v>
      </c>
    </row>
    <row r="27" spans="1:6">
      <c r="A27" s="34"/>
      <c r="B27" s="18" t="s">
        <v>368</v>
      </c>
      <c r="C27" s="18">
        <v>2292</v>
      </c>
      <c r="D27" s="18" t="s">
        <v>369</v>
      </c>
      <c r="E27" s="18" t="s">
        <v>370</v>
      </c>
      <c r="F27" s="19" t="s">
        <v>610</v>
      </c>
    </row>
    <row r="28" spans="1:6">
      <c r="A28" s="34"/>
      <c r="B28" s="18" t="s">
        <v>371</v>
      </c>
      <c r="C28" s="18">
        <v>2267</v>
      </c>
      <c r="D28" s="18" t="s">
        <v>372</v>
      </c>
      <c r="E28" s="18" t="s">
        <v>373</v>
      </c>
      <c r="F28" s="19" t="s">
        <v>611</v>
      </c>
    </row>
    <row r="29" spans="1:6">
      <c r="A29" s="34"/>
      <c r="B29" s="18" t="s">
        <v>374</v>
      </c>
      <c r="C29" s="18">
        <v>2122</v>
      </c>
      <c r="D29" s="18" t="s">
        <v>375</v>
      </c>
      <c r="E29" s="18" t="s">
        <v>376</v>
      </c>
      <c r="F29" s="19" t="s">
        <v>612</v>
      </c>
    </row>
    <row r="31" spans="1:6">
      <c r="A31" s="34" t="s">
        <v>592</v>
      </c>
      <c r="B31" s="18" t="s">
        <v>301</v>
      </c>
      <c r="C31" s="18">
        <v>7560</v>
      </c>
      <c r="D31" s="18" t="s">
        <v>377</v>
      </c>
      <c r="E31" s="18" t="s">
        <v>378</v>
      </c>
      <c r="F31" s="19" t="s">
        <v>379</v>
      </c>
    </row>
    <row r="32" spans="1:6">
      <c r="A32" s="34"/>
      <c r="B32" s="18" t="s">
        <v>304</v>
      </c>
      <c r="C32" s="18">
        <v>6509</v>
      </c>
      <c r="D32" s="18" t="s">
        <v>380</v>
      </c>
      <c r="E32" s="18" t="s">
        <v>381</v>
      </c>
      <c r="F32" s="19" t="s">
        <v>382</v>
      </c>
    </row>
    <row r="33" spans="1:6">
      <c r="A33" s="34"/>
      <c r="B33" s="18" t="s">
        <v>383</v>
      </c>
      <c r="C33" s="18">
        <v>5220</v>
      </c>
      <c r="D33" s="18" t="s">
        <v>384</v>
      </c>
      <c r="E33" s="18" t="s">
        <v>385</v>
      </c>
      <c r="F33" s="19" t="s">
        <v>386</v>
      </c>
    </row>
    <row r="34" spans="1:6">
      <c r="A34" s="34"/>
      <c r="B34" s="18" t="s">
        <v>387</v>
      </c>
      <c r="C34" s="18">
        <v>6658</v>
      </c>
      <c r="D34" s="18" t="s">
        <v>388</v>
      </c>
      <c r="E34" s="18" t="s">
        <v>389</v>
      </c>
      <c r="F34" s="19" t="s">
        <v>390</v>
      </c>
    </row>
    <row r="35" spans="1:6">
      <c r="A35" s="34"/>
      <c r="B35" s="18" t="s">
        <v>391</v>
      </c>
      <c r="C35" s="18">
        <v>6787</v>
      </c>
      <c r="D35" s="18" t="s">
        <v>392</v>
      </c>
      <c r="E35" s="18" t="s">
        <v>393</v>
      </c>
      <c r="F35" s="19" t="s">
        <v>394</v>
      </c>
    </row>
    <row r="36" spans="1:6">
      <c r="A36" s="34"/>
      <c r="B36" s="18" t="s">
        <v>350</v>
      </c>
      <c r="C36" s="18">
        <v>5952</v>
      </c>
      <c r="D36" s="18" t="s">
        <v>395</v>
      </c>
      <c r="E36" s="18" t="s">
        <v>396</v>
      </c>
      <c r="F36" s="19" t="s">
        <v>397</v>
      </c>
    </row>
    <row r="37" spans="1:6">
      <c r="A37" s="34"/>
      <c r="B37" s="18" t="s">
        <v>398</v>
      </c>
      <c r="C37" s="18">
        <v>5166</v>
      </c>
      <c r="D37" s="18" t="s">
        <v>399</v>
      </c>
      <c r="E37" s="18" t="s">
        <v>400</v>
      </c>
      <c r="F37" s="19" t="s">
        <v>401</v>
      </c>
    </row>
    <row r="38" spans="1:6">
      <c r="A38" s="34"/>
      <c r="B38" s="18" t="s">
        <v>402</v>
      </c>
      <c r="C38" s="18">
        <v>6726</v>
      </c>
      <c r="D38" s="18" t="s">
        <v>403</v>
      </c>
      <c r="E38" s="18" t="s">
        <v>404</v>
      </c>
      <c r="F38" s="19" t="s">
        <v>405</v>
      </c>
    </row>
    <row r="39" spans="1:6">
      <c r="A39" s="34"/>
      <c r="B39" s="18" t="s">
        <v>406</v>
      </c>
      <c r="C39" s="18">
        <v>5601</v>
      </c>
      <c r="D39" s="18" t="s">
        <v>407</v>
      </c>
      <c r="E39" s="18" t="s">
        <v>408</v>
      </c>
      <c r="F39" s="19" t="s">
        <v>409</v>
      </c>
    </row>
    <row r="40" spans="1:6">
      <c r="A40" s="34"/>
      <c r="B40" s="18" t="s">
        <v>410</v>
      </c>
      <c r="C40" s="18">
        <v>6395</v>
      </c>
      <c r="D40" s="18" t="s">
        <v>411</v>
      </c>
      <c r="E40" s="18" t="s">
        <v>412</v>
      </c>
      <c r="F40" s="19" t="s">
        <v>413</v>
      </c>
    </row>
    <row r="41" spans="1:6">
      <c r="A41" s="34"/>
      <c r="B41" s="18" t="s">
        <v>414</v>
      </c>
      <c r="C41" s="18">
        <v>4465</v>
      </c>
      <c r="D41" s="18" t="s">
        <v>415</v>
      </c>
      <c r="E41" s="18" t="s">
        <v>416</v>
      </c>
      <c r="F41" s="19" t="s">
        <v>417</v>
      </c>
    </row>
    <row r="42" spans="1:6">
      <c r="A42" s="34"/>
      <c r="B42" s="18" t="s">
        <v>418</v>
      </c>
      <c r="C42" s="18">
        <v>5516</v>
      </c>
      <c r="D42" s="18" t="s">
        <v>419</v>
      </c>
      <c r="E42" s="18" t="s">
        <v>420</v>
      </c>
      <c r="F42" s="19" t="s">
        <v>421</v>
      </c>
    </row>
    <row r="43" spans="1:6">
      <c r="A43" s="34"/>
      <c r="B43" s="18" t="s">
        <v>422</v>
      </c>
      <c r="C43" s="18">
        <v>8202</v>
      </c>
      <c r="D43" s="18" t="s">
        <v>423</v>
      </c>
      <c r="E43" s="18" t="s">
        <v>424</v>
      </c>
      <c r="F43" s="19" t="s">
        <v>425</v>
      </c>
    </row>
    <row r="44" spans="1:6">
      <c r="A44" s="34"/>
      <c r="B44" s="18" t="s">
        <v>426</v>
      </c>
      <c r="C44" s="18">
        <v>6266</v>
      </c>
      <c r="D44" s="18" t="s">
        <v>427</v>
      </c>
      <c r="E44" s="18" t="s">
        <v>428</v>
      </c>
      <c r="F44" s="19" t="s">
        <v>429</v>
      </c>
    </row>
    <row r="45" spans="1:6">
      <c r="A45" s="34"/>
      <c r="B45" s="18" t="s">
        <v>430</v>
      </c>
      <c r="C45" s="18">
        <v>4826</v>
      </c>
      <c r="D45" s="18" t="s">
        <v>431</v>
      </c>
      <c r="E45" s="18" t="s">
        <v>432</v>
      </c>
      <c r="F45" s="19" t="s">
        <v>433</v>
      </c>
    </row>
    <row r="46" spans="1:6">
      <c r="A46" s="34"/>
      <c r="B46" s="18" t="s">
        <v>434</v>
      </c>
      <c r="C46" s="18">
        <v>4618</v>
      </c>
      <c r="D46" s="18" t="s">
        <v>435</v>
      </c>
      <c r="E46" s="18" t="s">
        <v>436</v>
      </c>
      <c r="F46" s="19" t="s">
        <v>437</v>
      </c>
    </row>
    <row r="47" spans="1:6">
      <c r="A47" s="34"/>
      <c r="B47" s="18" t="s">
        <v>438</v>
      </c>
      <c r="C47" s="18">
        <v>5938</v>
      </c>
      <c r="D47" s="18" t="s">
        <v>439</v>
      </c>
      <c r="E47" s="18" t="s">
        <v>440</v>
      </c>
      <c r="F47" s="19" t="s">
        <v>441</v>
      </c>
    </row>
    <row r="48" spans="1:6">
      <c r="A48" s="34"/>
      <c r="B48" s="18" t="s">
        <v>442</v>
      </c>
      <c r="C48" s="18">
        <v>5288</v>
      </c>
      <c r="D48" s="18" t="s">
        <v>443</v>
      </c>
      <c r="E48" s="18" t="s">
        <v>444</v>
      </c>
      <c r="F48" s="19" t="s">
        <v>445</v>
      </c>
    </row>
    <row r="49" spans="1:6">
      <c r="A49" s="34"/>
      <c r="B49" s="18" t="s">
        <v>446</v>
      </c>
      <c r="C49" s="18">
        <v>6689</v>
      </c>
      <c r="D49" s="18" t="s">
        <v>447</v>
      </c>
      <c r="E49" s="18" t="s">
        <v>448</v>
      </c>
      <c r="F49" s="19" t="s">
        <v>449</v>
      </c>
    </row>
    <row r="50" spans="1:6">
      <c r="A50" s="34"/>
      <c r="B50" s="18" t="s">
        <v>450</v>
      </c>
      <c r="C50" s="18">
        <v>2800</v>
      </c>
      <c r="D50" s="18" t="s">
        <v>451</v>
      </c>
      <c r="E50" s="18" t="s">
        <v>452</v>
      </c>
      <c r="F50" s="19" t="s">
        <v>453</v>
      </c>
    </row>
    <row r="51" spans="1:6">
      <c r="A51" s="34"/>
      <c r="B51" s="18" t="s">
        <v>454</v>
      </c>
      <c r="C51" s="18">
        <v>8030</v>
      </c>
      <c r="D51" s="18" t="s">
        <v>455</v>
      </c>
      <c r="E51" s="18" t="s">
        <v>456</v>
      </c>
      <c r="F51" s="19" t="s">
        <v>457</v>
      </c>
    </row>
    <row r="52" spans="1:6">
      <c r="A52" s="34"/>
      <c r="B52" s="18" t="s">
        <v>458</v>
      </c>
      <c r="C52" s="18">
        <v>6095</v>
      </c>
      <c r="D52" s="18" t="s">
        <v>459</v>
      </c>
      <c r="E52" s="18" t="s">
        <v>460</v>
      </c>
      <c r="F52" s="19" t="s">
        <v>461</v>
      </c>
    </row>
    <row r="53" spans="1:6">
      <c r="A53" s="34"/>
      <c r="B53" s="18" t="s">
        <v>462</v>
      </c>
      <c r="C53" s="18">
        <v>4648</v>
      </c>
      <c r="D53" s="18" t="s">
        <v>463</v>
      </c>
      <c r="E53" s="18" t="s">
        <v>464</v>
      </c>
      <c r="F53" s="19" t="s">
        <v>465</v>
      </c>
    </row>
    <row r="54" spans="1:6">
      <c r="A54" s="34"/>
      <c r="B54" s="18" t="s">
        <v>347</v>
      </c>
      <c r="C54" s="18">
        <v>6191</v>
      </c>
      <c r="D54" s="18" t="s">
        <v>466</v>
      </c>
      <c r="E54" s="18" t="s">
        <v>467</v>
      </c>
      <c r="F54" s="19" t="s">
        <v>468</v>
      </c>
    </row>
    <row r="55" spans="1:6">
      <c r="A55" s="34"/>
      <c r="B55" s="18" t="s">
        <v>469</v>
      </c>
      <c r="C55" s="18">
        <v>7034</v>
      </c>
      <c r="D55" s="18" t="s">
        <v>470</v>
      </c>
      <c r="E55" s="18" t="s">
        <v>471</v>
      </c>
      <c r="F55" s="19" t="s">
        <v>472</v>
      </c>
    </row>
    <row r="56" spans="1:6">
      <c r="A56" s="34"/>
      <c r="B56" s="18" t="s">
        <v>473</v>
      </c>
      <c r="C56" s="18">
        <v>6540</v>
      </c>
      <c r="D56" s="18" t="s">
        <v>474</v>
      </c>
      <c r="E56" s="18" t="s">
        <v>475</v>
      </c>
      <c r="F56" s="19" t="s">
        <v>476</v>
      </c>
    </row>
    <row r="57" spans="1:6">
      <c r="A57" s="34"/>
      <c r="B57" s="18" t="s">
        <v>477</v>
      </c>
      <c r="C57" s="18">
        <v>6422</v>
      </c>
      <c r="D57" s="18" t="s">
        <v>478</v>
      </c>
      <c r="E57" s="18" t="s">
        <v>479</v>
      </c>
      <c r="F57" s="19" t="s">
        <v>480</v>
      </c>
    </row>
    <row r="58" spans="1:6">
      <c r="A58" s="34"/>
      <c r="B58" s="18" t="s">
        <v>481</v>
      </c>
      <c r="C58" s="18">
        <v>4295</v>
      </c>
      <c r="D58" s="18" t="s">
        <v>482</v>
      </c>
      <c r="E58" s="18" t="s">
        <v>483</v>
      </c>
      <c r="F58" s="19" t="s">
        <v>484</v>
      </c>
    </row>
    <row r="59" spans="1:6">
      <c r="A59" s="34"/>
      <c r="B59" s="18" t="s">
        <v>485</v>
      </c>
      <c r="C59" s="18">
        <v>3640</v>
      </c>
      <c r="D59" s="18" t="s">
        <v>486</v>
      </c>
      <c r="E59" s="18" t="s">
        <v>487</v>
      </c>
      <c r="F59" s="19" t="s">
        <v>488</v>
      </c>
    </row>
    <row r="60" spans="1:6">
      <c r="A60" s="34"/>
      <c r="B60" s="18" t="s">
        <v>489</v>
      </c>
      <c r="C60" s="18">
        <v>6330</v>
      </c>
      <c r="D60" s="18" t="s">
        <v>490</v>
      </c>
      <c r="E60" s="18" t="s">
        <v>491</v>
      </c>
      <c r="F60" s="19" t="s">
        <v>492</v>
      </c>
    </row>
    <row r="61" spans="1:6">
      <c r="A61" s="34"/>
      <c r="B61" s="18" t="s">
        <v>493</v>
      </c>
      <c r="C61" s="18">
        <v>4574</v>
      </c>
      <c r="D61" s="18" t="s">
        <v>494</v>
      </c>
      <c r="E61" s="18" t="s">
        <v>495</v>
      </c>
      <c r="F61" s="19" t="s">
        <v>496</v>
      </c>
    </row>
    <row r="62" spans="1:6">
      <c r="A62" s="34"/>
      <c r="B62" s="18" t="s">
        <v>497</v>
      </c>
      <c r="C62" s="18">
        <v>6196</v>
      </c>
      <c r="D62" s="18" t="s">
        <v>498</v>
      </c>
      <c r="E62" s="18" t="s">
        <v>499</v>
      </c>
      <c r="F62" s="19" t="s">
        <v>500</v>
      </c>
    </row>
    <row r="63" spans="1:6">
      <c r="A63" s="34"/>
      <c r="B63" s="18" t="s">
        <v>501</v>
      </c>
      <c r="C63" s="18">
        <v>4689</v>
      </c>
      <c r="D63" s="18" t="s">
        <v>502</v>
      </c>
      <c r="E63" s="18" t="s">
        <v>503</v>
      </c>
      <c r="F63" s="19" t="s">
        <v>504</v>
      </c>
    </row>
    <row r="64" spans="1:6">
      <c r="A64" s="34"/>
      <c r="B64" s="18" t="s">
        <v>505</v>
      </c>
      <c r="C64" s="18">
        <v>4441</v>
      </c>
      <c r="D64" s="18" t="s">
        <v>506</v>
      </c>
      <c r="E64" s="18" t="s">
        <v>507</v>
      </c>
      <c r="F64" s="19" t="s">
        <v>508</v>
      </c>
    </row>
    <row r="65" spans="1:6">
      <c r="A65" s="34"/>
      <c r="B65" s="18" t="s">
        <v>509</v>
      </c>
      <c r="C65" s="18">
        <v>6524</v>
      </c>
      <c r="D65" s="18" t="s">
        <v>510</v>
      </c>
      <c r="E65" s="18" t="s">
        <v>511</v>
      </c>
      <c r="F65" s="19" t="s">
        <v>512</v>
      </c>
    </row>
    <row r="66" spans="1:6">
      <c r="A66" s="34"/>
      <c r="B66" s="18" t="s">
        <v>513</v>
      </c>
      <c r="C66" s="18">
        <v>6005</v>
      </c>
      <c r="D66" s="18" t="s">
        <v>514</v>
      </c>
      <c r="E66" s="18" t="s">
        <v>515</v>
      </c>
      <c r="F66" s="19" t="s">
        <v>516</v>
      </c>
    </row>
    <row r="67" spans="1:6">
      <c r="A67" s="34"/>
      <c r="B67" s="18" t="s">
        <v>517</v>
      </c>
      <c r="C67" s="18">
        <v>6589</v>
      </c>
      <c r="D67" s="18" t="s">
        <v>518</v>
      </c>
      <c r="E67" s="18" t="s">
        <v>519</v>
      </c>
      <c r="F67" s="19" t="s">
        <v>520</v>
      </c>
    </row>
    <row r="68" spans="1:6">
      <c r="A68" s="34"/>
      <c r="B68" s="18" t="s">
        <v>521</v>
      </c>
      <c r="C68" s="18">
        <v>7080</v>
      </c>
      <c r="D68" s="18" t="s">
        <v>522</v>
      </c>
      <c r="E68" s="18" t="s">
        <v>523</v>
      </c>
      <c r="F68" s="19" t="s">
        <v>524</v>
      </c>
    </row>
    <row r="69" spans="1:6">
      <c r="A69" s="34"/>
      <c r="B69" s="18" t="s">
        <v>525</v>
      </c>
      <c r="C69" s="18">
        <v>6867</v>
      </c>
      <c r="D69" s="18" t="s">
        <v>526</v>
      </c>
      <c r="E69" s="18" t="s">
        <v>527</v>
      </c>
      <c r="F69" s="19" t="s">
        <v>528</v>
      </c>
    </row>
    <row r="70" spans="1:6">
      <c r="A70" s="34"/>
      <c r="B70" s="18" t="s">
        <v>529</v>
      </c>
      <c r="C70" s="18">
        <v>5127</v>
      </c>
      <c r="D70" s="18" t="s">
        <v>530</v>
      </c>
      <c r="E70" s="18" t="s">
        <v>531</v>
      </c>
      <c r="F70" s="19" t="s">
        <v>532</v>
      </c>
    </row>
    <row r="71" spans="1:6">
      <c r="A71" s="34"/>
      <c r="B71" s="18" t="s">
        <v>533</v>
      </c>
      <c r="C71" s="18">
        <v>6340</v>
      </c>
      <c r="D71" s="18" t="s">
        <v>534</v>
      </c>
      <c r="E71" s="18" t="s">
        <v>535</v>
      </c>
      <c r="F71" s="19" t="s">
        <v>536</v>
      </c>
    </row>
    <row r="72" spans="1:6">
      <c r="A72" s="34"/>
      <c r="B72" s="18" t="s">
        <v>537</v>
      </c>
      <c r="C72" s="18">
        <v>4562</v>
      </c>
      <c r="D72" s="18" t="s">
        <v>538</v>
      </c>
      <c r="E72" s="18" t="s">
        <v>539</v>
      </c>
      <c r="F72" s="19" t="s">
        <v>540</v>
      </c>
    </row>
    <row r="73" spans="1:6">
      <c r="A73" s="34"/>
      <c r="B73" s="18" t="s">
        <v>541</v>
      </c>
      <c r="C73" s="18">
        <v>7542</v>
      </c>
      <c r="D73" s="18" t="s">
        <v>542</v>
      </c>
      <c r="E73" s="18" t="s">
        <v>543</v>
      </c>
      <c r="F73" s="19" t="s">
        <v>544</v>
      </c>
    </row>
    <row r="74" spans="1:6">
      <c r="A74" s="34"/>
      <c r="B74" s="18" t="s">
        <v>545</v>
      </c>
      <c r="C74" s="18">
        <v>4633</v>
      </c>
      <c r="D74" s="18" t="s">
        <v>546</v>
      </c>
      <c r="E74" s="18" t="s">
        <v>547</v>
      </c>
      <c r="F74" s="19" t="s">
        <v>548</v>
      </c>
    </row>
    <row r="75" spans="1:6">
      <c r="A75" s="34"/>
      <c r="B75" s="18" t="s">
        <v>549</v>
      </c>
      <c r="C75" s="18">
        <v>4809</v>
      </c>
      <c r="D75" s="18" t="s">
        <v>550</v>
      </c>
      <c r="E75" s="18" t="s">
        <v>551</v>
      </c>
      <c r="F75" s="19" t="s">
        <v>552</v>
      </c>
    </row>
    <row r="76" spans="1:6">
      <c r="A76" s="34"/>
      <c r="B76" s="18" t="s">
        <v>553</v>
      </c>
      <c r="C76" s="18">
        <v>5258</v>
      </c>
      <c r="D76" s="18" t="s">
        <v>554</v>
      </c>
      <c r="E76" s="18" t="s">
        <v>555</v>
      </c>
      <c r="F76" s="19" t="s">
        <v>556</v>
      </c>
    </row>
    <row r="77" spans="1:6">
      <c r="A77" s="34"/>
      <c r="B77" s="18" t="s">
        <v>557</v>
      </c>
      <c r="C77" s="18">
        <v>5003</v>
      </c>
      <c r="D77" s="18" t="s">
        <v>558</v>
      </c>
      <c r="E77" s="18" t="s">
        <v>559</v>
      </c>
      <c r="F77" s="19" t="s">
        <v>560</v>
      </c>
    </row>
    <row r="78" spans="1:6">
      <c r="A78" s="34"/>
      <c r="B78" s="18" t="s">
        <v>561</v>
      </c>
      <c r="C78" s="18">
        <v>5463</v>
      </c>
      <c r="D78" s="18" t="s">
        <v>562</v>
      </c>
      <c r="E78" s="18" t="s">
        <v>563</v>
      </c>
      <c r="F78" s="19" t="s">
        <v>564</v>
      </c>
    </row>
    <row r="79" spans="1:6">
      <c r="A79" s="34"/>
      <c r="B79" s="18" t="s">
        <v>565</v>
      </c>
      <c r="C79" s="18">
        <v>5695</v>
      </c>
      <c r="D79" s="18" t="s">
        <v>566</v>
      </c>
      <c r="E79" s="18" t="s">
        <v>567</v>
      </c>
      <c r="F79" s="19" t="s">
        <v>568</v>
      </c>
    </row>
    <row r="80" spans="1:6">
      <c r="A80" s="34"/>
      <c r="B80" s="18" t="s">
        <v>569</v>
      </c>
      <c r="C80" s="18">
        <v>5336</v>
      </c>
      <c r="D80" s="18" t="s">
        <v>570</v>
      </c>
      <c r="E80" s="18" t="s">
        <v>571</v>
      </c>
      <c r="F80" s="19" t="s">
        <v>572</v>
      </c>
    </row>
    <row r="81" spans="1:6">
      <c r="A81" s="34"/>
      <c r="B81" s="18" t="s">
        <v>573</v>
      </c>
      <c r="C81" s="18">
        <v>5872</v>
      </c>
      <c r="D81" s="18" t="s">
        <v>574</v>
      </c>
      <c r="E81" s="18" t="s">
        <v>575</v>
      </c>
      <c r="F81" s="19" t="s">
        <v>576</v>
      </c>
    </row>
    <row r="82" spans="1:6">
      <c r="A82" s="34"/>
      <c r="B82" s="18" t="s">
        <v>577</v>
      </c>
      <c r="C82" s="18">
        <v>5078</v>
      </c>
      <c r="D82" s="18" t="s">
        <v>578</v>
      </c>
      <c r="E82" s="18" t="s">
        <v>579</v>
      </c>
      <c r="F82" s="19" t="s">
        <v>580</v>
      </c>
    </row>
    <row r="83" spans="1:6">
      <c r="A83" s="34"/>
      <c r="B83" s="18" t="s">
        <v>581</v>
      </c>
      <c r="C83" s="18">
        <v>8137</v>
      </c>
      <c r="D83" s="18" t="s">
        <v>582</v>
      </c>
      <c r="E83" s="18" t="s">
        <v>583</v>
      </c>
      <c r="F83" s="19" t="s">
        <v>584</v>
      </c>
    </row>
    <row r="84" spans="1:6">
      <c r="A84" s="34"/>
      <c r="B84" s="18" t="s">
        <v>585</v>
      </c>
      <c r="C84" s="18">
        <v>7593</v>
      </c>
      <c r="D84" s="18" t="s">
        <v>586</v>
      </c>
      <c r="E84" s="18" t="s">
        <v>587</v>
      </c>
      <c r="F84" s="19" t="s">
        <v>588</v>
      </c>
    </row>
  </sheetData>
  <mergeCells count="3">
    <mergeCell ref="A3:A8"/>
    <mergeCell ref="A10:A29"/>
    <mergeCell ref="A31:A8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BBDAB-129B-46DB-86C5-C41826AF6124}">
  <dimension ref="A1:J90"/>
  <sheetViews>
    <sheetView workbookViewId="0"/>
  </sheetViews>
  <sheetFormatPr defaultRowHeight="15"/>
  <cols>
    <col min="2" max="4" width="11" customWidth="1"/>
    <col min="5" max="5" width="10.140625" customWidth="1"/>
    <col min="6" max="6" width="11.28515625" customWidth="1"/>
    <col min="9" max="9" width="11.85546875" customWidth="1"/>
    <col min="10" max="10" width="29.7109375" style="27" customWidth="1"/>
  </cols>
  <sheetData>
    <row r="1" spans="1:10">
      <c r="A1" s="15" t="s">
        <v>624</v>
      </c>
    </row>
    <row r="3" spans="1:10" ht="15.75" thickBot="1">
      <c r="A3" s="20" t="s">
        <v>614</v>
      </c>
      <c r="B3" s="20" t="s">
        <v>615</v>
      </c>
      <c r="C3" s="20" t="s">
        <v>616</v>
      </c>
      <c r="D3" s="20" t="s">
        <v>617</v>
      </c>
      <c r="E3" s="20" t="s">
        <v>89</v>
      </c>
      <c r="F3" s="20" t="s">
        <v>618</v>
      </c>
      <c r="G3" s="20" t="s">
        <v>619</v>
      </c>
      <c r="H3" s="20" t="s">
        <v>620</v>
      </c>
      <c r="I3" s="20" t="s">
        <v>621</v>
      </c>
      <c r="J3" s="26" t="s">
        <v>623</v>
      </c>
    </row>
    <row r="4" spans="1:10" ht="16.5" thickTop="1" thickBot="1">
      <c r="A4" s="21" t="s">
        <v>297</v>
      </c>
      <c r="B4" s="22">
        <v>2207408</v>
      </c>
      <c r="C4" s="22">
        <v>1824044</v>
      </c>
      <c r="D4" s="22">
        <v>28217</v>
      </c>
      <c r="E4" s="22">
        <v>158566</v>
      </c>
      <c r="F4" s="22">
        <v>412522</v>
      </c>
      <c r="G4" s="22">
        <v>49198</v>
      </c>
      <c r="H4" s="22">
        <v>18248</v>
      </c>
      <c r="I4" s="22">
        <v>936814</v>
      </c>
      <c r="J4" s="27">
        <f>C4/SUM(B4:D4)</f>
        <v>0.44930855200263864</v>
      </c>
    </row>
    <row r="5" spans="1:10" ht="15.75" thickBot="1">
      <c r="A5" s="21" t="s">
        <v>301</v>
      </c>
      <c r="B5" s="22">
        <v>4799250</v>
      </c>
      <c r="C5" s="22">
        <v>3876194</v>
      </c>
      <c r="D5" s="22">
        <v>33614</v>
      </c>
      <c r="E5" s="22">
        <v>337103</v>
      </c>
      <c r="F5" s="22">
        <v>530843</v>
      </c>
      <c r="G5" s="22">
        <v>75489</v>
      </c>
      <c r="H5" s="22">
        <v>27730</v>
      </c>
      <c r="I5" s="22">
        <v>2001145</v>
      </c>
      <c r="J5" s="27">
        <f t="shared" ref="J5:J9" si="0">C5/SUM(B5:D5)</f>
        <v>0.44507614945267332</v>
      </c>
    </row>
    <row r="6" spans="1:10" ht="15.75" thickBot="1">
      <c r="A6" s="21" t="s">
        <v>304</v>
      </c>
      <c r="B6" s="22">
        <v>4718812</v>
      </c>
      <c r="C6" s="22">
        <v>3934870</v>
      </c>
      <c r="D6" s="22">
        <v>48902</v>
      </c>
      <c r="E6" s="22">
        <v>355583</v>
      </c>
      <c r="F6" s="22">
        <v>533892</v>
      </c>
      <c r="G6" s="22">
        <v>93234</v>
      </c>
      <c r="H6" s="22">
        <v>27661</v>
      </c>
      <c r="I6" s="22">
        <v>2168315</v>
      </c>
      <c r="J6" s="27">
        <f t="shared" si="0"/>
        <v>0.45214961441337426</v>
      </c>
    </row>
    <row r="7" spans="1:10" ht="15.75" thickBot="1">
      <c r="A7" s="21" t="s">
        <v>307</v>
      </c>
      <c r="B7" s="22">
        <v>5154773</v>
      </c>
      <c r="C7" s="22">
        <v>3951266</v>
      </c>
      <c r="D7" s="22">
        <v>76501</v>
      </c>
      <c r="E7" s="22">
        <v>274092</v>
      </c>
      <c r="F7" s="22">
        <v>1273166</v>
      </c>
      <c r="G7" s="22">
        <v>140397</v>
      </c>
      <c r="H7" s="22">
        <v>40053</v>
      </c>
      <c r="I7" s="22">
        <v>1854497</v>
      </c>
      <c r="J7" s="27">
        <f t="shared" si="0"/>
        <v>0.43030207328255582</v>
      </c>
    </row>
    <row r="8" spans="1:10" ht="15.75" thickBot="1">
      <c r="A8" s="21" t="s">
        <v>311</v>
      </c>
      <c r="B8" s="22">
        <v>5145898</v>
      </c>
      <c r="C8" s="22">
        <v>6231073</v>
      </c>
      <c r="D8" s="22">
        <v>22708</v>
      </c>
      <c r="E8" s="22">
        <v>547607</v>
      </c>
      <c r="F8" s="22">
        <v>555932</v>
      </c>
      <c r="G8" s="22">
        <v>118244</v>
      </c>
      <c r="H8" s="22">
        <v>41783</v>
      </c>
      <c r="I8" s="22">
        <v>2901203</v>
      </c>
      <c r="J8" s="27">
        <f t="shared" si="0"/>
        <v>0.5466007420033494</v>
      </c>
    </row>
    <row r="9" spans="1:10">
      <c r="A9" s="21" t="s">
        <v>314</v>
      </c>
      <c r="B9" s="22">
        <v>607613</v>
      </c>
      <c r="C9" s="22">
        <v>1502614</v>
      </c>
      <c r="D9" s="22">
        <v>2470</v>
      </c>
      <c r="E9" s="22">
        <v>96089</v>
      </c>
      <c r="F9" s="22">
        <v>126826</v>
      </c>
      <c r="G9" s="22">
        <v>37448</v>
      </c>
      <c r="H9" s="22">
        <v>6439</v>
      </c>
      <c r="I9" s="22">
        <v>303430</v>
      </c>
      <c r="J9" s="27">
        <f t="shared" si="0"/>
        <v>0.71123024267086099</v>
      </c>
    </row>
    <row r="11" spans="1:10">
      <c r="A11" s="23" t="s">
        <v>622</v>
      </c>
      <c r="B11" s="23" t="s">
        <v>615</v>
      </c>
      <c r="C11" s="23" t="s">
        <v>616</v>
      </c>
      <c r="D11" s="23" t="s">
        <v>617</v>
      </c>
      <c r="E11" s="23" t="s">
        <v>89</v>
      </c>
      <c r="F11" s="23" t="s">
        <v>618</v>
      </c>
      <c r="G11" s="23" t="s">
        <v>619</v>
      </c>
      <c r="H11" s="23" t="s">
        <v>620</v>
      </c>
      <c r="I11" s="23" t="s">
        <v>621</v>
      </c>
      <c r="J11" s="26" t="s">
        <v>623</v>
      </c>
    </row>
    <row r="12" spans="1:10">
      <c r="A12" s="24" t="s">
        <v>317</v>
      </c>
      <c r="B12" s="25">
        <v>11917806</v>
      </c>
      <c r="C12" s="25">
        <v>7806616</v>
      </c>
      <c r="D12" s="25">
        <v>623970</v>
      </c>
      <c r="E12" s="25">
        <v>599045</v>
      </c>
      <c r="F12" s="25">
        <v>1785194</v>
      </c>
      <c r="G12" s="25">
        <v>290746</v>
      </c>
      <c r="H12" s="25">
        <v>69693</v>
      </c>
      <c r="I12" s="25">
        <v>3235828</v>
      </c>
      <c r="J12" s="27">
        <f t="shared" ref="J12:J31" si="1">C12/SUM(B12,C12,D12)</f>
        <v>0.38364780863274112</v>
      </c>
    </row>
    <row r="13" spans="1:10">
      <c r="A13" s="24" t="s">
        <v>320</v>
      </c>
      <c r="B13" s="25">
        <v>10391033</v>
      </c>
      <c r="C13" s="25">
        <v>7762610</v>
      </c>
      <c r="D13" s="25">
        <v>504843</v>
      </c>
      <c r="E13" s="25">
        <v>533944</v>
      </c>
      <c r="F13" s="25">
        <v>2951791</v>
      </c>
      <c r="G13" s="25">
        <v>280655</v>
      </c>
      <c r="H13" s="25">
        <v>100491</v>
      </c>
      <c r="I13" s="25">
        <v>3504955</v>
      </c>
      <c r="J13" s="27">
        <f t="shared" si="1"/>
        <v>0.41603643511054433</v>
      </c>
    </row>
    <row r="14" spans="1:10">
      <c r="A14" s="24" t="s">
        <v>323</v>
      </c>
      <c r="B14" s="25">
        <v>11929694</v>
      </c>
      <c r="C14" s="25">
        <v>8117838</v>
      </c>
      <c r="D14" s="25">
        <v>612325</v>
      </c>
      <c r="E14" s="25">
        <v>403454</v>
      </c>
      <c r="F14" s="25">
        <v>1268128</v>
      </c>
      <c r="G14" s="25">
        <v>263569</v>
      </c>
      <c r="H14" s="25">
        <v>56221</v>
      </c>
      <c r="I14" s="25">
        <v>1527303</v>
      </c>
      <c r="J14" s="27">
        <f t="shared" si="1"/>
        <v>0.39292808270647761</v>
      </c>
    </row>
    <row r="15" spans="1:10">
      <c r="A15" s="24" t="s">
        <v>326</v>
      </c>
      <c r="B15" s="25">
        <v>12234911</v>
      </c>
      <c r="C15" s="25">
        <v>7334323</v>
      </c>
      <c r="D15" s="25">
        <v>680526</v>
      </c>
      <c r="E15" s="25">
        <v>610426</v>
      </c>
      <c r="F15" s="25">
        <v>1279848</v>
      </c>
      <c r="G15" s="25">
        <v>190200</v>
      </c>
      <c r="H15" s="25">
        <v>55809</v>
      </c>
      <c r="I15" s="25">
        <v>2669612</v>
      </c>
      <c r="J15" s="27">
        <f t="shared" si="1"/>
        <v>0.36219308278221568</v>
      </c>
    </row>
    <row r="16" spans="1:10">
      <c r="A16" s="24" t="s">
        <v>329</v>
      </c>
      <c r="B16" s="25">
        <v>11011976</v>
      </c>
      <c r="C16" s="25">
        <v>8658542</v>
      </c>
      <c r="D16" s="25">
        <v>570260</v>
      </c>
      <c r="E16" s="25">
        <v>518517</v>
      </c>
      <c r="F16" s="25">
        <v>1101941</v>
      </c>
      <c r="G16" s="25">
        <v>224192</v>
      </c>
      <c r="H16" s="25">
        <v>56507</v>
      </c>
      <c r="I16" s="25">
        <v>1617644</v>
      </c>
      <c r="J16" s="27">
        <f t="shared" si="1"/>
        <v>0.4277771338631351</v>
      </c>
    </row>
    <row r="17" spans="1:10">
      <c r="A17" s="24" t="s">
        <v>332</v>
      </c>
      <c r="B17" s="25">
        <v>11892049</v>
      </c>
      <c r="C17" s="25">
        <v>9576726</v>
      </c>
      <c r="D17" s="25">
        <v>589818</v>
      </c>
      <c r="E17" s="25">
        <v>471235</v>
      </c>
      <c r="F17" s="25">
        <v>1682765</v>
      </c>
      <c r="G17" s="25">
        <v>239852</v>
      </c>
      <c r="H17" s="25">
        <v>116460</v>
      </c>
      <c r="I17" s="25">
        <v>1202936</v>
      </c>
      <c r="J17" s="27">
        <f t="shared" si="1"/>
        <v>0.43414944915117659</v>
      </c>
    </row>
    <row r="18" spans="1:10">
      <c r="A18" s="24" t="s">
        <v>335</v>
      </c>
      <c r="B18" s="25">
        <v>2908433</v>
      </c>
      <c r="C18" s="25">
        <v>1198895</v>
      </c>
      <c r="D18" s="25">
        <v>181881</v>
      </c>
      <c r="E18" s="25">
        <v>692101</v>
      </c>
      <c r="F18" s="25">
        <v>8910943</v>
      </c>
      <c r="G18" s="25">
        <v>284620</v>
      </c>
      <c r="H18" s="25">
        <v>219239</v>
      </c>
      <c r="I18" s="25">
        <v>4118630</v>
      </c>
      <c r="J18" s="27">
        <f t="shared" si="1"/>
        <v>0.2795142414370575</v>
      </c>
    </row>
    <row r="19" spans="1:10">
      <c r="A19" s="24" t="s">
        <v>338</v>
      </c>
      <c r="B19" s="25">
        <v>5539598</v>
      </c>
      <c r="C19" s="25">
        <v>3374983</v>
      </c>
      <c r="D19" s="25">
        <v>319473</v>
      </c>
      <c r="E19" s="25">
        <v>976482</v>
      </c>
      <c r="F19" s="25">
        <v>7196967</v>
      </c>
      <c r="G19" s="25">
        <v>339108</v>
      </c>
      <c r="H19" s="25">
        <v>406456</v>
      </c>
      <c r="I19" s="25">
        <v>5031979</v>
      </c>
      <c r="J19" s="27">
        <f t="shared" si="1"/>
        <v>0.36549309761454718</v>
      </c>
    </row>
    <row r="20" spans="1:10">
      <c r="A20" s="24" t="s">
        <v>341</v>
      </c>
      <c r="B20" s="25">
        <v>3157928</v>
      </c>
      <c r="C20" s="25">
        <v>800769</v>
      </c>
      <c r="D20" s="25">
        <v>222470</v>
      </c>
      <c r="E20" s="25">
        <v>1133027</v>
      </c>
      <c r="F20" s="25">
        <v>6515777</v>
      </c>
      <c r="G20" s="25">
        <v>229208</v>
      </c>
      <c r="H20" s="25">
        <v>197376</v>
      </c>
      <c r="I20" s="25">
        <v>3517841</v>
      </c>
      <c r="J20" s="27">
        <f t="shared" si="1"/>
        <v>0.19151806182340958</v>
      </c>
    </row>
    <row r="21" spans="1:10">
      <c r="A21" s="24" t="s">
        <v>344</v>
      </c>
      <c r="B21" s="25">
        <v>11317587</v>
      </c>
      <c r="C21" s="25">
        <v>6746803</v>
      </c>
      <c r="D21" s="25">
        <v>573776</v>
      </c>
      <c r="E21" s="25">
        <v>1475662</v>
      </c>
      <c r="F21" s="25">
        <v>15287074</v>
      </c>
      <c r="G21" s="25">
        <v>556663</v>
      </c>
      <c r="H21" s="25">
        <v>385304</v>
      </c>
      <c r="I21" s="25">
        <v>3146531</v>
      </c>
      <c r="J21" s="27">
        <f t="shared" si="1"/>
        <v>0.36198856690084208</v>
      </c>
    </row>
    <row r="22" spans="1:10">
      <c r="A22" s="24" t="s">
        <v>347</v>
      </c>
      <c r="B22" s="25">
        <v>4860622</v>
      </c>
      <c r="C22" s="25">
        <v>2582071</v>
      </c>
      <c r="D22" s="25">
        <v>294702</v>
      </c>
      <c r="E22" s="25">
        <v>984561</v>
      </c>
      <c r="F22" s="25">
        <v>16172461</v>
      </c>
      <c r="G22" s="25">
        <v>536107</v>
      </c>
      <c r="H22" s="25">
        <v>385193</v>
      </c>
      <c r="I22" s="25">
        <v>5035739</v>
      </c>
      <c r="J22" s="27">
        <f t="shared" si="1"/>
        <v>0.33371322001784837</v>
      </c>
    </row>
    <row r="23" spans="1:10">
      <c r="A23" s="24" t="s">
        <v>350</v>
      </c>
      <c r="B23" s="25">
        <v>8841055</v>
      </c>
      <c r="C23" s="25">
        <v>5237310</v>
      </c>
      <c r="D23" s="25">
        <v>472597</v>
      </c>
      <c r="E23" s="25">
        <v>1388390</v>
      </c>
      <c r="F23" s="25">
        <v>12939333</v>
      </c>
      <c r="G23" s="25">
        <v>394293</v>
      </c>
      <c r="H23" s="25">
        <v>430342</v>
      </c>
      <c r="I23" s="25">
        <v>2311350</v>
      </c>
      <c r="J23" s="27">
        <f t="shared" si="1"/>
        <v>0.35992877996657541</v>
      </c>
    </row>
    <row r="24" spans="1:10">
      <c r="A24" s="24" t="s">
        <v>353</v>
      </c>
      <c r="B24" s="25">
        <v>12972199</v>
      </c>
      <c r="C24" s="25">
        <v>7538032</v>
      </c>
      <c r="D24" s="25">
        <v>401213</v>
      </c>
      <c r="E24" s="25">
        <v>1750712</v>
      </c>
      <c r="F24" s="25">
        <v>14818616</v>
      </c>
      <c r="G24" s="25">
        <v>536840</v>
      </c>
      <c r="H24" s="25">
        <v>731272</v>
      </c>
      <c r="I24" s="25">
        <v>3007964</v>
      </c>
      <c r="J24" s="27">
        <f t="shared" si="1"/>
        <v>0.36047400648180966</v>
      </c>
    </row>
    <row r="25" spans="1:10">
      <c r="A25" s="24" t="s">
        <v>356</v>
      </c>
      <c r="B25" s="25">
        <v>14577275</v>
      </c>
      <c r="C25" s="25">
        <v>8499870</v>
      </c>
      <c r="D25" s="25">
        <v>429474</v>
      </c>
      <c r="E25" s="25">
        <v>1571087</v>
      </c>
      <c r="F25" s="25">
        <v>12440966</v>
      </c>
      <c r="G25" s="25">
        <v>555618</v>
      </c>
      <c r="H25" s="25">
        <v>472292</v>
      </c>
      <c r="I25" s="25">
        <v>2439437</v>
      </c>
      <c r="J25" s="27">
        <f t="shared" si="1"/>
        <v>0.3615947491215134</v>
      </c>
    </row>
    <row r="26" spans="1:10">
      <c r="A26" s="24" t="s">
        <v>359</v>
      </c>
      <c r="B26" s="25">
        <v>16058660</v>
      </c>
      <c r="C26" s="25">
        <v>9257565</v>
      </c>
      <c r="D26" s="25">
        <v>437025</v>
      </c>
      <c r="E26" s="25">
        <v>1412365</v>
      </c>
      <c r="F26" s="25">
        <v>11295207</v>
      </c>
      <c r="G26" s="25">
        <v>486612</v>
      </c>
      <c r="H26" s="25">
        <v>703717</v>
      </c>
      <c r="I26" s="25">
        <v>2285057</v>
      </c>
      <c r="J26" s="27">
        <f t="shared" si="1"/>
        <v>0.35947171716191162</v>
      </c>
    </row>
    <row r="27" spans="1:10">
      <c r="A27" s="24" t="s">
        <v>362</v>
      </c>
      <c r="B27" s="25">
        <v>13569417</v>
      </c>
      <c r="C27" s="25">
        <v>8126747</v>
      </c>
      <c r="D27" s="25">
        <v>362966</v>
      </c>
      <c r="E27" s="25">
        <v>1448364</v>
      </c>
      <c r="F27" s="25">
        <v>11341491</v>
      </c>
      <c r="G27" s="25">
        <v>511682</v>
      </c>
      <c r="H27" s="25">
        <v>426272</v>
      </c>
      <c r="I27" s="25">
        <v>2533638</v>
      </c>
      <c r="J27" s="27">
        <f t="shared" si="1"/>
        <v>0.36840741225968565</v>
      </c>
    </row>
    <row r="28" spans="1:10">
      <c r="A28" s="24" t="s">
        <v>365</v>
      </c>
      <c r="B28" s="25">
        <v>9955273</v>
      </c>
      <c r="C28" s="25">
        <v>6316941</v>
      </c>
      <c r="D28" s="25">
        <v>289477</v>
      </c>
      <c r="E28" s="25">
        <v>1499565</v>
      </c>
      <c r="F28" s="25">
        <v>11903205</v>
      </c>
      <c r="G28" s="25">
        <v>549774</v>
      </c>
      <c r="H28" s="25">
        <v>389305</v>
      </c>
      <c r="I28" s="25">
        <v>2550453</v>
      </c>
      <c r="J28" s="27">
        <f t="shared" si="1"/>
        <v>0.38141884183203273</v>
      </c>
    </row>
    <row r="29" spans="1:10">
      <c r="A29" s="24" t="s">
        <v>368</v>
      </c>
      <c r="B29" s="25">
        <v>11766431</v>
      </c>
      <c r="C29" s="25">
        <v>7259004</v>
      </c>
      <c r="D29" s="25">
        <v>348749</v>
      </c>
      <c r="E29" s="25">
        <v>1666264</v>
      </c>
      <c r="F29" s="25">
        <v>12064625</v>
      </c>
      <c r="G29" s="25">
        <v>597861</v>
      </c>
      <c r="H29" s="25">
        <v>464006</v>
      </c>
      <c r="I29" s="25">
        <v>2814805</v>
      </c>
      <c r="J29" s="27">
        <f t="shared" si="1"/>
        <v>0.37467405078840998</v>
      </c>
    </row>
    <row r="30" spans="1:10">
      <c r="A30" s="24" t="s">
        <v>371</v>
      </c>
      <c r="B30" s="25">
        <v>10976911</v>
      </c>
      <c r="C30" s="25">
        <v>6636640</v>
      </c>
      <c r="D30" s="25">
        <v>296614</v>
      </c>
      <c r="E30" s="25">
        <v>1617016</v>
      </c>
      <c r="F30" s="25">
        <v>13410363</v>
      </c>
      <c r="G30" s="25">
        <v>466533</v>
      </c>
      <c r="H30" s="25">
        <v>538242</v>
      </c>
      <c r="I30" s="25">
        <v>2216937</v>
      </c>
      <c r="J30" s="27">
        <f t="shared" si="1"/>
        <v>0.3705515834164565</v>
      </c>
    </row>
    <row r="31" spans="1:10">
      <c r="A31" s="24" t="s">
        <v>374</v>
      </c>
      <c r="B31" s="25">
        <v>4080794</v>
      </c>
      <c r="C31" s="25">
        <v>2251003</v>
      </c>
      <c r="D31" s="25">
        <v>138393</v>
      </c>
      <c r="E31" s="25">
        <v>1118804</v>
      </c>
      <c r="F31" s="25">
        <v>9720377</v>
      </c>
      <c r="G31" s="25">
        <v>358457</v>
      </c>
      <c r="H31" s="25">
        <v>291897</v>
      </c>
      <c r="I31" s="25">
        <v>5872636</v>
      </c>
      <c r="J31" s="27">
        <f t="shared" si="1"/>
        <v>0.3479036937091492</v>
      </c>
    </row>
    <row r="34" spans="1:10">
      <c r="A34" s="23" t="s">
        <v>614</v>
      </c>
      <c r="B34" s="23" t="s">
        <v>615</v>
      </c>
      <c r="C34" s="23" t="s">
        <v>616</v>
      </c>
      <c r="D34" s="23" t="s">
        <v>617</v>
      </c>
      <c r="E34" s="23" t="s">
        <v>89</v>
      </c>
      <c r="F34" s="23" t="s">
        <v>618</v>
      </c>
      <c r="G34" s="23" t="s">
        <v>619</v>
      </c>
      <c r="H34" s="23" t="s">
        <v>620</v>
      </c>
      <c r="I34" s="23" t="s">
        <v>621</v>
      </c>
      <c r="J34" s="26" t="s">
        <v>623</v>
      </c>
    </row>
    <row r="35" spans="1:10">
      <c r="A35" s="24" t="s">
        <v>301</v>
      </c>
      <c r="B35" s="25">
        <v>18316627</v>
      </c>
      <c r="C35" s="25">
        <v>8281979</v>
      </c>
      <c r="D35" s="25">
        <v>465913</v>
      </c>
      <c r="E35" s="25">
        <v>653046</v>
      </c>
      <c r="F35" s="25">
        <v>2476767</v>
      </c>
      <c r="G35" s="25">
        <v>285736</v>
      </c>
      <c r="H35" s="25">
        <v>109142</v>
      </c>
      <c r="I35" s="25">
        <v>2159918</v>
      </c>
      <c r="J35" s="27">
        <f>C35/SUM(B35:D35)</f>
        <v>0.3060087267761899</v>
      </c>
    </row>
    <row r="36" spans="1:10">
      <c r="A36" s="24" t="s">
        <v>304</v>
      </c>
      <c r="B36" s="25">
        <v>16220683</v>
      </c>
      <c r="C36" s="25">
        <v>6103754</v>
      </c>
      <c r="D36" s="25">
        <v>462798</v>
      </c>
      <c r="E36" s="25">
        <v>568701</v>
      </c>
      <c r="F36" s="25">
        <v>2176384</v>
      </c>
      <c r="G36" s="25">
        <v>241186</v>
      </c>
      <c r="H36" s="25">
        <v>99529</v>
      </c>
      <c r="I36" s="25">
        <v>1745084</v>
      </c>
      <c r="J36" s="27">
        <f t="shared" ref="J36:J88" si="2">C36/SUM(B36:D36)</f>
        <v>0.26785847427298659</v>
      </c>
    </row>
    <row r="37" spans="1:10">
      <c r="A37" s="24" t="s">
        <v>383</v>
      </c>
      <c r="B37" s="25">
        <v>10646939</v>
      </c>
      <c r="C37" s="25">
        <v>4941517</v>
      </c>
      <c r="D37" s="25">
        <v>312364</v>
      </c>
      <c r="E37" s="25">
        <v>714042</v>
      </c>
      <c r="F37" s="25">
        <v>1554956</v>
      </c>
      <c r="G37" s="25">
        <v>195407</v>
      </c>
      <c r="H37" s="25">
        <v>51744</v>
      </c>
      <c r="I37" s="25">
        <v>3641200</v>
      </c>
      <c r="J37" s="27">
        <f t="shared" si="2"/>
        <v>0.31077120551015608</v>
      </c>
    </row>
    <row r="38" spans="1:10">
      <c r="A38" s="24" t="s">
        <v>387</v>
      </c>
      <c r="B38" s="25">
        <v>15531505</v>
      </c>
      <c r="C38" s="25">
        <v>6466862</v>
      </c>
      <c r="D38" s="25">
        <v>454093</v>
      </c>
      <c r="E38" s="25">
        <v>575306</v>
      </c>
      <c r="F38" s="25">
        <v>2387004</v>
      </c>
      <c r="G38" s="25">
        <v>208079</v>
      </c>
      <c r="H38" s="25">
        <v>88842</v>
      </c>
      <c r="I38" s="25">
        <v>2955526</v>
      </c>
      <c r="J38" s="27">
        <f t="shared" si="2"/>
        <v>0.28802465297789198</v>
      </c>
    </row>
    <row r="39" spans="1:10">
      <c r="A39" s="24" t="s">
        <v>391</v>
      </c>
      <c r="B39" s="25">
        <v>15780787</v>
      </c>
      <c r="C39" s="25">
        <v>6595869</v>
      </c>
      <c r="D39" s="25">
        <v>456429</v>
      </c>
      <c r="E39" s="25">
        <v>676748</v>
      </c>
      <c r="F39" s="25">
        <v>2196383</v>
      </c>
      <c r="G39" s="25">
        <v>217210</v>
      </c>
      <c r="H39" s="25">
        <v>77998</v>
      </c>
      <c r="I39" s="25">
        <v>3070339</v>
      </c>
      <c r="J39" s="27">
        <f t="shared" si="2"/>
        <v>0.28887331694337404</v>
      </c>
    </row>
    <row r="40" spans="1:10">
      <c r="A40" s="24" t="s">
        <v>350</v>
      </c>
      <c r="B40" s="25">
        <v>11811077</v>
      </c>
      <c r="C40" s="25">
        <v>5031569</v>
      </c>
      <c r="D40" s="25">
        <v>379580</v>
      </c>
      <c r="E40" s="25">
        <v>718360</v>
      </c>
      <c r="F40" s="25">
        <v>1871753</v>
      </c>
      <c r="G40" s="25">
        <v>211191</v>
      </c>
      <c r="H40" s="25">
        <v>68792</v>
      </c>
      <c r="I40" s="25">
        <v>5137098</v>
      </c>
      <c r="J40" s="27">
        <f t="shared" si="2"/>
        <v>0.29215555526910403</v>
      </c>
    </row>
    <row r="41" spans="1:10">
      <c r="A41" s="24" t="s">
        <v>398</v>
      </c>
      <c r="B41" s="25">
        <v>11980052</v>
      </c>
      <c r="C41" s="25">
        <v>5337494</v>
      </c>
      <c r="D41" s="25">
        <v>358976</v>
      </c>
      <c r="E41" s="25">
        <v>464791</v>
      </c>
      <c r="F41" s="25">
        <v>1422797</v>
      </c>
      <c r="G41" s="25">
        <v>153825</v>
      </c>
      <c r="H41" s="25">
        <v>55560</v>
      </c>
      <c r="I41" s="25">
        <v>2171877</v>
      </c>
      <c r="J41" s="27">
        <f t="shared" si="2"/>
        <v>0.30195385721240864</v>
      </c>
    </row>
    <row r="42" spans="1:10">
      <c r="A42" s="24" t="s">
        <v>402</v>
      </c>
      <c r="B42" s="25">
        <v>16276374</v>
      </c>
      <c r="C42" s="25">
        <v>6699219</v>
      </c>
      <c r="D42" s="25">
        <v>542840</v>
      </c>
      <c r="E42" s="25">
        <v>503760</v>
      </c>
      <c r="F42" s="25">
        <v>1913417</v>
      </c>
      <c r="G42" s="25">
        <v>236069</v>
      </c>
      <c r="H42" s="25">
        <v>85527</v>
      </c>
      <c r="I42" s="25">
        <v>2161666</v>
      </c>
      <c r="J42" s="27">
        <f t="shared" si="2"/>
        <v>0.2848497176661387</v>
      </c>
    </row>
    <row r="43" spans="1:10">
      <c r="A43" s="24" t="s">
        <v>406</v>
      </c>
      <c r="B43" s="25">
        <v>13221835</v>
      </c>
      <c r="C43" s="25">
        <v>5711652</v>
      </c>
      <c r="D43" s="25">
        <v>325707</v>
      </c>
      <c r="E43" s="25">
        <v>424238</v>
      </c>
      <c r="F43" s="25">
        <v>1541325</v>
      </c>
      <c r="G43" s="25">
        <v>161438</v>
      </c>
      <c r="H43" s="25">
        <v>70976</v>
      </c>
      <c r="I43" s="25">
        <v>1956353</v>
      </c>
      <c r="J43" s="27">
        <f t="shared" si="2"/>
        <v>0.2965675510615865</v>
      </c>
    </row>
    <row r="44" spans="1:10">
      <c r="A44" s="24" t="s">
        <v>410</v>
      </c>
      <c r="B44" s="25">
        <v>11170644</v>
      </c>
      <c r="C44" s="25">
        <v>6199816</v>
      </c>
      <c r="D44" s="25">
        <v>275369</v>
      </c>
      <c r="E44" s="25">
        <v>798002</v>
      </c>
      <c r="F44" s="25">
        <v>1579980</v>
      </c>
      <c r="G44" s="25">
        <v>190122</v>
      </c>
      <c r="H44" s="25">
        <v>62776</v>
      </c>
      <c r="I44" s="25">
        <v>5723723</v>
      </c>
      <c r="J44" s="27">
        <f t="shared" si="2"/>
        <v>0.35134739206641979</v>
      </c>
    </row>
    <row r="45" spans="1:10">
      <c r="A45" s="24" t="s">
        <v>414</v>
      </c>
      <c r="B45" s="25">
        <v>8192540</v>
      </c>
      <c r="C45" s="25">
        <v>4190887</v>
      </c>
      <c r="D45" s="25">
        <v>187212</v>
      </c>
      <c r="E45" s="25">
        <v>627813</v>
      </c>
      <c r="F45" s="25">
        <v>968062</v>
      </c>
      <c r="G45" s="25">
        <v>146396</v>
      </c>
      <c r="H45" s="25">
        <v>38636</v>
      </c>
      <c r="I45" s="25">
        <v>4708225</v>
      </c>
      <c r="J45" s="27">
        <f t="shared" si="2"/>
        <v>0.33338695033721039</v>
      </c>
    </row>
    <row r="46" spans="1:10">
      <c r="A46" s="24" t="s">
        <v>418</v>
      </c>
      <c r="B46" s="25">
        <v>10206301</v>
      </c>
      <c r="C46" s="25">
        <v>6091663</v>
      </c>
      <c r="D46" s="25">
        <v>213986</v>
      </c>
      <c r="E46" s="25">
        <v>773959</v>
      </c>
      <c r="F46" s="25">
        <v>1301433</v>
      </c>
      <c r="G46" s="25">
        <v>158927</v>
      </c>
      <c r="H46" s="25">
        <v>63234</v>
      </c>
      <c r="I46" s="25">
        <v>4956730</v>
      </c>
      <c r="J46" s="27">
        <f t="shared" si="2"/>
        <v>0.36892450619097078</v>
      </c>
    </row>
    <row r="47" spans="1:10">
      <c r="A47" s="24" t="s">
        <v>422</v>
      </c>
      <c r="B47" s="25">
        <v>17624647</v>
      </c>
      <c r="C47" s="25">
        <v>7928672</v>
      </c>
      <c r="D47" s="25">
        <v>504347</v>
      </c>
      <c r="E47" s="25">
        <v>872830</v>
      </c>
      <c r="F47" s="25">
        <v>2105215</v>
      </c>
      <c r="G47" s="25">
        <v>306180</v>
      </c>
      <c r="H47" s="25">
        <v>92574</v>
      </c>
      <c r="I47" s="25">
        <v>4547200</v>
      </c>
      <c r="J47" s="27">
        <f t="shared" si="2"/>
        <v>0.3042740666028953</v>
      </c>
    </row>
    <row r="48" spans="1:10">
      <c r="A48" s="24" t="s">
        <v>426</v>
      </c>
      <c r="B48" s="25">
        <v>15900072</v>
      </c>
      <c r="C48" s="25">
        <v>6281583</v>
      </c>
      <c r="D48" s="25">
        <v>320390</v>
      </c>
      <c r="E48" s="25">
        <v>458176</v>
      </c>
      <c r="F48" s="25">
        <v>1558283</v>
      </c>
      <c r="G48" s="25">
        <v>167057</v>
      </c>
      <c r="H48" s="25">
        <v>57287</v>
      </c>
      <c r="I48" s="25">
        <v>1633099</v>
      </c>
      <c r="J48" s="27">
        <f t="shared" si="2"/>
        <v>0.27915609447941286</v>
      </c>
    </row>
    <row r="49" spans="1:10">
      <c r="A49" s="24" t="s">
        <v>430</v>
      </c>
      <c r="B49" s="25">
        <v>11022700</v>
      </c>
      <c r="C49" s="25">
        <v>5029735</v>
      </c>
      <c r="D49" s="25">
        <v>264522</v>
      </c>
      <c r="E49" s="25">
        <v>616502</v>
      </c>
      <c r="F49" s="25">
        <v>1690598</v>
      </c>
      <c r="G49" s="25">
        <v>193150</v>
      </c>
      <c r="H49" s="25">
        <v>88853</v>
      </c>
      <c r="I49" s="25">
        <v>2103920</v>
      </c>
      <c r="J49" s="27">
        <f t="shared" si="2"/>
        <v>0.30825202272703178</v>
      </c>
    </row>
    <row r="50" spans="1:10">
      <c r="A50" s="24" t="s">
        <v>434</v>
      </c>
      <c r="B50" s="25">
        <v>9535229</v>
      </c>
      <c r="C50" s="25">
        <v>4402871</v>
      </c>
      <c r="D50" s="25">
        <v>242702</v>
      </c>
      <c r="E50" s="25">
        <v>473457</v>
      </c>
      <c r="F50" s="25">
        <v>1190275</v>
      </c>
      <c r="G50" s="25">
        <v>117379</v>
      </c>
      <c r="H50" s="25">
        <v>47787</v>
      </c>
      <c r="I50" s="25">
        <v>3481069</v>
      </c>
      <c r="J50" s="27">
        <f t="shared" si="2"/>
        <v>0.31048109972905624</v>
      </c>
    </row>
    <row r="51" spans="1:10">
      <c r="A51" s="24" t="s">
        <v>438</v>
      </c>
      <c r="B51" s="25">
        <v>13232491</v>
      </c>
      <c r="C51" s="25">
        <v>5949368</v>
      </c>
      <c r="D51" s="25">
        <v>347346</v>
      </c>
      <c r="E51" s="25">
        <v>511560</v>
      </c>
      <c r="F51" s="25">
        <v>1816555</v>
      </c>
      <c r="G51" s="25">
        <v>189938</v>
      </c>
      <c r="H51" s="25">
        <v>65535</v>
      </c>
      <c r="I51" s="25">
        <v>2768077</v>
      </c>
      <c r="J51" s="27">
        <f t="shared" si="2"/>
        <v>0.30463953857824727</v>
      </c>
    </row>
    <row r="52" spans="1:10">
      <c r="A52" s="24" t="s">
        <v>442</v>
      </c>
      <c r="B52" s="25">
        <v>12140628</v>
      </c>
      <c r="C52" s="25">
        <v>5135200</v>
      </c>
      <c r="D52" s="25">
        <v>261468</v>
      </c>
      <c r="E52" s="25">
        <v>382658</v>
      </c>
      <c r="F52" s="25">
        <v>1737014</v>
      </c>
      <c r="G52" s="25">
        <v>158702</v>
      </c>
      <c r="H52" s="25">
        <v>60954</v>
      </c>
      <c r="I52" s="25">
        <v>2442326</v>
      </c>
      <c r="J52" s="27">
        <f t="shared" si="2"/>
        <v>0.29281595064598326</v>
      </c>
    </row>
    <row r="53" spans="1:10">
      <c r="A53" s="24" t="s">
        <v>446</v>
      </c>
      <c r="B53" s="25">
        <v>14049409</v>
      </c>
      <c r="C53" s="25">
        <v>7244411</v>
      </c>
      <c r="D53" s="25">
        <v>388931</v>
      </c>
      <c r="E53" s="25">
        <v>744873</v>
      </c>
      <c r="F53" s="25">
        <v>1954642</v>
      </c>
      <c r="G53" s="25">
        <v>307696</v>
      </c>
      <c r="H53" s="25">
        <v>74768</v>
      </c>
      <c r="I53" s="25">
        <v>3390843</v>
      </c>
      <c r="J53" s="27">
        <f t="shared" si="2"/>
        <v>0.3341094033686039</v>
      </c>
    </row>
    <row r="54" spans="1:10">
      <c r="A54" s="24" t="s">
        <v>450</v>
      </c>
      <c r="B54" s="25">
        <v>5975220</v>
      </c>
      <c r="C54" s="25">
        <v>2710292</v>
      </c>
      <c r="D54" s="25">
        <v>175993</v>
      </c>
      <c r="E54" s="25">
        <v>400337</v>
      </c>
      <c r="F54" s="25">
        <v>766970</v>
      </c>
      <c r="G54" s="25">
        <v>108828</v>
      </c>
      <c r="H54" s="25">
        <v>31277</v>
      </c>
      <c r="I54" s="25">
        <v>1784518</v>
      </c>
      <c r="J54" s="27">
        <f t="shared" si="2"/>
        <v>0.30585007851375134</v>
      </c>
    </row>
    <row r="55" spans="1:10">
      <c r="A55" s="24" t="s">
        <v>454</v>
      </c>
      <c r="B55" s="25">
        <v>16458676</v>
      </c>
      <c r="C55" s="25">
        <v>7652664</v>
      </c>
      <c r="D55" s="25">
        <v>475273</v>
      </c>
      <c r="E55" s="25">
        <v>1136065</v>
      </c>
      <c r="F55" s="25">
        <v>2528732</v>
      </c>
      <c r="G55" s="25">
        <v>304945</v>
      </c>
      <c r="H55" s="25">
        <v>81436</v>
      </c>
      <c r="I55" s="25">
        <v>5200169</v>
      </c>
      <c r="J55" s="27">
        <f t="shared" si="2"/>
        <v>0.31125328242649769</v>
      </c>
    </row>
    <row r="56" spans="1:10">
      <c r="A56" s="24" t="s">
        <v>458</v>
      </c>
      <c r="B56" s="25">
        <v>12753206</v>
      </c>
      <c r="C56" s="25">
        <v>5661393</v>
      </c>
      <c r="D56" s="25">
        <v>379110</v>
      </c>
      <c r="E56" s="25">
        <v>871704</v>
      </c>
      <c r="F56" s="25">
        <v>2047311</v>
      </c>
      <c r="G56" s="25">
        <v>235680</v>
      </c>
      <c r="H56" s="25">
        <v>70524</v>
      </c>
      <c r="I56" s="25">
        <v>3839408</v>
      </c>
      <c r="J56" s="27">
        <f t="shared" si="2"/>
        <v>0.30123872834255333</v>
      </c>
    </row>
    <row r="57" spans="1:10">
      <c r="A57" s="24" t="s">
        <v>462</v>
      </c>
      <c r="B57" s="25">
        <v>9961078</v>
      </c>
      <c r="C57" s="25">
        <v>4607315</v>
      </c>
      <c r="D57" s="25">
        <v>304381</v>
      </c>
      <c r="E57" s="25">
        <v>597703</v>
      </c>
      <c r="F57" s="25">
        <v>1266455</v>
      </c>
      <c r="G57" s="25">
        <v>177703</v>
      </c>
      <c r="H57" s="25">
        <v>52888</v>
      </c>
      <c r="I57" s="25">
        <v>2650906</v>
      </c>
      <c r="J57" s="27">
        <f t="shared" si="2"/>
        <v>0.30978182012313238</v>
      </c>
    </row>
    <row r="58" spans="1:10">
      <c r="A58" s="24" t="s">
        <v>347</v>
      </c>
      <c r="B58" s="25">
        <v>13079075</v>
      </c>
      <c r="C58" s="25">
        <v>5583025</v>
      </c>
      <c r="D58" s="25">
        <v>419284</v>
      </c>
      <c r="E58" s="25">
        <v>631891</v>
      </c>
      <c r="F58" s="25">
        <v>1705307</v>
      </c>
      <c r="G58" s="25">
        <v>222770</v>
      </c>
      <c r="H58" s="25">
        <v>65947</v>
      </c>
      <c r="I58" s="25">
        <v>4207835</v>
      </c>
      <c r="J58" s="27">
        <f t="shared" si="2"/>
        <v>0.2925901496453297</v>
      </c>
    </row>
    <row r="59" spans="1:10">
      <c r="A59" s="24" t="s">
        <v>469</v>
      </c>
      <c r="B59" s="25">
        <v>14904915</v>
      </c>
      <c r="C59" s="25">
        <v>6154874</v>
      </c>
      <c r="D59" s="25">
        <v>457723</v>
      </c>
      <c r="E59" s="25">
        <v>962159</v>
      </c>
      <c r="F59" s="25">
        <v>1989575</v>
      </c>
      <c r="G59" s="25">
        <v>253596</v>
      </c>
      <c r="H59" s="25">
        <v>82254</v>
      </c>
      <c r="I59" s="25">
        <v>4888869</v>
      </c>
      <c r="J59" s="27">
        <f t="shared" si="2"/>
        <v>0.28604022621202674</v>
      </c>
    </row>
    <row r="60" spans="1:10">
      <c r="A60" s="24" t="s">
        <v>473</v>
      </c>
      <c r="B60" s="25">
        <v>12092841</v>
      </c>
      <c r="C60" s="25">
        <v>5454699</v>
      </c>
      <c r="D60" s="25">
        <v>370938</v>
      </c>
      <c r="E60" s="25">
        <v>1078935</v>
      </c>
      <c r="F60" s="25">
        <v>2049417</v>
      </c>
      <c r="G60" s="25">
        <v>229165</v>
      </c>
      <c r="H60" s="25">
        <v>76898</v>
      </c>
      <c r="I60" s="25">
        <v>6127568</v>
      </c>
      <c r="J60" s="27">
        <f t="shared" si="2"/>
        <v>0.30441754037368574</v>
      </c>
    </row>
    <row r="61" spans="1:10">
      <c r="A61" s="24" t="s">
        <v>477</v>
      </c>
      <c r="B61" s="25">
        <v>12259804</v>
      </c>
      <c r="C61" s="25">
        <v>5680685</v>
      </c>
      <c r="D61" s="25">
        <v>324560</v>
      </c>
      <c r="E61" s="25">
        <v>721971</v>
      </c>
      <c r="F61" s="25">
        <v>1644245</v>
      </c>
      <c r="G61" s="25">
        <v>204966</v>
      </c>
      <c r="H61" s="25">
        <v>60804</v>
      </c>
      <c r="I61" s="25">
        <v>5355147</v>
      </c>
      <c r="J61" s="27">
        <f t="shared" si="2"/>
        <v>0.31101394800528592</v>
      </c>
    </row>
    <row r="62" spans="1:10">
      <c r="A62" s="24" t="s">
        <v>481</v>
      </c>
      <c r="B62" s="25">
        <v>8001535</v>
      </c>
      <c r="C62" s="25">
        <v>3974371</v>
      </c>
      <c r="D62" s="25">
        <v>198267</v>
      </c>
      <c r="E62" s="25">
        <v>618942</v>
      </c>
      <c r="F62" s="25">
        <v>957461</v>
      </c>
      <c r="G62" s="25">
        <v>138855</v>
      </c>
      <c r="H62" s="25">
        <v>37879</v>
      </c>
      <c r="I62" s="25">
        <v>4109754</v>
      </c>
      <c r="J62" s="27">
        <f t="shared" si="2"/>
        <v>0.32645921821547963</v>
      </c>
    </row>
    <row r="63" spans="1:10">
      <c r="A63" s="24" t="s">
        <v>485</v>
      </c>
      <c r="B63" s="25">
        <v>8346132</v>
      </c>
      <c r="C63" s="25">
        <v>4134511</v>
      </c>
      <c r="D63" s="25">
        <v>185485</v>
      </c>
      <c r="E63" s="25">
        <v>307485</v>
      </c>
      <c r="F63" s="25">
        <v>913310</v>
      </c>
      <c r="G63" s="25">
        <v>130424</v>
      </c>
      <c r="H63" s="25">
        <v>36178</v>
      </c>
      <c r="I63" s="25">
        <v>1580767</v>
      </c>
      <c r="J63" s="27">
        <f t="shared" si="2"/>
        <v>0.32642264471036453</v>
      </c>
    </row>
    <row r="64" spans="1:10">
      <c r="A64" s="24" t="s">
        <v>489</v>
      </c>
      <c r="B64" s="25">
        <v>11968999</v>
      </c>
      <c r="C64" s="25">
        <v>6925461</v>
      </c>
      <c r="D64" s="25">
        <v>250632</v>
      </c>
      <c r="E64" s="25">
        <v>818989</v>
      </c>
      <c r="F64" s="25">
        <v>1551498</v>
      </c>
      <c r="G64" s="25">
        <v>220808</v>
      </c>
      <c r="H64" s="25">
        <v>63449</v>
      </c>
      <c r="I64" s="25">
        <v>5058545</v>
      </c>
      <c r="J64" s="27">
        <f t="shared" si="2"/>
        <v>0.36173558215337903</v>
      </c>
    </row>
    <row r="65" spans="1:10">
      <c r="A65" s="24" t="s">
        <v>493</v>
      </c>
      <c r="B65" s="25">
        <v>9748211</v>
      </c>
      <c r="C65" s="25">
        <v>3948712</v>
      </c>
      <c r="D65" s="25">
        <v>247989</v>
      </c>
      <c r="E65" s="25">
        <v>425366</v>
      </c>
      <c r="F65" s="25">
        <v>1179076</v>
      </c>
      <c r="G65" s="25">
        <v>152144</v>
      </c>
      <c r="H65" s="25">
        <v>47533</v>
      </c>
      <c r="I65" s="25">
        <v>3079238</v>
      </c>
      <c r="J65" s="27">
        <f t="shared" si="2"/>
        <v>0.28316507124605733</v>
      </c>
    </row>
    <row r="66" spans="1:10">
      <c r="A66" s="24" t="s">
        <v>497</v>
      </c>
      <c r="B66" s="25">
        <v>12963935</v>
      </c>
      <c r="C66" s="25">
        <v>5639261</v>
      </c>
      <c r="D66" s="25">
        <v>306096</v>
      </c>
      <c r="E66" s="25">
        <v>679653</v>
      </c>
      <c r="F66" s="25">
        <v>1552640</v>
      </c>
      <c r="G66" s="25">
        <v>217081</v>
      </c>
      <c r="H66" s="25">
        <v>63654</v>
      </c>
      <c r="I66" s="25">
        <v>4240200</v>
      </c>
      <c r="J66" s="27">
        <f t="shared" si="2"/>
        <v>0.29822697750925842</v>
      </c>
    </row>
    <row r="67" spans="1:10">
      <c r="A67" s="24" t="s">
        <v>501</v>
      </c>
      <c r="B67" s="25">
        <v>10231353</v>
      </c>
      <c r="C67" s="25">
        <v>4678446</v>
      </c>
      <c r="D67" s="25">
        <v>251008</v>
      </c>
      <c r="E67" s="25">
        <v>540369</v>
      </c>
      <c r="F67" s="25">
        <v>1209021</v>
      </c>
      <c r="G67" s="25">
        <v>177893</v>
      </c>
      <c r="H67" s="25">
        <v>51415</v>
      </c>
      <c r="I67" s="25">
        <v>2935071</v>
      </c>
      <c r="J67" s="27">
        <f t="shared" si="2"/>
        <v>0.30858819058906295</v>
      </c>
    </row>
    <row r="68" spans="1:10">
      <c r="A68" s="24" t="s">
        <v>505</v>
      </c>
      <c r="B68" s="25">
        <v>9679108</v>
      </c>
      <c r="C68" s="25">
        <v>4336176</v>
      </c>
      <c r="D68" s="25">
        <v>238637</v>
      </c>
      <c r="E68" s="25">
        <v>464632</v>
      </c>
      <c r="F68" s="25">
        <v>1141293</v>
      </c>
      <c r="G68" s="25">
        <v>164202</v>
      </c>
      <c r="H68" s="25">
        <v>45093</v>
      </c>
      <c r="I68" s="25">
        <v>2509997</v>
      </c>
      <c r="J68" s="27">
        <f t="shared" si="2"/>
        <v>0.30420934702809144</v>
      </c>
    </row>
    <row r="69" spans="1:10">
      <c r="A69" s="24" t="s">
        <v>509</v>
      </c>
      <c r="B69" s="25">
        <v>14895894</v>
      </c>
      <c r="C69" s="25">
        <v>6489903</v>
      </c>
      <c r="D69" s="25">
        <v>379328</v>
      </c>
      <c r="E69" s="25">
        <v>619134</v>
      </c>
      <c r="F69" s="25">
        <v>1490717</v>
      </c>
      <c r="G69" s="25">
        <v>237837</v>
      </c>
      <c r="H69" s="25">
        <v>66669</v>
      </c>
      <c r="I69" s="25">
        <v>2592724</v>
      </c>
      <c r="J69" s="27">
        <f t="shared" si="2"/>
        <v>0.29817899047214291</v>
      </c>
    </row>
    <row r="70" spans="1:10">
      <c r="A70" s="24" t="s">
        <v>513</v>
      </c>
      <c r="B70" s="25">
        <v>11334654</v>
      </c>
      <c r="C70" s="25">
        <v>6440234</v>
      </c>
      <c r="D70" s="25">
        <v>239239</v>
      </c>
      <c r="E70" s="25">
        <v>701093</v>
      </c>
      <c r="F70" s="25">
        <v>1480963</v>
      </c>
      <c r="G70" s="25">
        <v>200940</v>
      </c>
      <c r="H70" s="25">
        <v>55256</v>
      </c>
      <c r="I70" s="25">
        <v>4678850</v>
      </c>
      <c r="J70" s="27">
        <f t="shared" si="2"/>
        <v>0.35751019186219796</v>
      </c>
    </row>
    <row r="71" spans="1:10">
      <c r="A71" s="24" t="s">
        <v>517</v>
      </c>
      <c r="B71" s="25">
        <v>15781759</v>
      </c>
      <c r="C71" s="25">
        <v>6618711</v>
      </c>
      <c r="D71" s="25">
        <v>302776</v>
      </c>
      <c r="E71" s="25">
        <v>954862</v>
      </c>
      <c r="F71" s="25">
        <v>2351650</v>
      </c>
      <c r="G71" s="25">
        <v>232137</v>
      </c>
      <c r="H71" s="25">
        <v>74219</v>
      </c>
      <c r="I71" s="25">
        <v>2388804</v>
      </c>
      <c r="J71" s="27">
        <f t="shared" si="2"/>
        <v>0.29153148408822244</v>
      </c>
    </row>
    <row r="72" spans="1:10">
      <c r="A72" s="24" t="s">
        <v>521</v>
      </c>
      <c r="B72" s="25">
        <v>16388061</v>
      </c>
      <c r="C72" s="25">
        <v>7267687</v>
      </c>
      <c r="D72" s="25">
        <v>494569</v>
      </c>
      <c r="E72" s="25">
        <v>725725</v>
      </c>
      <c r="F72" s="25">
        <v>1764681</v>
      </c>
      <c r="G72" s="25">
        <v>292689</v>
      </c>
      <c r="H72" s="25">
        <v>80345</v>
      </c>
      <c r="I72" s="25">
        <v>3114101</v>
      </c>
      <c r="J72" s="27">
        <f t="shared" si="2"/>
        <v>0.30093547012240046</v>
      </c>
    </row>
    <row r="73" spans="1:10">
      <c r="A73" s="24" t="s">
        <v>525</v>
      </c>
      <c r="B73" s="25">
        <v>17048610</v>
      </c>
      <c r="C73" s="25">
        <v>7137603</v>
      </c>
      <c r="D73" s="25">
        <v>475826</v>
      </c>
      <c r="E73" s="25">
        <v>508763</v>
      </c>
      <c r="F73" s="25">
        <v>2195127</v>
      </c>
      <c r="G73" s="25">
        <v>221007</v>
      </c>
      <c r="H73" s="25">
        <v>81093</v>
      </c>
      <c r="I73" s="25">
        <v>1869435</v>
      </c>
      <c r="J73" s="27">
        <f t="shared" si="2"/>
        <v>0.28941658068094045</v>
      </c>
    </row>
    <row r="74" spans="1:10">
      <c r="A74" s="24" t="s">
        <v>529</v>
      </c>
      <c r="B74" s="25">
        <v>12466599</v>
      </c>
      <c r="C74" s="25">
        <v>5318777</v>
      </c>
      <c r="D74" s="25">
        <v>360631</v>
      </c>
      <c r="E74" s="25">
        <v>402065</v>
      </c>
      <c r="F74" s="25">
        <v>1791375</v>
      </c>
      <c r="G74" s="25">
        <v>190342</v>
      </c>
      <c r="H74" s="25">
        <v>79871</v>
      </c>
      <c r="I74" s="25">
        <v>1459209</v>
      </c>
      <c r="J74" s="27">
        <f t="shared" si="2"/>
        <v>0.29311004894906079</v>
      </c>
    </row>
    <row r="75" spans="1:10">
      <c r="A75" s="24" t="s">
        <v>533</v>
      </c>
      <c r="B75" s="25">
        <v>14890749</v>
      </c>
      <c r="C75" s="25">
        <v>5990024</v>
      </c>
      <c r="D75" s="25">
        <v>365309</v>
      </c>
      <c r="E75" s="25">
        <v>557348</v>
      </c>
      <c r="F75" s="25">
        <v>1661248</v>
      </c>
      <c r="G75" s="25">
        <v>180464</v>
      </c>
      <c r="H75" s="25">
        <v>62757</v>
      </c>
      <c r="I75" s="25">
        <v>3462628</v>
      </c>
      <c r="J75" s="27">
        <f t="shared" si="2"/>
        <v>0.28193546461884123</v>
      </c>
    </row>
    <row r="76" spans="1:10">
      <c r="A76" s="24" t="s">
        <v>537</v>
      </c>
      <c r="B76" s="25">
        <v>10559434</v>
      </c>
      <c r="C76" s="25">
        <v>4508795</v>
      </c>
      <c r="D76" s="25">
        <v>280285</v>
      </c>
      <c r="E76" s="25">
        <v>413221</v>
      </c>
      <c r="F76" s="25">
        <v>1416117</v>
      </c>
      <c r="G76" s="25">
        <v>127634</v>
      </c>
      <c r="H76" s="25">
        <v>50073</v>
      </c>
      <c r="I76" s="25">
        <v>2448675</v>
      </c>
      <c r="J76" s="27">
        <f t="shared" si="2"/>
        <v>0.29376101165233326</v>
      </c>
    </row>
    <row r="77" spans="1:10">
      <c r="A77" s="24" t="s">
        <v>541</v>
      </c>
      <c r="B77" s="25">
        <v>17339341</v>
      </c>
      <c r="C77" s="25">
        <v>7578890</v>
      </c>
      <c r="D77" s="25">
        <v>515542</v>
      </c>
      <c r="E77" s="25">
        <v>746821</v>
      </c>
      <c r="F77" s="25">
        <v>2614448</v>
      </c>
      <c r="G77" s="25">
        <v>218061</v>
      </c>
      <c r="H77" s="25">
        <v>93615</v>
      </c>
      <c r="I77" s="25">
        <v>3021261</v>
      </c>
      <c r="J77" s="27">
        <f t="shared" si="2"/>
        <v>0.29798528122429968</v>
      </c>
    </row>
    <row r="78" spans="1:10">
      <c r="A78" s="24" t="s">
        <v>545</v>
      </c>
      <c r="B78" s="25">
        <v>12769681</v>
      </c>
      <c r="C78" s="25">
        <v>3588959</v>
      </c>
      <c r="D78" s="25">
        <v>194938</v>
      </c>
      <c r="E78" s="25">
        <v>365077</v>
      </c>
      <c r="F78" s="25">
        <v>969219</v>
      </c>
      <c r="G78" s="25">
        <v>129949</v>
      </c>
      <c r="H78" s="25">
        <v>32814</v>
      </c>
      <c r="I78" s="25">
        <v>1838839</v>
      </c>
      <c r="J78" s="27">
        <f t="shared" si="2"/>
        <v>0.21680865611047956</v>
      </c>
    </row>
    <row r="79" spans="1:10">
      <c r="A79" s="24" t="s">
        <v>549</v>
      </c>
      <c r="B79" s="25">
        <v>10630672</v>
      </c>
      <c r="C79" s="25">
        <v>4595261</v>
      </c>
      <c r="D79" s="25">
        <v>269666</v>
      </c>
      <c r="E79" s="25">
        <v>451158</v>
      </c>
      <c r="F79" s="25">
        <v>1667765</v>
      </c>
      <c r="G79" s="25">
        <v>167177</v>
      </c>
      <c r="H79" s="25">
        <v>67036</v>
      </c>
      <c r="I79" s="25">
        <v>2215417</v>
      </c>
      <c r="J79" s="27">
        <f t="shared" si="2"/>
        <v>0.29655265343404924</v>
      </c>
    </row>
    <row r="80" spans="1:10">
      <c r="A80" s="24" t="s">
        <v>553</v>
      </c>
      <c r="B80" s="25">
        <v>11845930</v>
      </c>
      <c r="C80" s="25">
        <v>5447904</v>
      </c>
      <c r="D80" s="25">
        <v>291073</v>
      </c>
      <c r="E80" s="25">
        <v>481542</v>
      </c>
      <c r="F80" s="25">
        <v>1279648</v>
      </c>
      <c r="G80" s="25">
        <v>146047</v>
      </c>
      <c r="H80" s="25">
        <v>58132</v>
      </c>
      <c r="I80" s="25">
        <v>2927984</v>
      </c>
      <c r="J80" s="27">
        <f t="shared" si="2"/>
        <v>0.30980567596973929</v>
      </c>
    </row>
    <row r="81" spans="1:10">
      <c r="A81" s="24" t="s">
        <v>557</v>
      </c>
      <c r="B81" s="25">
        <v>11921232</v>
      </c>
      <c r="C81" s="25">
        <v>4995064</v>
      </c>
      <c r="D81" s="25">
        <v>276803</v>
      </c>
      <c r="E81" s="25">
        <v>426910</v>
      </c>
      <c r="F81" s="25">
        <v>1749340</v>
      </c>
      <c r="G81" s="25">
        <v>170216</v>
      </c>
      <c r="H81" s="25">
        <v>60163</v>
      </c>
      <c r="I81" s="25">
        <v>1707024</v>
      </c>
      <c r="J81" s="27">
        <f t="shared" si="2"/>
        <v>0.29052726329325507</v>
      </c>
    </row>
    <row r="82" spans="1:10">
      <c r="A82" s="24" t="s">
        <v>561</v>
      </c>
      <c r="B82" s="25">
        <v>12168326</v>
      </c>
      <c r="C82" s="25">
        <v>6075956</v>
      </c>
      <c r="D82" s="25">
        <v>256606</v>
      </c>
      <c r="E82" s="25">
        <v>545278</v>
      </c>
      <c r="F82" s="25">
        <v>1683248</v>
      </c>
      <c r="G82" s="25">
        <v>171940</v>
      </c>
      <c r="H82" s="25">
        <v>83685</v>
      </c>
      <c r="I82" s="25">
        <v>2514767</v>
      </c>
      <c r="J82" s="27">
        <f t="shared" si="2"/>
        <v>0.32841429016812601</v>
      </c>
    </row>
    <row r="83" spans="1:10">
      <c r="A83" s="24" t="s">
        <v>565</v>
      </c>
      <c r="B83" s="25">
        <v>5173250</v>
      </c>
      <c r="C83" s="25">
        <v>2743420</v>
      </c>
      <c r="D83" s="25">
        <v>123595</v>
      </c>
      <c r="E83" s="25">
        <v>1435465</v>
      </c>
      <c r="F83" s="25">
        <v>1090554</v>
      </c>
      <c r="G83" s="25">
        <v>102977</v>
      </c>
      <c r="H83" s="25">
        <v>40664</v>
      </c>
      <c r="I83" s="25">
        <v>14197506</v>
      </c>
      <c r="J83" s="27">
        <f t="shared" si="2"/>
        <v>0.34121014668048877</v>
      </c>
    </row>
    <row r="84" spans="1:10">
      <c r="A84" s="24" t="s">
        <v>569</v>
      </c>
      <c r="B84" s="25">
        <v>13085822</v>
      </c>
      <c r="C84" s="25">
        <v>5082990</v>
      </c>
      <c r="D84" s="25">
        <v>282350</v>
      </c>
      <c r="E84" s="25">
        <v>374651</v>
      </c>
      <c r="F84" s="25">
        <v>1518358</v>
      </c>
      <c r="G84" s="25">
        <v>147568</v>
      </c>
      <c r="H84" s="25">
        <v>51547</v>
      </c>
      <c r="I84" s="25">
        <v>1962721</v>
      </c>
      <c r="J84" s="27">
        <f t="shared" si="2"/>
        <v>0.27548346277594876</v>
      </c>
    </row>
    <row r="85" spans="1:10">
      <c r="A85" s="24" t="s">
        <v>573</v>
      </c>
      <c r="B85" s="25">
        <v>14726612</v>
      </c>
      <c r="C85" s="25">
        <v>5162676</v>
      </c>
      <c r="D85" s="25">
        <v>270258</v>
      </c>
      <c r="E85" s="25">
        <v>561998</v>
      </c>
      <c r="F85" s="25">
        <v>1792929</v>
      </c>
      <c r="G85" s="25">
        <v>199401</v>
      </c>
      <c r="H85" s="25">
        <v>74437</v>
      </c>
      <c r="I85" s="25">
        <v>2261970</v>
      </c>
      <c r="J85" s="27">
        <f t="shared" si="2"/>
        <v>0.25609088617372633</v>
      </c>
    </row>
    <row r="86" spans="1:10">
      <c r="A86" s="24" t="s">
        <v>577</v>
      </c>
      <c r="B86" s="25">
        <v>8209966</v>
      </c>
      <c r="C86" s="25">
        <v>4358871</v>
      </c>
      <c r="D86" s="25">
        <v>200846</v>
      </c>
      <c r="E86" s="25">
        <v>974931</v>
      </c>
      <c r="F86" s="25">
        <v>1472777</v>
      </c>
      <c r="G86" s="25">
        <v>126763</v>
      </c>
      <c r="H86" s="25">
        <v>51510</v>
      </c>
      <c r="I86" s="25">
        <v>6263957</v>
      </c>
      <c r="J86" s="27">
        <f t="shared" si="2"/>
        <v>0.34134527850064877</v>
      </c>
    </row>
    <row r="87" spans="1:10">
      <c r="A87" s="24" t="s">
        <v>581</v>
      </c>
      <c r="B87" s="25">
        <v>18546975</v>
      </c>
      <c r="C87" s="25">
        <v>7671483</v>
      </c>
      <c r="D87" s="25">
        <v>390713</v>
      </c>
      <c r="E87" s="25">
        <v>849435</v>
      </c>
      <c r="F87" s="25">
        <v>2900983</v>
      </c>
      <c r="G87" s="25">
        <v>241122</v>
      </c>
      <c r="H87" s="25">
        <v>85234</v>
      </c>
      <c r="I87" s="25">
        <v>3823985</v>
      </c>
      <c r="J87" s="27">
        <f t="shared" si="2"/>
        <v>0.28830221730695782</v>
      </c>
    </row>
    <row r="88" spans="1:10">
      <c r="A88" s="24" t="s">
        <v>585</v>
      </c>
      <c r="B88" s="25">
        <v>18874172</v>
      </c>
      <c r="C88" s="25">
        <v>7280272</v>
      </c>
      <c r="D88" s="25">
        <v>377564</v>
      </c>
      <c r="E88" s="25">
        <v>677522</v>
      </c>
      <c r="F88" s="25">
        <v>2000292</v>
      </c>
      <c r="G88" s="25">
        <v>216891</v>
      </c>
      <c r="H88" s="25">
        <v>71786</v>
      </c>
      <c r="I88" s="25">
        <v>2999194</v>
      </c>
      <c r="J88" s="27">
        <f t="shared" si="2"/>
        <v>0.27439581655485706</v>
      </c>
    </row>
    <row r="90" spans="1:10" ht="63" customHeight="1">
      <c r="A90" s="35" t="s">
        <v>625</v>
      </c>
      <c r="B90" s="35"/>
      <c r="C90" s="35"/>
      <c r="D90" s="35"/>
      <c r="E90" s="35"/>
      <c r="F90" s="35"/>
      <c r="G90" s="35"/>
      <c r="H90" s="35"/>
      <c r="I90" s="35"/>
      <c r="J90" s="35"/>
    </row>
  </sheetData>
  <mergeCells count="1">
    <mergeCell ref="A90:J90"/>
  </mergeCells>
  <conditionalFormatting sqref="J4:J88">
    <cfRule type="dataBar" priority="1">
      <dataBar>
        <cfvo type="num" val="0"/>
        <cfvo type="num" val="1"/>
        <color rgb="FF638EC6"/>
      </dataBar>
      <extLst>
        <ext xmlns:x14="http://schemas.microsoft.com/office/spreadsheetml/2009/9/main" uri="{B025F937-C7B1-47D3-B67F-A62EFF666E3E}">
          <x14:id>{C0D3E564-7D98-4EB4-8931-B7258C84F67F}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0D3E564-7D98-4EB4-8931-B7258C84F67F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J4:J88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144DD-0646-4DF9-8D2C-534FAE7C2690}">
  <dimension ref="A1:AA86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F10" sqref="F10"/>
    </sheetView>
  </sheetViews>
  <sheetFormatPr defaultRowHeight="15"/>
  <cols>
    <col min="1" max="1" width="9.42578125" style="12" customWidth="1"/>
    <col min="2" max="2" width="7" customWidth="1"/>
    <col min="3" max="3" width="4.85546875" customWidth="1"/>
    <col min="6" max="6" width="18" customWidth="1"/>
    <col min="7" max="7" width="7.42578125" customWidth="1"/>
    <col min="8" max="8" width="7.85546875" customWidth="1"/>
    <col min="9" max="9" width="15" customWidth="1"/>
    <col min="10" max="10" width="5.42578125" customWidth="1"/>
    <col min="11" max="13" width="6.7109375" style="5" customWidth="1"/>
    <col min="14" max="14" width="6.140625" style="2" customWidth="1"/>
    <col min="15" max="17" width="6.140625" style="13" customWidth="1"/>
    <col min="18" max="18" width="7.28515625" style="6" customWidth="1"/>
    <col min="19" max="21" width="7.28515625" style="7" customWidth="1"/>
    <col min="22" max="22" width="7.5703125" style="6" customWidth="1"/>
    <col min="23" max="25" width="7.5703125" style="7" customWidth="1"/>
    <col min="26" max="26" width="31.140625" style="8" customWidth="1"/>
  </cols>
  <sheetData>
    <row r="1" spans="1:27" s="14" customFormat="1">
      <c r="A1" s="44" t="s">
        <v>917</v>
      </c>
      <c r="K1" s="10"/>
      <c r="L1" s="10"/>
      <c r="M1" s="10"/>
      <c r="N1" s="13"/>
      <c r="O1" s="13"/>
      <c r="P1" s="13"/>
      <c r="Q1" s="13"/>
      <c r="R1" s="7"/>
      <c r="S1" s="7"/>
      <c r="T1" s="7"/>
      <c r="U1" s="7"/>
      <c r="V1" s="7"/>
      <c r="W1" s="7"/>
      <c r="X1" s="7"/>
      <c r="Y1" s="7"/>
    </row>
    <row r="2" spans="1:27" s="29" customFormat="1" ht="72" customHeight="1">
      <c r="A2" s="28" t="s">
        <v>0</v>
      </c>
      <c r="B2" s="28" t="s">
        <v>1</v>
      </c>
      <c r="C2" s="28" t="s">
        <v>2</v>
      </c>
      <c r="D2" s="28" t="s">
        <v>3</v>
      </c>
      <c r="E2" s="28" t="s">
        <v>4</v>
      </c>
      <c r="F2" s="28" t="s">
        <v>83</v>
      </c>
      <c r="G2" s="28" t="s">
        <v>916</v>
      </c>
      <c r="H2" s="28" t="s">
        <v>7</v>
      </c>
      <c r="I2" s="28" t="s">
        <v>8</v>
      </c>
      <c r="J2" s="28" t="s">
        <v>915</v>
      </c>
      <c r="K2" s="36" t="s">
        <v>84</v>
      </c>
      <c r="L2" s="36" t="s">
        <v>85</v>
      </c>
      <c r="M2" s="36" t="s">
        <v>86</v>
      </c>
      <c r="N2" s="30" t="s">
        <v>3784</v>
      </c>
      <c r="O2" s="31" t="s">
        <v>3788</v>
      </c>
      <c r="P2" s="31" t="s">
        <v>3792</v>
      </c>
      <c r="Q2" s="31" t="s">
        <v>3796</v>
      </c>
      <c r="R2" s="39" t="s">
        <v>3984</v>
      </c>
      <c r="S2" s="40" t="s">
        <v>3985</v>
      </c>
      <c r="T2" s="40" t="s">
        <v>3986</v>
      </c>
      <c r="U2" s="40" t="s">
        <v>3987</v>
      </c>
      <c r="V2" s="32" t="s">
        <v>3785</v>
      </c>
      <c r="W2" s="33" t="s">
        <v>3789</v>
      </c>
      <c r="X2" s="33" t="s">
        <v>3793</v>
      </c>
      <c r="Y2" s="33" t="s">
        <v>3797</v>
      </c>
      <c r="Z2" s="32" t="s">
        <v>9</v>
      </c>
      <c r="AA2" s="28" t="s">
        <v>285</v>
      </c>
    </row>
    <row r="3" spans="1:27">
      <c r="A3" s="12" t="s">
        <v>626</v>
      </c>
      <c r="B3" t="s">
        <v>627</v>
      </c>
      <c r="C3" t="s">
        <v>10</v>
      </c>
      <c r="D3">
        <v>16257049</v>
      </c>
      <c r="E3">
        <v>16256850</v>
      </c>
      <c r="F3" t="s">
        <v>628</v>
      </c>
      <c r="G3">
        <v>200</v>
      </c>
      <c r="H3">
        <v>368</v>
      </c>
      <c r="I3" t="s">
        <v>629</v>
      </c>
      <c r="J3">
        <v>24</v>
      </c>
      <c r="K3" s="5">
        <v>65.528999999999996</v>
      </c>
      <c r="L3" s="5">
        <v>83.332999999999998</v>
      </c>
      <c r="M3" s="5">
        <v>50</v>
      </c>
      <c r="N3" s="2">
        <v>0.16586913797285799</v>
      </c>
      <c r="O3" s="13">
        <v>7.7134940827884306E-5</v>
      </c>
      <c r="P3" s="13">
        <v>0.69019145285069605</v>
      </c>
      <c r="Q3" s="13" t="s">
        <v>11</v>
      </c>
      <c r="R3" s="6">
        <v>-12.8</v>
      </c>
      <c r="S3" s="7">
        <v>21</v>
      </c>
      <c r="T3" s="7">
        <v>9</v>
      </c>
      <c r="U3" s="7" t="s">
        <v>11</v>
      </c>
      <c r="V3" s="6" t="s">
        <v>13</v>
      </c>
      <c r="W3" s="7" t="s">
        <v>12</v>
      </c>
      <c r="X3" s="7" t="s">
        <v>13</v>
      </c>
      <c r="Y3" s="7" t="s">
        <v>14</v>
      </c>
      <c r="Z3" s="8" t="s">
        <v>630</v>
      </c>
      <c r="AA3" t="b">
        <f>AND(R3*S3&gt;0,S3*T3&gt;0,OR(W3="UP",W3="DN"),ABS(S3)-ABS(R3)&gt;15)</f>
        <v>0</v>
      </c>
    </row>
    <row r="4" spans="1:27">
      <c r="A4" s="12" t="s">
        <v>87</v>
      </c>
      <c r="B4" t="s">
        <v>36</v>
      </c>
      <c r="C4" t="s">
        <v>10</v>
      </c>
      <c r="D4">
        <v>69345786</v>
      </c>
      <c r="E4">
        <v>69345706</v>
      </c>
      <c r="F4" t="s">
        <v>88</v>
      </c>
      <c r="G4">
        <v>81</v>
      </c>
      <c r="H4">
        <v>87</v>
      </c>
      <c r="I4" t="s">
        <v>90</v>
      </c>
      <c r="J4">
        <v>19</v>
      </c>
      <c r="K4" s="5">
        <v>55.402999999999999</v>
      </c>
      <c r="L4" s="5">
        <v>28.234000000000002</v>
      </c>
      <c r="M4" s="5">
        <v>82.608999999999995</v>
      </c>
      <c r="N4" s="2">
        <v>0.30474997352813799</v>
      </c>
      <c r="O4" s="13">
        <v>2.2674661807275802E-6</v>
      </c>
      <c r="P4" s="13">
        <v>2.8787543880748898E-4</v>
      </c>
      <c r="Q4" s="13">
        <v>0.87378700555745303</v>
      </c>
      <c r="R4" s="6">
        <v>6.7</v>
      </c>
      <c r="S4" s="7">
        <v>26</v>
      </c>
      <c r="T4" s="7">
        <v>58.8</v>
      </c>
      <c r="U4" s="7">
        <v>-3.7</v>
      </c>
      <c r="V4" s="6" t="s">
        <v>13</v>
      </c>
      <c r="W4" s="7" t="s">
        <v>12</v>
      </c>
      <c r="X4" s="7" t="s">
        <v>12</v>
      </c>
      <c r="Y4" s="7" t="s">
        <v>13</v>
      </c>
      <c r="Z4" s="8" t="s">
        <v>91</v>
      </c>
      <c r="AA4" t="b">
        <f>AND(R4*S4&gt;0,S4*T4&gt;0,OR(W4="UP",W4="DN"),ABS(S4)-ABS(R4)&gt;15)</f>
        <v>1</v>
      </c>
    </row>
    <row r="5" spans="1:27">
      <c r="A5" s="12" t="s">
        <v>631</v>
      </c>
      <c r="B5" t="s">
        <v>15</v>
      </c>
      <c r="C5" t="s">
        <v>16</v>
      </c>
      <c r="D5">
        <v>155034380</v>
      </c>
      <c r="E5">
        <v>155034451</v>
      </c>
      <c r="F5" t="s">
        <v>632</v>
      </c>
      <c r="G5">
        <v>72</v>
      </c>
      <c r="H5">
        <v>8751</v>
      </c>
      <c r="I5" t="s">
        <v>633</v>
      </c>
      <c r="J5">
        <v>20</v>
      </c>
      <c r="K5" s="5">
        <v>69.998000000000005</v>
      </c>
      <c r="L5" s="5">
        <v>45.283000000000001</v>
      </c>
      <c r="M5" s="5">
        <v>74.677999999999997</v>
      </c>
      <c r="N5" s="2">
        <v>1.86814779639568E-3</v>
      </c>
      <c r="O5" s="13">
        <v>5.9723260189330695E-4</v>
      </c>
      <c r="P5" s="13">
        <v>0.25248388292857399</v>
      </c>
      <c r="Q5" s="13">
        <v>0.52579601160742095</v>
      </c>
      <c r="R5" s="6">
        <v>-18.2</v>
      </c>
      <c r="S5" s="7">
        <v>-21.3</v>
      </c>
      <c r="T5" s="7">
        <v>16.100000000000001</v>
      </c>
      <c r="U5" s="7">
        <v>-16.600000000000001</v>
      </c>
      <c r="V5" s="6" t="s">
        <v>13</v>
      </c>
      <c r="W5" s="7" t="s">
        <v>24</v>
      </c>
      <c r="X5" s="7" t="s">
        <v>13</v>
      </c>
      <c r="Y5" s="7" t="s">
        <v>13</v>
      </c>
      <c r="Z5" s="8" t="s">
        <v>634</v>
      </c>
      <c r="AA5" t="b">
        <f t="shared" ref="AA5:AA68" si="0">AND(R5*S5&gt;0,S5*T5&gt;0,OR(W5="UP",W5="DN"),ABS(S5)-ABS(R5)&gt;15)</f>
        <v>0</v>
      </c>
    </row>
    <row r="6" spans="1:27">
      <c r="A6" s="12" t="s">
        <v>635</v>
      </c>
      <c r="B6" t="s">
        <v>636</v>
      </c>
      <c r="C6" t="s">
        <v>16</v>
      </c>
      <c r="D6">
        <v>67355033</v>
      </c>
      <c r="E6">
        <v>67355079</v>
      </c>
      <c r="F6" t="s">
        <v>637</v>
      </c>
      <c r="G6">
        <v>47</v>
      </c>
      <c r="H6">
        <v>137872</v>
      </c>
      <c r="I6" t="s">
        <v>638</v>
      </c>
      <c r="J6">
        <v>3</v>
      </c>
      <c r="K6" s="5">
        <v>64.307000000000002</v>
      </c>
      <c r="L6" s="5">
        <v>71.429000000000002</v>
      </c>
      <c r="M6" s="5" t="s">
        <v>11</v>
      </c>
      <c r="N6" s="2">
        <v>0.95816661448569196</v>
      </c>
      <c r="O6" s="13">
        <v>3.20267030744111E-7</v>
      </c>
      <c r="P6" s="13" t="s">
        <v>11</v>
      </c>
      <c r="Q6" s="13" t="s">
        <v>11</v>
      </c>
      <c r="R6" s="6">
        <v>0.4</v>
      </c>
      <c r="S6" s="7">
        <v>29.7</v>
      </c>
      <c r="T6" s="7" t="s">
        <v>11</v>
      </c>
      <c r="U6" s="7" t="s">
        <v>11</v>
      </c>
      <c r="V6" s="6" t="s">
        <v>13</v>
      </c>
      <c r="W6" s="7" t="s">
        <v>12</v>
      </c>
      <c r="X6" s="7" t="s">
        <v>14</v>
      </c>
      <c r="Y6" s="7" t="s">
        <v>14</v>
      </c>
      <c r="Z6" s="8" t="s">
        <v>639</v>
      </c>
      <c r="AA6" t="e">
        <f>AND(R6*S6&gt;0,S6*T6&gt;0,OR(W6="UP",W6="DN"),ABS(S6)-ABS(R6)&gt;15)</f>
        <v>#VALUE!</v>
      </c>
    </row>
    <row r="7" spans="1:27">
      <c r="A7" s="12" t="s">
        <v>640</v>
      </c>
      <c r="B7" t="s">
        <v>194</v>
      </c>
      <c r="C7" t="s">
        <v>10</v>
      </c>
      <c r="D7">
        <v>100628033</v>
      </c>
      <c r="E7">
        <v>100627959</v>
      </c>
      <c r="F7" t="s">
        <v>641</v>
      </c>
      <c r="G7">
        <v>75</v>
      </c>
      <c r="H7">
        <v>3899</v>
      </c>
      <c r="I7" t="s">
        <v>642</v>
      </c>
      <c r="J7">
        <v>3</v>
      </c>
      <c r="K7" s="5">
        <v>21.204999999999998</v>
      </c>
      <c r="L7" s="5" t="s">
        <v>11</v>
      </c>
      <c r="M7" s="5" t="s">
        <v>11</v>
      </c>
      <c r="N7" s="2">
        <v>5.1908077343791397E-4</v>
      </c>
      <c r="O7" s="13" t="s">
        <v>11</v>
      </c>
      <c r="P7" s="13" t="s">
        <v>11</v>
      </c>
      <c r="Q7" s="13" t="s">
        <v>11</v>
      </c>
      <c r="R7" s="6">
        <v>69.599999999999994</v>
      </c>
      <c r="S7" s="7">
        <v>-10.1</v>
      </c>
      <c r="T7" s="7" t="s">
        <v>11</v>
      </c>
      <c r="U7" s="7" t="s">
        <v>11</v>
      </c>
      <c r="V7" s="6" t="s">
        <v>12</v>
      </c>
      <c r="W7" s="7" t="s">
        <v>14</v>
      </c>
      <c r="X7" s="7" t="s">
        <v>14</v>
      </c>
      <c r="Y7" s="7" t="s">
        <v>14</v>
      </c>
      <c r="Z7" s="8" t="s">
        <v>643</v>
      </c>
      <c r="AA7" t="e">
        <f t="shared" si="0"/>
        <v>#VALUE!</v>
      </c>
    </row>
    <row r="8" spans="1:27">
      <c r="A8" s="12" t="s">
        <v>644</v>
      </c>
      <c r="B8" t="s">
        <v>52</v>
      </c>
      <c r="C8" t="s">
        <v>10</v>
      </c>
      <c r="D8">
        <v>150490205</v>
      </c>
      <c r="E8">
        <v>150490188</v>
      </c>
      <c r="F8" t="s">
        <v>645</v>
      </c>
      <c r="G8">
        <v>18</v>
      </c>
      <c r="H8">
        <v>309</v>
      </c>
      <c r="I8" t="s">
        <v>646</v>
      </c>
      <c r="J8">
        <v>21</v>
      </c>
      <c r="K8" s="5">
        <v>80.578000000000003</v>
      </c>
      <c r="L8" s="5">
        <v>76.350999999999999</v>
      </c>
      <c r="M8" s="5">
        <v>63.447000000000003</v>
      </c>
      <c r="N8" s="2">
        <v>1.4103272205306199E-2</v>
      </c>
      <c r="O8" s="13">
        <v>2.31790889657565E-7</v>
      </c>
      <c r="P8" s="13">
        <v>2.28560761617011E-3</v>
      </c>
      <c r="Q8" s="13">
        <v>0.74329757705606203</v>
      </c>
      <c r="R8" s="6">
        <v>-9.8000000000000007</v>
      </c>
      <c r="S8" s="7">
        <v>-21.5</v>
      </c>
      <c r="T8" s="7">
        <v>-37.6</v>
      </c>
      <c r="U8" s="7">
        <v>-6</v>
      </c>
      <c r="V8" s="6" t="s">
        <v>13</v>
      </c>
      <c r="W8" s="7" t="s">
        <v>24</v>
      </c>
      <c r="X8" s="7" t="s">
        <v>13</v>
      </c>
      <c r="Y8" s="7" t="s">
        <v>13</v>
      </c>
      <c r="Z8" s="8" t="s">
        <v>647</v>
      </c>
      <c r="AA8" t="b">
        <f t="shared" si="0"/>
        <v>0</v>
      </c>
    </row>
    <row r="9" spans="1:27">
      <c r="A9" s="12" t="s">
        <v>648</v>
      </c>
      <c r="B9" t="s">
        <v>649</v>
      </c>
      <c r="C9" t="s">
        <v>10</v>
      </c>
      <c r="D9">
        <v>40937156</v>
      </c>
      <c r="E9">
        <v>40937094</v>
      </c>
      <c r="F9" t="s">
        <v>650</v>
      </c>
      <c r="G9">
        <v>63</v>
      </c>
      <c r="H9">
        <v>323</v>
      </c>
      <c r="I9" t="s">
        <v>651</v>
      </c>
      <c r="J9">
        <v>8</v>
      </c>
      <c r="K9" s="5">
        <v>35.139000000000003</v>
      </c>
      <c r="L9" s="5">
        <v>66.744</v>
      </c>
      <c r="M9" s="5" t="s">
        <v>11</v>
      </c>
      <c r="N9" s="2">
        <v>3.1009152360803402E-4</v>
      </c>
      <c r="O9" s="13">
        <v>1.8615162689103898E-5</v>
      </c>
      <c r="P9" s="13">
        <v>0.67759784220346997</v>
      </c>
      <c r="Q9" s="13" t="s">
        <v>11</v>
      </c>
      <c r="R9" s="6">
        <v>27.1</v>
      </c>
      <c r="S9" s="7">
        <v>35.4</v>
      </c>
      <c r="T9" s="7">
        <v>-6.4</v>
      </c>
      <c r="U9" s="7" t="s">
        <v>11</v>
      </c>
      <c r="V9" s="6" t="s">
        <v>12</v>
      </c>
      <c r="W9" s="7" t="s">
        <v>12</v>
      </c>
      <c r="X9" s="7" t="s">
        <v>13</v>
      </c>
      <c r="Y9" s="7" t="s">
        <v>14</v>
      </c>
      <c r="Z9" s="8" t="s">
        <v>652</v>
      </c>
      <c r="AA9" t="b">
        <f t="shared" si="0"/>
        <v>0</v>
      </c>
    </row>
    <row r="10" spans="1:27">
      <c r="A10" s="12" t="s">
        <v>653</v>
      </c>
      <c r="B10" t="s">
        <v>636</v>
      </c>
      <c r="C10" t="s">
        <v>16</v>
      </c>
      <c r="D10">
        <v>1828214</v>
      </c>
      <c r="E10">
        <v>1828330</v>
      </c>
      <c r="F10" t="s">
        <v>654</v>
      </c>
      <c r="G10">
        <v>117</v>
      </c>
      <c r="H10">
        <v>9639</v>
      </c>
      <c r="I10" t="s">
        <v>655</v>
      </c>
      <c r="J10">
        <v>9</v>
      </c>
      <c r="K10" s="5">
        <v>50.741</v>
      </c>
      <c r="L10" s="5">
        <v>62.433</v>
      </c>
      <c r="M10" s="5">
        <v>66.667000000000002</v>
      </c>
      <c r="N10" s="2">
        <v>3.89696726282569E-4</v>
      </c>
      <c r="O10" s="13">
        <v>1.52179837448278E-4</v>
      </c>
      <c r="P10" s="13">
        <v>0.12378561518697399</v>
      </c>
      <c r="Q10" s="13" t="s">
        <v>11</v>
      </c>
      <c r="R10" s="6">
        <v>-19.899999999999999</v>
      </c>
      <c r="S10" s="7">
        <v>-21</v>
      </c>
      <c r="T10" s="7">
        <v>-25.6</v>
      </c>
      <c r="U10" s="7" t="s">
        <v>11</v>
      </c>
      <c r="V10" s="6" t="s">
        <v>13</v>
      </c>
      <c r="W10" s="7" t="s">
        <v>24</v>
      </c>
      <c r="X10" s="7" t="s">
        <v>13</v>
      </c>
      <c r="Y10" s="7" t="s">
        <v>14</v>
      </c>
      <c r="Z10" s="8" t="s">
        <v>656</v>
      </c>
      <c r="AA10" t="b">
        <f t="shared" si="0"/>
        <v>0</v>
      </c>
    </row>
    <row r="11" spans="1:27">
      <c r="A11" s="12" t="s">
        <v>92</v>
      </c>
      <c r="B11" t="s">
        <v>15</v>
      </c>
      <c r="C11" t="s">
        <v>16</v>
      </c>
      <c r="D11">
        <v>203702351</v>
      </c>
      <c r="E11">
        <v>203702528</v>
      </c>
      <c r="F11" t="s">
        <v>93</v>
      </c>
      <c r="G11">
        <v>178</v>
      </c>
      <c r="H11">
        <v>493</v>
      </c>
      <c r="I11" t="s">
        <v>94</v>
      </c>
      <c r="J11">
        <v>21</v>
      </c>
      <c r="K11" s="5">
        <v>30.722999999999999</v>
      </c>
      <c r="L11" s="5">
        <v>68.25</v>
      </c>
      <c r="M11" s="5">
        <v>25</v>
      </c>
      <c r="N11" s="2">
        <v>0.252262806792385</v>
      </c>
      <c r="O11" s="13">
        <v>1.2860869252326001E-4</v>
      </c>
      <c r="P11" s="13">
        <v>1.13336123250444E-3</v>
      </c>
      <c r="Q11" s="13" t="s">
        <v>11</v>
      </c>
      <c r="R11" s="6">
        <v>-9.1</v>
      </c>
      <c r="S11" s="7">
        <v>-25</v>
      </c>
      <c r="T11" s="7">
        <v>-64.7</v>
      </c>
      <c r="U11" s="7" t="s">
        <v>11</v>
      </c>
      <c r="V11" s="6" t="s">
        <v>13</v>
      </c>
      <c r="W11" s="7" t="s">
        <v>24</v>
      </c>
      <c r="X11" s="7" t="s">
        <v>13</v>
      </c>
      <c r="Y11" s="7" t="s">
        <v>14</v>
      </c>
      <c r="Z11" s="8" t="s">
        <v>95</v>
      </c>
      <c r="AA11" t="b">
        <f t="shared" si="0"/>
        <v>1</v>
      </c>
    </row>
    <row r="12" spans="1:27">
      <c r="A12" s="12" t="s">
        <v>96</v>
      </c>
      <c r="B12" t="s">
        <v>97</v>
      </c>
      <c r="C12" t="s">
        <v>16</v>
      </c>
      <c r="D12">
        <v>134620439</v>
      </c>
      <c r="E12">
        <v>134620516</v>
      </c>
      <c r="F12" t="s">
        <v>98</v>
      </c>
      <c r="G12">
        <v>78</v>
      </c>
      <c r="H12">
        <v>800</v>
      </c>
      <c r="I12" t="s">
        <v>99</v>
      </c>
      <c r="J12">
        <v>4</v>
      </c>
      <c r="K12" s="5">
        <v>36.645000000000003</v>
      </c>
      <c r="L12" s="5">
        <v>67.498000000000005</v>
      </c>
      <c r="M12" s="5">
        <v>36.841999999999999</v>
      </c>
      <c r="N12" s="2">
        <v>3.5268748844823797E-2</v>
      </c>
      <c r="O12" s="13">
        <v>5.68515331622294E-7</v>
      </c>
      <c r="P12" s="13">
        <v>3.3876876833179902E-3</v>
      </c>
      <c r="Q12" s="13" t="s">
        <v>11</v>
      </c>
      <c r="R12" s="6">
        <v>-15</v>
      </c>
      <c r="S12" s="7">
        <v>-30.9</v>
      </c>
      <c r="T12" s="7">
        <v>-47.4</v>
      </c>
      <c r="U12" s="7">
        <v>-32.700000000000003</v>
      </c>
      <c r="V12" s="6" t="s">
        <v>13</v>
      </c>
      <c r="W12" s="7" t="s">
        <v>24</v>
      </c>
      <c r="X12" s="7" t="s">
        <v>13</v>
      </c>
      <c r="Y12" s="7" t="s">
        <v>14</v>
      </c>
      <c r="Z12" s="8" t="s">
        <v>100</v>
      </c>
      <c r="AA12" t="b">
        <f t="shared" si="0"/>
        <v>1</v>
      </c>
    </row>
    <row r="13" spans="1:27">
      <c r="A13" s="12" t="s">
        <v>657</v>
      </c>
      <c r="B13" t="s">
        <v>40</v>
      </c>
      <c r="C13" t="s">
        <v>16</v>
      </c>
      <c r="D13">
        <v>191092851</v>
      </c>
      <c r="E13">
        <v>191093378</v>
      </c>
      <c r="F13" t="s">
        <v>658</v>
      </c>
      <c r="G13">
        <v>528</v>
      </c>
      <c r="H13">
        <v>152137</v>
      </c>
      <c r="I13" t="s">
        <v>659</v>
      </c>
      <c r="J13">
        <v>6</v>
      </c>
      <c r="K13" s="5">
        <v>59.529000000000003</v>
      </c>
      <c r="L13" s="5">
        <v>44.026000000000003</v>
      </c>
      <c r="M13" s="5">
        <v>81.817999999999998</v>
      </c>
      <c r="N13" s="2">
        <v>6.21252557180169E-2</v>
      </c>
      <c r="O13" s="13">
        <v>1.7229557987791301E-4</v>
      </c>
      <c r="P13" s="13">
        <v>0.77392050861371098</v>
      </c>
      <c r="Q13" s="13">
        <v>0.23833558036773</v>
      </c>
      <c r="R13" s="6">
        <v>-10.5</v>
      </c>
      <c r="S13" s="7">
        <v>-21</v>
      </c>
      <c r="T13" s="7">
        <v>3.9</v>
      </c>
      <c r="U13" s="7">
        <v>-41.5</v>
      </c>
      <c r="V13" s="6" t="s">
        <v>13</v>
      </c>
      <c r="W13" s="7" t="s">
        <v>24</v>
      </c>
      <c r="X13" s="7" t="s">
        <v>13</v>
      </c>
      <c r="Y13" s="7" t="s">
        <v>13</v>
      </c>
      <c r="Z13" s="8" t="s">
        <v>660</v>
      </c>
      <c r="AA13" t="b">
        <f t="shared" si="0"/>
        <v>0</v>
      </c>
    </row>
    <row r="14" spans="1:27">
      <c r="A14" s="12" t="s">
        <v>276</v>
      </c>
      <c r="B14" t="s">
        <v>32</v>
      </c>
      <c r="C14" t="s">
        <v>16</v>
      </c>
      <c r="D14">
        <v>35232793</v>
      </c>
      <c r="E14">
        <v>35232996</v>
      </c>
      <c r="F14" t="s">
        <v>661</v>
      </c>
      <c r="G14">
        <v>204</v>
      </c>
      <c r="H14">
        <v>960</v>
      </c>
      <c r="I14" t="s">
        <v>662</v>
      </c>
      <c r="J14">
        <v>6</v>
      </c>
      <c r="K14" s="5">
        <v>18.922000000000001</v>
      </c>
      <c r="L14" s="5">
        <v>23.166</v>
      </c>
      <c r="M14" s="5">
        <v>18.518999999999998</v>
      </c>
      <c r="N14" s="2">
        <v>6.6842936066680502E-5</v>
      </c>
      <c r="O14" s="13">
        <v>9.2770339939977298E-5</v>
      </c>
      <c r="P14" s="13">
        <v>5.6460562049548699E-5</v>
      </c>
      <c r="Q14" s="13" t="s">
        <v>11</v>
      </c>
      <c r="R14" s="6">
        <v>26.6</v>
      </c>
      <c r="S14" s="7">
        <v>22.2</v>
      </c>
      <c r="T14" s="7">
        <v>52.5</v>
      </c>
      <c r="U14" s="7">
        <v>40</v>
      </c>
      <c r="V14" s="6" t="s">
        <v>12</v>
      </c>
      <c r="W14" s="7" t="s">
        <v>12</v>
      </c>
      <c r="X14" s="7" t="s">
        <v>12</v>
      </c>
      <c r="Y14" s="7" t="s">
        <v>14</v>
      </c>
      <c r="Z14" s="8" t="s">
        <v>663</v>
      </c>
      <c r="AA14" t="b">
        <f t="shared" si="0"/>
        <v>0</v>
      </c>
    </row>
    <row r="15" spans="1:27">
      <c r="A15" s="12" t="s">
        <v>277</v>
      </c>
      <c r="B15" t="s">
        <v>194</v>
      </c>
      <c r="C15" t="s">
        <v>10</v>
      </c>
      <c r="D15">
        <v>201724938</v>
      </c>
      <c r="E15">
        <v>201724848</v>
      </c>
      <c r="F15" t="s">
        <v>664</v>
      </c>
      <c r="G15">
        <v>91</v>
      </c>
      <c r="H15">
        <v>1195</v>
      </c>
      <c r="I15" t="s">
        <v>665</v>
      </c>
      <c r="J15">
        <v>4</v>
      </c>
      <c r="K15" s="5">
        <v>49.213999999999999</v>
      </c>
      <c r="L15" s="5">
        <v>53.238999999999997</v>
      </c>
      <c r="M15" s="5">
        <v>68</v>
      </c>
      <c r="N15" s="2">
        <v>1.47817242653629E-6</v>
      </c>
      <c r="O15" s="13">
        <v>4.2013928930978201E-6</v>
      </c>
      <c r="P15" s="13">
        <v>2.0038935068733801E-5</v>
      </c>
      <c r="Q15" s="13" t="s">
        <v>11</v>
      </c>
      <c r="R15" s="6">
        <v>27.7</v>
      </c>
      <c r="S15" s="7">
        <v>23.7</v>
      </c>
      <c r="T15" s="7">
        <v>36.5</v>
      </c>
      <c r="U15" s="7">
        <v>14</v>
      </c>
      <c r="V15" s="6" t="s">
        <v>12</v>
      </c>
      <c r="W15" s="7" t="s">
        <v>12</v>
      </c>
      <c r="X15" s="7" t="s">
        <v>12</v>
      </c>
      <c r="Y15" s="7" t="s">
        <v>14</v>
      </c>
      <c r="Z15" s="8" t="s">
        <v>666</v>
      </c>
      <c r="AA15" t="b">
        <f t="shared" si="0"/>
        <v>0</v>
      </c>
    </row>
    <row r="16" spans="1:27">
      <c r="A16" s="12" t="s">
        <v>667</v>
      </c>
      <c r="B16" t="s">
        <v>52</v>
      </c>
      <c r="C16" t="s">
        <v>10</v>
      </c>
      <c r="D16">
        <v>178044435</v>
      </c>
      <c r="E16">
        <v>178044345</v>
      </c>
      <c r="F16" t="s">
        <v>668</v>
      </c>
      <c r="G16">
        <v>91</v>
      </c>
      <c r="H16">
        <v>57396</v>
      </c>
      <c r="I16" t="s">
        <v>669</v>
      </c>
      <c r="J16">
        <v>4</v>
      </c>
      <c r="K16" s="5">
        <v>62.865000000000002</v>
      </c>
      <c r="L16" s="5">
        <v>49.881999999999998</v>
      </c>
      <c r="M16" s="5">
        <v>100</v>
      </c>
      <c r="N16" s="2">
        <v>3.1227601785781298E-6</v>
      </c>
      <c r="O16" s="13">
        <v>2.55803364469758E-3</v>
      </c>
      <c r="P16" s="13">
        <v>2.5037588225047501E-2</v>
      </c>
      <c r="Q16" s="13" t="s">
        <v>11</v>
      </c>
      <c r="R16" s="6">
        <v>20.5</v>
      </c>
      <c r="S16" s="7">
        <v>15.4</v>
      </c>
      <c r="T16" s="7">
        <v>26.1</v>
      </c>
      <c r="U16" s="7">
        <v>-16.7</v>
      </c>
      <c r="V16" s="6" t="s">
        <v>12</v>
      </c>
      <c r="W16" s="7" t="s">
        <v>13</v>
      </c>
      <c r="X16" s="7" t="s">
        <v>13</v>
      </c>
      <c r="Y16" s="7" t="s">
        <v>14</v>
      </c>
      <c r="Z16" s="8" t="s">
        <v>670</v>
      </c>
      <c r="AA16" t="b">
        <f t="shared" si="0"/>
        <v>0</v>
      </c>
    </row>
    <row r="17" spans="1:27">
      <c r="A17" s="12" t="s">
        <v>671</v>
      </c>
      <c r="B17" t="s">
        <v>15</v>
      </c>
      <c r="C17" t="s">
        <v>10</v>
      </c>
      <c r="D17">
        <v>32136247</v>
      </c>
      <c r="E17">
        <v>32136203</v>
      </c>
      <c r="F17" t="s">
        <v>672</v>
      </c>
      <c r="G17">
        <v>45</v>
      </c>
      <c r="H17">
        <v>1307</v>
      </c>
      <c r="I17" t="s">
        <v>673</v>
      </c>
      <c r="J17">
        <v>49</v>
      </c>
      <c r="K17" s="5">
        <v>96.873000000000005</v>
      </c>
      <c r="L17" s="5">
        <v>94.921000000000006</v>
      </c>
      <c r="M17" s="5">
        <v>100</v>
      </c>
      <c r="N17" s="2">
        <v>4.1648662708526299E-5</v>
      </c>
      <c r="O17" s="13">
        <v>3.1852750405124298E-7</v>
      </c>
      <c r="P17" s="13">
        <v>0.58186177541913298</v>
      </c>
      <c r="Q17" s="13" t="s">
        <v>11</v>
      </c>
      <c r="R17" s="6">
        <v>-24.2</v>
      </c>
      <c r="S17" s="7">
        <v>-25.9</v>
      </c>
      <c r="T17" s="7">
        <v>-9.6999999999999993</v>
      </c>
      <c r="U17" s="7" t="s">
        <v>11</v>
      </c>
      <c r="V17" s="6" t="s">
        <v>24</v>
      </c>
      <c r="W17" s="7" t="s">
        <v>24</v>
      </c>
      <c r="X17" s="7" t="s">
        <v>13</v>
      </c>
      <c r="Y17" s="7" t="s">
        <v>14</v>
      </c>
      <c r="Z17" s="8" t="s">
        <v>674</v>
      </c>
      <c r="AA17" t="b">
        <f t="shared" si="0"/>
        <v>0</v>
      </c>
    </row>
    <row r="18" spans="1:27">
      <c r="A18" s="12" t="s">
        <v>671</v>
      </c>
      <c r="B18" t="s">
        <v>15</v>
      </c>
      <c r="C18" t="s">
        <v>10</v>
      </c>
      <c r="D18">
        <v>32145452</v>
      </c>
      <c r="E18">
        <v>32145405</v>
      </c>
      <c r="F18" t="s">
        <v>675</v>
      </c>
      <c r="G18">
        <v>48</v>
      </c>
      <c r="H18">
        <v>1307</v>
      </c>
      <c r="I18" t="s">
        <v>673</v>
      </c>
      <c r="J18">
        <v>41</v>
      </c>
      <c r="K18" s="5">
        <v>38.191000000000003</v>
      </c>
      <c r="L18" s="5">
        <v>52.241</v>
      </c>
      <c r="M18" s="5" t="s">
        <v>11</v>
      </c>
      <c r="N18" s="2">
        <v>3.1646597364472397E-5</v>
      </c>
      <c r="O18" s="13">
        <v>3.4343269298226101E-8</v>
      </c>
      <c r="P18" s="13">
        <v>0.96779169113706598</v>
      </c>
      <c r="Q18" s="13" t="s">
        <v>11</v>
      </c>
      <c r="R18" s="6">
        <v>20.5</v>
      </c>
      <c r="S18" s="7">
        <v>25.2</v>
      </c>
      <c r="T18" s="7">
        <v>2.2999999999999998</v>
      </c>
      <c r="U18" s="7" t="s">
        <v>11</v>
      </c>
      <c r="V18" s="6" t="s">
        <v>12</v>
      </c>
      <c r="W18" s="7" t="s">
        <v>12</v>
      </c>
      <c r="X18" s="7" t="s">
        <v>13</v>
      </c>
      <c r="Y18" s="7" t="s">
        <v>14</v>
      </c>
      <c r="Z18" s="8" t="s">
        <v>674</v>
      </c>
      <c r="AA18" t="b">
        <f t="shared" si="0"/>
        <v>0</v>
      </c>
    </row>
    <row r="19" spans="1:27">
      <c r="A19" s="12" t="s">
        <v>278</v>
      </c>
      <c r="B19" t="s">
        <v>194</v>
      </c>
      <c r="C19" t="s">
        <v>10</v>
      </c>
      <c r="D19">
        <v>238287878</v>
      </c>
      <c r="E19">
        <v>238287279</v>
      </c>
      <c r="F19" t="s">
        <v>676</v>
      </c>
      <c r="G19">
        <v>600</v>
      </c>
      <c r="H19">
        <v>1293</v>
      </c>
      <c r="I19" t="s">
        <v>677</v>
      </c>
      <c r="J19">
        <v>5</v>
      </c>
      <c r="K19" s="5">
        <v>7.2759999999999998</v>
      </c>
      <c r="L19" s="5">
        <v>7.76</v>
      </c>
      <c r="M19" s="5">
        <v>9.0909999999999993</v>
      </c>
      <c r="N19" s="2">
        <v>4.4366550507755497E-6</v>
      </c>
      <c r="O19" s="13">
        <v>1.9139025389279898E-11</v>
      </c>
      <c r="P19" s="13">
        <v>2.2802319734003501E-5</v>
      </c>
      <c r="Q19" s="13" t="s">
        <v>11</v>
      </c>
      <c r="R19" s="6">
        <v>24.1</v>
      </c>
      <c r="S19" s="7">
        <v>24.8</v>
      </c>
      <c r="T19" s="7">
        <v>44.9</v>
      </c>
      <c r="U19" s="7" t="s">
        <v>11</v>
      </c>
      <c r="V19" s="6" t="s">
        <v>12</v>
      </c>
      <c r="W19" s="7" t="s">
        <v>12</v>
      </c>
      <c r="X19" s="7" t="s">
        <v>12</v>
      </c>
      <c r="Y19" s="7" t="s">
        <v>14</v>
      </c>
      <c r="Z19" s="8" t="s">
        <v>678</v>
      </c>
      <c r="AA19" t="b">
        <f t="shared" si="0"/>
        <v>0</v>
      </c>
    </row>
    <row r="20" spans="1:27">
      <c r="A20" s="12" t="s">
        <v>679</v>
      </c>
      <c r="B20" t="s">
        <v>649</v>
      </c>
      <c r="C20" t="s">
        <v>16</v>
      </c>
      <c r="D20">
        <v>15042088</v>
      </c>
      <c r="E20">
        <v>15042111</v>
      </c>
      <c r="F20" t="s">
        <v>680</v>
      </c>
      <c r="G20">
        <v>24</v>
      </c>
      <c r="H20">
        <v>132864</v>
      </c>
      <c r="I20" t="s">
        <v>681</v>
      </c>
      <c r="J20">
        <v>6</v>
      </c>
      <c r="K20" s="5">
        <v>55.26</v>
      </c>
      <c r="L20" s="5">
        <v>47.664000000000001</v>
      </c>
      <c r="M20" s="5" t="s">
        <v>11</v>
      </c>
      <c r="N20" s="2">
        <v>3.1289964131370401E-5</v>
      </c>
      <c r="O20" s="13">
        <v>8.3140933852788495E-5</v>
      </c>
      <c r="P20" s="13">
        <v>0.34281857814915601</v>
      </c>
      <c r="Q20" s="13" t="s">
        <v>11</v>
      </c>
      <c r="R20" s="6">
        <v>-25.7</v>
      </c>
      <c r="S20" s="7">
        <v>-25.7</v>
      </c>
      <c r="T20" s="7">
        <v>-11.4</v>
      </c>
      <c r="U20" s="7" t="s">
        <v>11</v>
      </c>
      <c r="V20" s="6" t="s">
        <v>24</v>
      </c>
      <c r="W20" s="7" t="s">
        <v>24</v>
      </c>
      <c r="X20" s="7" t="s">
        <v>13</v>
      </c>
      <c r="Y20" s="7" t="s">
        <v>14</v>
      </c>
      <c r="Z20" s="8" t="s">
        <v>682</v>
      </c>
      <c r="AA20" t="b">
        <f t="shared" si="0"/>
        <v>0</v>
      </c>
    </row>
    <row r="21" spans="1:27">
      <c r="A21" s="12" t="s">
        <v>683</v>
      </c>
      <c r="B21" t="s">
        <v>32</v>
      </c>
      <c r="C21" t="s">
        <v>16</v>
      </c>
      <c r="D21">
        <v>57583387</v>
      </c>
      <c r="E21">
        <v>57583473</v>
      </c>
      <c r="F21" t="s">
        <v>684</v>
      </c>
      <c r="G21">
        <v>87</v>
      </c>
      <c r="H21">
        <v>1500</v>
      </c>
      <c r="I21" t="s">
        <v>685</v>
      </c>
      <c r="J21">
        <v>19</v>
      </c>
      <c r="K21" s="5">
        <v>91.033000000000001</v>
      </c>
      <c r="L21" s="5">
        <v>64.370999999999995</v>
      </c>
      <c r="M21" s="5">
        <v>96.497</v>
      </c>
      <c r="N21" s="2">
        <v>2.78289548967178E-2</v>
      </c>
      <c r="O21" s="13">
        <v>1.94491066546021E-4</v>
      </c>
      <c r="P21" s="13">
        <v>0.22410849740798799</v>
      </c>
      <c r="Q21" s="13">
        <v>0.52718839368199899</v>
      </c>
      <c r="R21" s="6">
        <v>-13.2</v>
      </c>
      <c r="S21" s="7">
        <v>-22.4</v>
      </c>
      <c r="T21" s="7">
        <v>18.7</v>
      </c>
      <c r="U21" s="7">
        <v>-3.7</v>
      </c>
      <c r="V21" s="6" t="s">
        <v>13</v>
      </c>
      <c r="W21" s="7" t="s">
        <v>24</v>
      </c>
      <c r="X21" s="7" t="s">
        <v>13</v>
      </c>
      <c r="Y21" s="7" t="s">
        <v>13</v>
      </c>
      <c r="Z21" s="8" t="s">
        <v>686</v>
      </c>
      <c r="AA21" t="b">
        <f t="shared" si="0"/>
        <v>0</v>
      </c>
    </row>
    <row r="22" spans="1:27">
      <c r="A22" s="12" t="s">
        <v>687</v>
      </c>
      <c r="B22" t="s">
        <v>32</v>
      </c>
      <c r="C22" t="s">
        <v>16</v>
      </c>
      <c r="D22">
        <v>70267576</v>
      </c>
      <c r="E22">
        <v>70267686</v>
      </c>
      <c r="F22" t="s">
        <v>688</v>
      </c>
      <c r="G22">
        <v>111</v>
      </c>
      <c r="H22">
        <v>2017</v>
      </c>
      <c r="I22" t="s">
        <v>689</v>
      </c>
      <c r="J22">
        <v>11</v>
      </c>
      <c r="K22" s="5">
        <v>46.552999999999997</v>
      </c>
      <c r="L22" s="5">
        <v>39.078000000000003</v>
      </c>
      <c r="M22" s="5">
        <v>42</v>
      </c>
      <c r="N22" s="2">
        <v>1.4062575517552701E-5</v>
      </c>
      <c r="O22" s="13">
        <v>2.3599933647018999E-8</v>
      </c>
      <c r="P22" s="13">
        <v>2.5965385424162601E-3</v>
      </c>
      <c r="Q22" s="13">
        <v>0.575764358939854</v>
      </c>
      <c r="R22" s="6">
        <v>20.5</v>
      </c>
      <c r="S22" s="7">
        <v>27.7</v>
      </c>
      <c r="T22" s="7">
        <v>26.1</v>
      </c>
      <c r="U22" s="7">
        <v>10.6</v>
      </c>
      <c r="V22" s="6" t="s">
        <v>12</v>
      </c>
      <c r="W22" s="7" t="s">
        <v>12</v>
      </c>
      <c r="X22" s="7" t="s">
        <v>13</v>
      </c>
      <c r="Y22" s="7" t="s">
        <v>13</v>
      </c>
      <c r="Z22" s="8" t="s">
        <v>690</v>
      </c>
      <c r="AA22" t="b">
        <f t="shared" si="0"/>
        <v>0</v>
      </c>
    </row>
    <row r="23" spans="1:27">
      <c r="A23" s="12" t="s">
        <v>691</v>
      </c>
      <c r="B23" t="s">
        <v>225</v>
      </c>
      <c r="C23" t="s">
        <v>10</v>
      </c>
      <c r="D23">
        <v>43042707</v>
      </c>
      <c r="E23">
        <v>43042647</v>
      </c>
      <c r="F23" t="s">
        <v>692</v>
      </c>
      <c r="G23">
        <v>61</v>
      </c>
      <c r="H23">
        <v>1727</v>
      </c>
      <c r="I23" t="s">
        <v>693</v>
      </c>
      <c r="J23">
        <v>2</v>
      </c>
      <c r="K23" s="5">
        <v>78.492000000000004</v>
      </c>
      <c r="L23" s="5" t="s">
        <v>11</v>
      </c>
      <c r="M23" s="5" t="s">
        <v>11</v>
      </c>
      <c r="N23" s="2">
        <v>0.21671823969992901</v>
      </c>
      <c r="O23" s="13">
        <v>2.95231817534631E-4</v>
      </c>
      <c r="P23" s="13" t="s">
        <v>11</v>
      </c>
      <c r="Q23" s="13" t="s">
        <v>11</v>
      </c>
      <c r="R23" s="6">
        <v>-13.4</v>
      </c>
      <c r="S23" s="7">
        <v>-37.200000000000003</v>
      </c>
      <c r="T23" s="7" t="s">
        <v>11</v>
      </c>
      <c r="U23" s="7" t="s">
        <v>11</v>
      </c>
      <c r="V23" s="6" t="s">
        <v>13</v>
      </c>
      <c r="W23" s="7" t="s">
        <v>24</v>
      </c>
      <c r="X23" s="7" t="s">
        <v>14</v>
      </c>
      <c r="Y23" s="7" t="s">
        <v>14</v>
      </c>
      <c r="Z23" s="8" t="s">
        <v>694</v>
      </c>
      <c r="AA23" t="e">
        <f t="shared" si="0"/>
        <v>#VALUE!</v>
      </c>
    </row>
    <row r="24" spans="1:27">
      <c r="A24" s="12" t="s">
        <v>695</v>
      </c>
      <c r="B24" t="s">
        <v>22</v>
      </c>
      <c r="C24" t="s">
        <v>16</v>
      </c>
      <c r="D24">
        <v>69717030</v>
      </c>
      <c r="E24">
        <v>69717071</v>
      </c>
      <c r="F24" t="s">
        <v>696</v>
      </c>
      <c r="G24">
        <v>42</v>
      </c>
      <c r="H24">
        <v>1741</v>
      </c>
      <c r="I24" t="s">
        <v>697</v>
      </c>
      <c r="J24">
        <v>6</v>
      </c>
      <c r="K24" s="5">
        <v>92.43</v>
      </c>
      <c r="L24" s="5">
        <v>64.977999999999994</v>
      </c>
      <c r="M24" s="5">
        <v>81.480999999999995</v>
      </c>
      <c r="N24" s="2">
        <v>0.443320769992186</v>
      </c>
      <c r="O24" s="13">
        <v>0.77449579758878195</v>
      </c>
      <c r="P24" s="13">
        <v>7.7830807530674798E-6</v>
      </c>
      <c r="Q24" s="13" t="s">
        <v>11</v>
      </c>
      <c r="R24" s="6">
        <v>-0.6</v>
      </c>
      <c r="S24" s="7">
        <v>0.3</v>
      </c>
      <c r="T24" s="7">
        <v>22.2</v>
      </c>
      <c r="U24" s="7">
        <v>-13.5</v>
      </c>
      <c r="V24" s="6" t="s">
        <v>13</v>
      </c>
      <c r="W24" s="7" t="s">
        <v>13</v>
      </c>
      <c r="X24" s="7" t="s">
        <v>12</v>
      </c>
      <c r="Y24" s="7" t="s">
        <v>14</v>
      </c>
      <c r="Z24" s="8" t="s">
        <v>698</v>
      </c>
      <c r="AA24" t="b">
        <f t="shared" si="0"/>
        <v>0</v>
      </c>
    </row>
    <row r="25" spans="1:27">
      <c r="A25" s="12" t="s">
        <v>101</v>
      </c>
      <c r="B25" t="s">
        <v>102</v>
      </c>
      <c r="C25" t="s">
        <v>16</v>
      </c>
      <c r="D25">
        <v>131010203</v>
      </c>
      <c r="E25">
        <v>131010214</v>
      </c>
      <c r="F25" t="s">
        <v>103</v>
      </c>
      <c r="G25">
        <v>12</v>
      </c>
      <c r="H25">
        <v>1759</v>
      </c>
      <c r="I25" t="s">
        <v>104</v>
      </c>
      <c r="J25">
        <v>17</v>
      </c>
      <c r="K25" s="5">
        <v>94.846000000000004</v>
      </c>
      <c r="L25" s="5">
        <v>100</v>
      </c>
      <c r="M25" s="5" t="s">
        <v>11</v>
      </c>
      <c r="N25" s="2">
        <v>7.7440474955354693E-2</v>
      </c>
      <c r="O25" s="13">
        <v>6.5806970918114095E-4</v>
      </c>
      <c r="P25" s="13" t="s">
        <v>11</v>
      </c>
      <c r="Q25" s="13" t="s">
        <v>11</v>
      </c>
      <c r="R25" s="6">
        <v>-9.1999999999999993</v>
      </c>
      <c r="S25" s="7">
        <v>-32.1</v>
      </c>
      <c r="T25" s="7">
        <v>-25.8</v>
      </c>
      <c r="U25" s="7" t="s">
        <v>11</v>
      </c>
      <c r="V25" s="6" t="s">
        <v>13</v>
      </c>
      <c r="W25" s="7" t="s">
        <v>24</v>
      </c>
      <c r="X25" s="7" t="s">
        <v>14</v>
      </c>
      <c r="Y25" s="7" t="s">
        <v>14</v>
      </c>
      <c r="Z25" s="8" t="s">
        <v>105</v>
      </c>
      <c r="AA25" t="b">
        <f>AND(R25*S25&gt;0,S25*T25&gt;0,OR(W25="UP",W25="DN"),ABS(S25)-ABS(R25)&gt;15)</f>
        <v>1</v>
      </c>
    </row>
    <row r="26" spans="1:27">
      <c r="A26" s="12" t="s">
        <v>699</v>
      </c>
      <c r="B26" t="s">
        <v>204</v>
      </c>
      <c r="C26" t="s">
        <v>16</v>
      </c>
      <c r="D26">
        <v>10919245</v>
      </c>
      <c r="E26">
        <v>10919256</v>
      </c>
      <c r="F26" t="s">
        <v>700</v>
      </c>
      <c r="G26">
        <v>12</v>
      </c>
      <c r="H26">
        <v>1785</v>
      </c>
      <c r="I26" t="s">
        <v>701</v>
      </c>
      <c r="J26">
        <v>14</v>
      </c>
      <c r="K26" s="5">
        <v>59.646999999999998</v>
      </c>
      <c r="L26" s="5">
        <v>64.376000000000005</v>
      </c>
      <c r="M26" s="5">
        <v>52.74</v>
      </c>
      <c r="N26" s="2">
        <v>1.01430948273947E-5</v>
      </c>
      <c r="O26" s="13">
        <v>1.2440680308304801E-4</v>
      </c>
      <c r="P26" s="13">
        <v>1.4703120954683599E-4</v>
      </c>
      <c r="Q26" s="13">
        <v>0.58038290566605399</v>
      </c>
      <c r="R26" s="6">
        <v>14.6</v>
      </c>
      <c r="S26" s="7">
        <v>19.2</v>
      </c>
      <c r="T26" s="7">
        <v>24.3</v>
      </c>
      <c r="U26" s="7">
        <v>7.4</v>
      </c>
      <c r="V26" s="6" t="s">
        <v>13</v>
      </c>
      <c r="W26" s="7" t="s">
        <v>13</v>
      </c>
      <c r="X26" s="7" t="s">
        <v>12</v>
      </c>
      <c r="Y26" s="7" t="s">
        <v>13</v>
      </c>
      <c r="Z26" s="8" t="s">
        <v>702</v>
      </c>
      <c r="AA26" t="b">
        <f t="shared" si="0"/>
        <v>0</v>
      </c>
    </row>
    <row r="27" spans="1:27">
      <c r="A27" s="12" t="s">
        <v>703</v>
      </c>
      <c r="B27" t="s">
        <v>194</v>
      </c>
      <c r="C27" t="s">
        <v>16</v>
      </c>
      <c r="D27">
        <v>172569277</v>
      </c>
      <c r="E27">
        <v>172569336</v>
      </c>
      <c r="F27" t="s">
        <v>704</v>
      </c>
      <c r="G27">
        <v>60</v>
      </c>
      <c r="H27">
        <v>1781</v>
      </c>
      <c r="I27" t="s">
        <v>705</v>
      </c>
      <c r="J27">
        <v>6</v>
      </c>
      <c r="K27" s="5">
        <v>38.040999999999997</v>
      </c>
      <c r="L27" s="5">
        <v>100</v>
      </c>
      <c r="M27" s="5">
        <v>32.65</v>
      </c>
      <c r="N27" s="2">
        <v>1.5231368546171899E-4</v>
      </c>
      <c r="O27" s="13">
        <v>4.2884938144552601E-8</v>
      </c>
      <c r="P27" s="13" t="s">
        <v>11</v>
      </c>
      <c r="Q27" s="13">
        <v>0.96906369480184695</v>
      </c>
      <c r="R27" s="6">
        <v>-19.5</v>
      </c>
      <c r="S27" s="7">
        <v>-25.8</v>
      </c>
      <c r="T27" s="7">
        <v>0</v>
      </c>
      <c r="U27" s="7">
        <v>0.8</v>
      </c>
      <c r="V27" s="6" t="s">
        <v>13</v>
      </c>
      <c r="W27" s="7" t="s">
        <v>24</v>
      </c>
      <c r="X27" s="7" t="s">
        <v>14</v>
      </c>
      <c r="Y27" s="7" t="s">
        <v>13</v>
      </c>
      <c r="Z27" s="8" t="s">
        <v>706</v>
      </c>
      <c r="AA27" t="b">
        <f t="shared" si="0"/>
        <v>0</v>
      </c>
    </row>
    <row r="28" spans="1:27">
      <c r="A28" s="12" t="s">
        <v>707</v>
      </c>
      <c r="B28" t="s">
        <v>40</v>
      </c>
      <c r="C28" t="s">
        <v>16</v>
      </c>
      <c r="D28">
        <v>172473273</v>
      </c>
      <c r="E28">
        <v>172473365</v>
      </c>
      <c r="F28" t="s">
        <v>708</v>
      </c>
      <c r="G28">
        <v>93</v>
      </c>
      <c r="H28">
        <v>1894</v>
      </c>
      <c r="I28" t="s">
        <v>709</v>
      </c>
      <c r="J28">
        <v>4</v>
      </c>
      <c r="K28" s="5">
        <v>39.293999999999997</v>
      </c>
      <c r="L28" s="5">
        <v>45.962000000000003</v>
      </c>
      <c r="M28" s="5">
        <v>28.571000000000002</v>
      </c>
      <c r="N28" s="2">
        <v>2.1474955256155101E-2</v>
      </c>
      <c r="O28" s="13">
        <v>8.4379299884846894E-5</v>
      </c>
      <c r="P28" s="13">
        <v>7.4371248558420297E-2</v>
      </c>
      <c r="Q28" s="13" t="s">
        <v>11</v>
      </c>
      <c r="R28" s="6">
        <v>-12.8</v>
      </c>
      <c r="S28" s="7">
        <v>-20.3</v>
      </c>
      <c r="T28" s="7">
        <v>-17.100000000000001</v>
      </c>
      <c r="U28" s="7">
        <v>4.9000000000000004</v>
      </c>
      <c r="V28" s="6" t="s">
        <v>13</v>
      </c>
      <c r="W28" s="7" t="s">
        <v>24</v>
      </c>
      <c r="X28" s="7" t="s">
        <v>13</v>
      </c>
      <c r="Y28" s="7" t="s">
        <v>14</v>
      </c>
      <c r="Z28" s="8" t="s">
        <v>710</v>
      </c>
      <c r="AA28" t="b">
        <f t="shared" si="0"/>
        <v>0</v>
      </c>
    </row>
    <row r="29" spans="1:27">
      <c r="A29" s="12" t="s">
        <v>711</v>
      </c>
      <c r="B29" t="s">
        <v>15</v>
      </c>
      <c r="C29" t="s">
        <v>16</v>
      </c>
      <c r="D29">
        <v>29386934</v>
      </c>
      <c r="E29">
        <v>29386996</v>
      </c>
      <c r="F29" t="s">
        <v>712</v>
      </c>
      <c r="G29">
        <v>63</v>
      </c>
      <c r="H29">
        <v>2035</v>
      </c>
      <c r="I29" t="s">
        <v>713</v>
      </c>
      <c r="J29">
        <v>14</v>
      </c>
      <c r="K29" s="5">
        <v>52.582999999999998</v>
      </c>
      <c r="L29" s="5">
        <v>66.641000000000005</v>
      </c>
      <c r="M29" s="5" t="s">
        <v>11</v>
      </c>
      <c r="N29" s="2">
        <v>1.8307790820804201E-6</v>
      </c>
      <c r="O29" s="13">
        <v>3.5621144989016799E-3</v>
      </c>
      <c r="P29" s="13">
        <v>3.41566955961536E-2</v>
      </c>
      <c r="Q29" s="13" t="s">
        <v>11</v>
      </c>
      <c r="R29" s="6">
        <v>20.7</v>
      </c>
      <c r="S29" s="7">
        <v>16.100000000000001</v>
      </c>
      <c r="T29" s="7">
        <v>21.1</v>
      </c>
      <c r="U29" s="7" t="s">
        <v>11</v>
      </c>
      <c r="V29" s="6" t="s">
        <v>12</v>
      </c>
      <c r="W29" s="7" t="s">
        <v>13</v>
      </c>
      <c r="X29" s="7" t="s">
        <v>13</v>
      </c>
      <c r="Y29" s="7" t="s">
        <v>14</v>
      </c>
      <c r="Z29" s="8" t="s">
        <v>714</v>
      </c>
      <c r="AA29" t="b">
        <f t="shared" si="0"/>
        <v>0</v>
      </c>
    </row>
    <row r="30" spans="1:27">
      <c r="A30" s="12" t="s">
        <v>715</v>
      </c>
      <c r="B30" t="s">
        <v>716</v>
      </c>
      <c r="C30" t="s">
        <v>10</v>
      </c>
      <c r="D30">
        <v>5394792</v>
      </c>
      <c r="E30">
        <v>5394676</v>
      </c>
      <c r="F30" t="s">
        <v>717</v>
      </c>
      <c r="G30">
        <v>117</v>
      </c>
      <c r="H30">
        <v>23136</v>
      </c>
      <c r="I30" t="s">
        <v>718</v>
      </c>
      <c r="J30">
        <v>21</v>
      </c>
      <c r="K30" s="5">
        <v>27.581</v>
      </c>
      <c r="L30" s="5">
        <v>56.874000000000002</v>
      </c>
      <c r="M30" s="5">
        <v>20.635000000000002</v>
      </c>
      <c r="N30" s="2">
        <v>3.6854933768583699E-5</v>
      </c>
      <c r="O30" s="13">
        <v>6.4994999888839697E-10</v>
      </c>
      <c r="P30" s="13">
        <v>0.568359189424681</v>
      </c>
      <c r="Q30" s="13" t="s">
        <v>11</v>
      </c>
      <c r="R30" s="6">
        <v>35.4</v>
      </c>
      <c r="S30" s="7">
        <v>49.1</v>
      </c>
      <c r="T30" s="7">
        <v>-11.2</v>
      </c>
      <c r="U30" s="7">
        <v>29.4</v>
      </c>
      <c r="V30" s="6" t="s">
        <v>12</v>
      </c>
      <c r="W30" s="7" t="s">
        <v>12</v>
      </c>
      <c r="X30" s="7" t="s">
        <v>13</v>
      </c>
      <c r="Y30" s="7" t="s">
        <v>14</v>
      </c>
      <c r="Z30" s="8" t="s">
        <v>719</v>
      </c>
      <c r="AA30" t="b">
        <f t="shared" si="0"/>
        <v>0</v>
      </c>
    </row>
    <row r="31" spans="1:27">
      <c r="A31" s="12" t="s">
        <v>720</v>
      </c>
      <c r="B31" t="s">
        <v>146</v>
      </c>
      <c r="C31" t="s">
        <v>10</v>
      </c>
      <c r="D31">
        <v>36343812</v>
      </c>
      <c r="E31">
        <v>36343648</v>
      </c>
      <c r="F31" t="s">
        <v>721</v>
      </c>
      <c r="G31">
        <v>165</v>
      </c>
      <c r="H31">
        <v>51513</v>
      </c>
      <c r="I31" t="s">
        <v>722</v>
      </c>
      <c r="J31">
        <v>2</v>
      </c>
      <c r="K31" s="5">
        <v>86.177000000000007</v>
      </c>
      <c r="L31" s="5">
        <v>100</v>
      </c>
      <c r="M31" s="5" t="s">
        <v>11</v>
      </c>
      <c r="N31" s="2">
        <v>7.7596360079101399E-3</v>
      </c>
      <c r="O31" s="13">
        <v>1.26804087007237E-4</v>
      </c>
      <c r="P31" s="13" t="s">
        <v>11</v>
      </c>
      <c r="Q31" s="13" t="s">
        <v>11</v>
      </c>
      <c r="R31" s="6">
        <v>-16.8</v>
      </c>
      <c r="S31" s="7">
        <v>-22.8</v>
      </c>
      <c r="T31" s="7" t="s">
        <v>11</v>
      </c>
      <c r="U31" s="7" t="s">
        <v>11</v>
      </c>
      <c r="V31" s="6" t="s">
        <v>13</v>
      </c>
      <c r="W31" s="7" t="s">
        <v>24</v>
      </c>
      <c r="X31" s="7" t="s">
        <v>14</v>
      </c>
      <c r="Y31" s="7" t="s">
        <v>14</v>
      </c>
      <c r="Z31" s="8" t="s">
        <v>723</v>
      </c>
      <c r="AA31" t="e">
        <f t="shared" si="0"/>
        <v>#VALUE!</v>
      </c>
    </row>
    <row r="32" spans="1:27">
      <c r="A32" s="12" t="s">
        <v>177</v>
      </c>
      <c r="B32" t="s">
        <v>40</v>
      </c>
      <c r="C32" t="s">
        <v>16</v>
      </c>
      <c r="D32">
        <v>13663275</v>
      </c>
      <c r="E32">
        <v>13663415</v>
      </c>
      <c r="F32" t="s">
        <v>724</v>
      </c>
      <c r="G32">
        <v>141</v>
      </c>
      <c r="H32">
        <v>2199</v>
      </c>
      <c r="I32" t="s">
        <v>178</v>
      </c>
      <c r="J32">
        <v>9</v>
      </c>
      <c r="K32" s="5">
        <v>67.006</v>
      </c>
      <c r="L32" s="5">
        <v>76.912000000000006</v>
      </c>
      <c r="M32" s="5">
        <v>64.706000000000003</v>
      </c>
      <c r="N32" s="2">
        <v>4.6795012495590498E-7</v>
      </c>
      <c r="O32" s="13">
        <v>1.6506668805900201E-13</v>
      </c>
      <c r="P32" s="13">
        <v>0.45147972930723601</v>
      </c>
      <c r="Q32" s="13" t="s">
        <v>11</v>
      </c>
      <c r="R32" s="6">
        <v>-40.4</v>
      </c>
      <c r="S32" s="7">
        <v>-54.3</v>
      </c>
      <c r="T32" s="7">
        <v>-41.2</v>
      </c>
      <c r="U32" s="7" t="s">
        <v>11</v>
      </c>
      <c r="V32" s="6" t="s">
        <v>24</v>
      </c>
      <c r="W32" s="7" t="s">
        <v>24</v>
      </c>
      <c r="X32" s="7" t="s">
        <v>13</v>
      </c>
      <c r="Y32" s="7" t="s">
        <v>14</v>
      </c>
      <c r="Z32" s="8" t="s">
        <v>179</v>
      </c>
      <c r="AA32" t="b">
        <f t="shared" si="0"/>
        <v>0</v>
      </c>
    </row>
    <row r="33" spans="1:27">
      <c r="A33" s="12" t="s">
        <v>725</v>
      </c>
      <c r="B33" t="s">
        <v>22</v>
      </c>
      <c r="C33" t="s">
        <v>10</v>
      </c>
      <c r="D33">
        <v>153585642</v>
      </c>
      <c r="E33">
        <v>153585619</v>
      </c>
      <c r="F33" t="s">
        <v>726</v>
      </c>
      <c r="G33">
        <v>24</v>
      </c>
      <c r="H33">
        <v>2316</v>
      </c>
      <c r="I33" t="s">
        <v>727</v>
      </c>
      <c r="J33">
        <v>30</v>
      </c>
      <c r="K33" s="5">
        <v>28.872</v>
      </c>
      <c r="L33" s="5">
        <v>33.988</v>
      </c>
      <c r="M33" s="5">
        <v>20</v>
      </c>
      <c r="N33" s="2">
        <v>3.28432073084495E-3</v>
      </c>
      <c r="O33" s="13">
        <v>9.7977547625588796E-10</v>
      </c>
      <c r="P33" s="13">
        <v>1.02940635162506E-2</v>
      </c>
      <c r="Q33" s="13" t="s">
        <v>11</v>
      </c>
      <c r="R33" s="6">
        <v>12.4</v>
      </c>
      <c r="S33" s="7">
        <v>25.2</v>
      </c>
      <c r="T33" s="7">
        <v>33.299999999999997</v>
      </c>
      <c r="U33" s="7">
        <v>32.799999999999997</v>
      </c>
      <c r="V33" s="6" t="s">
        <v>13</v>
      </c>
      <c r="W33" s="7" t="s">
        <v>12</v>
      </c>
      <c r="X33" s="7" t="s">
        <v>13</v>
      </c>
      <c r="Y33" s="7" t="s">
        <v>14</v>
      </c>
      <c r="Z33" s="8" t="s">
        <v>728</v>
      </c>
      <c r="AA33" t="b">
        <f t="shared" si="0"/>
        <v>0</v>
      </c>
    </row>
    <row r="34" spans="1:27">
      <c r="A34" s="12" t="s">
        <v>729</v>
      </c>
      <c r="B34" t="s">
        <v>102</v>
      </c>
      <c r="C34" t="s">
        <v>10</v>
      </c>
      <c r="D34">
        <v>132686305</v>
      </c>
      <c r="E34">
        <v>132686123</v>
      </c>
      <c r="F34" t="s">
        <v>730</v>
      </c>
      <c r="G34">
        <v>183</v>
      </c>
      <c r="H34">
        <v>23048</v>
      </c>
      <c r="I34" t="s">
        <v>731</v>
      </c>
      <c r="J34">
        <v>10</v>
      </c>
      <c r="K34" s="5">
        <v>51.671999999999997</v>
      </c>
      <c r="L34" s="5">
        <v>58.512999999999998</v>
      </c>
      <c r="M34" s="5">
        <v>71.429000000000002</v>
      </c>
      <c r="N34" s="2">
        <v>2.0212563023204902E-3</v>
      </c>
      <c r="O34" s="13">
        <v>3.51993254901514E-4</v>
      </c>
      <c r="P34" s="13" t="s">
        <v>11</v>
      </c>
      <c r="Q34" s="13" t="s">
        <v>11</v>
      </c>
      <c r="R34" s="6">
        <v>18.5</v>
      </c>
      <c r="S34" s="7">
        <v>24.8</v>
      </c>
      <c r="T34" s="7">
        <v>-3</v>
      </c>
      <c r="U34" s="7" t="s">
        <v>11</v>
      </c>
      <c r="V34" s="6" t="s">
        <v>13</v>
      </c>
      <c r="W34" s="7" t="s">
        <v>12</v>
      </c>
      <c r="X34" s="7" t="s">
        <v>14</v>
      </c>
      <c r="Y34" s="7" t="s">
        <v>14</v>
      </c>
      <c r="Z34" s="8" t="s">
        <v>732</v>
      </c>
      <c r="AA34" t="b">
        <f t="shared" si="0"/>
        <v>0</v>
      </c>
    </row>
    <row r="35" spans="1:27">
      <c r="A35" s="12" t="s">
        <v>733</v>
      </c>
      <c r="B35" t="s">
        <v>52</v>
      </c>
      <c r="C35" t="s">
        <v>10</v>
      </c>
      <c r="D35">
        <v>39126237</v>
      </c>
      <c r="E35">
        <v>39126100</v>
      </c>
      <c r="F35" t="s">
        <v>734</v>
      </c>
      <c r="G35">
        <v>138</v>
      </c>
      <c r="H35">
        <v>2533</v>
      </c>
      <c r="I35" t="s">
        <v>735</v>
      </c>
      <c r="J35">
        <v>12</v>
      </c>
      <c r="K35" s="5">
        <v>48.582000000000001</v>
      </c>
      <c r="L35" s="5">
        <v>40.277999999999999</v>
      </c>
      <c r="M35" s="5">
        <v>16.667000000000002</v>
      </c>
      <c r="N35" s="2">
        <v>3.4150619895817398E-4</v>
      </c>
      <c r="O35" s="13">
        <v>2.4553386077776499E-6</v>
      </c>
      <c r="P35" s="13" t="s">
        <v>11</v>
      </c>
      <c r="Q35" s="13" t="s">
        <v>11</v>
      </c>
      <c r="R35" s="6">
        <v>15.8</v>
      </c>
      <c r="S35" s="7">
        <v>25.8</v>
      </c>
      <c r="T35" s="7" t="s">
        <v>11</v>
      </c>
      <c r="U35" s="7" t="s">
        <v>11</v>
      </c>
      <c r="V35" s="6" t="s">
        <v>13</v>
      </c>
      <c r="W35" s="7" t="s">
        <v>12</v>
      </c>
      <c r="X35" s="7" t="s">
        <v>14</v>
      </c>
      <c r="Y35" s="7" t="s">
        <v>14</v>
      </c>
      <c r="Z35" s="8" t="s">
        <v>736</v>
      </c>
      <c r="AA35" t="e">
        <f t="shared" si="0"/>
        <v>#VALUE!</v>
      </c>
    </row>
    <row r="36" spans="1:27">
      <c r="A36" s="12" t="s">
        <v>106</v>
      </c>
      <c r="B36" t="s">
        <v>107</v>
      </c>
      <c r="C36" t="s">
        <v>10</v>
      </c>
      <c r="D36">
        <v>4462733</v>
      </c>
      <c r="E36">
        <v>4462638</v>
      </c>
      <c r="F36" t="s">
        <v>108</v>
      </c>
      <c r="G36">
        <v>96</v>
      </c>
      <c r="H36">
        <v>124975</v>
      </c>
      <c r="I36" t="s">
        <v>109</v>
      </c>
      <c r="J36">
        <v>3</v>
      </c>
      <c r="K36" s="5">
        <v>80.899000000000001</v>
      </c>
      <c r="L36" s="5">
        <v>79.63</v>
      </c>
      <c r="M36" s="5" t="s">
        <v>11</v>
      </c>
      <c r="N36" s="2">
        <v>3.8532836782398203E-2</v>
      </c>
      <c r="O36" s="13">
        <v>1.18932942927977E-4</v>
      </c>
      <c r="P36" s="13">
        <v>0.47784087936363001</v>
      </c>
      <c r="Q36" s="13" t="s">
        <v>11</v>
      </c>
      <c r="R36" s="6">
        <v>-9.6999999999999993</v>
      </c>
      <c r="S36" s="7">
        <v>-32.299999999999997</v>
      </c>
      <c r="T36" s="7">
        <v>-28.2</v>
      </c>
      <c r="U36" s="7" t="s">
        <v>11</v>
      </c>
      <c r="V36" s="6" t="s">
        <v>13</v>
      </c>
      <c r="W36" s="7" t="s">
        <v>24</v>
      </c>
      <c r="X36" s="7" t="s">
        <v>13</v>
      </c>
      <c r="Y36" s="7" t="s">
        <v>14</v>
      </c>
      <c r="Z36" s="8" t="s">
        <v>110</v>
      </c>
      <c r="AA36" t="b">
        <f t="shared" si="0"/>
        <v>1</v>
      </c>
    </row>
    <row r="37" spans="1:27">
      <c r="A37" s="12" t="s">
        <v>737</v>
      </c>
      <c r="B37" t="s">
        <v>40</v>
      </c>
      <c r="C37" t="s">
        <v>10</v>
      </c>
      <c r="D37">
        <v>141905109</v>
      </c>
      <c r="E37">
        <v>141905036</v>
      </c>
      <c r="F37" t="s">
        <v>738</v>
      </c>
      <c r="G37">
        <v>74</v>
      </c>
      <c r="H37">
        <v>256356</v>
      </c>
      <c r="I37" t="s">
        <v>739</v>
      </c>
      <c r="J37">
        <v>8</v>
      </c>
      <c r="K37" s="5">
        <v>73.757000000000005</v>
      </c>
      <c r="L37" s="5">
        <v>48.473999999999997</v>
      </c>
      <c r="M37" s="5" t="s">
        <v>11</v>
      </c>
      <c r="N37" s="2">
        <v>6.3621338495672003E-2</v>
      </c>
      <c r="O37" s="13">
        <v>1.5806592763154299E-4</v>
      </c>
      <c r="P37" s="13">
        <v>0.57462940693093201</v>
      </c>
      <c r="Q37" s="13" t="s">
        <v>11</v>
      </c>
      <c r="R37" s="6">
        <v>-10.1</v>
      </c>
      <c r="S37" s="7">
        <v>-22.2</v>
      </c>
      <c r="T37" s="7">
        <v>6.3</v>
      </c>
      <c r="U37" s="7" t="s">
        <v>11</v>
      </c>
      <c r="V37" s="6" t="s">
        <v>13</v>
      </c>
      <c r="W37" s="7" t="s">
        <v>24</v>
      </c>
      <c r="X37" s="7" t="s">
        <v>13</v>
      </c>
      <c r="Y37" s="7" t="s">
        <v>14</v>
      </c>
      <c r="Z37" s="8" t="s">
        <v>740</v>
      </c>
      <c r="AA37" t="b">
        <f t="shared" si="0"/>
        <v>0</v>
      </c>
    </row>
    <row r="38" spans="1:27">
      <c r="A38" s="12" t="s">
        <v>741</v>
      </c>
      <c r="B38" t="s">
        <v>40</v>
      </c>
      <c r="C38" t="s">
        <v>10</v>
      </c>
      <c r="D38">
        <v>15626849</v>
      </c>
      <c r="E38">
        <v>15626755</v>
      </c>
      <c r="F38" t="s">
        <v>742</v>
      </c>
      <c r="G38">
        <v>95</v>
      </c>
      <c r="H38">
        <v>26061</v>
      </c>
      <c r="I38" t="s">
        <v>743</v>
      </c>
      <c r="J38">
        <v>7</v>
      </c>
      <c r="K38" s="5">
        <v>95.563999999999993</v>
      </c>
      <c r="L38" s="5">
        <v>72.465000000000003</v>
      </c>
      <c r="M38" s="5">
        <v>100</v>
      </c>
      <c r="N38" s="2">
        <v>0.982397319730413</v>
      </c>
      <c r="O38" s="13">
        <v>0.65841563277734405</v>
      </c>
      <c r="P38" s="13">
        <v>2.4339176859390101E-5</v>
      </c>
      <c r="Q38" s="13" t="s">
        <v>11</v>
      </c>
      <c r="R38" s="6">
        <v>0</v>
      </c>
      <c r="S38" s="7">
        <v>0.9</v>
      </c>
      <c r="T38" s="7">
        <v>25.8</v>
      </c>
      <c r="U38" s="7">
        <v>0</v>
      </c>
      <c r="V38" s="6" t="s">
        <v>13</v>
      </c>
      <c r="W38" s="7" t="s">
        <v>13</v>
      </c>
      <c r="X38" s="7" t="s">
        <v>12</v>
      </c>
      <c r="Y38" s="7" t="s">
        <v>14</v>
      </c>
      <c r="Z38" s="8" t="s">
        <v>744</v>
      </c>
      <c r="AA38" t="b">
        <f t="shared" si="0"/>
        <v>0</v>
      </c>
    </row>
    <row r="39" spans="1:27">
      <c r="A39" s="12" t="s">
        <v>745</v>
      </c>
      <c r="B39" t="s">
        <v>15</v>
      </c>
      <c r="C39" t="s">
        <v>10</v>
      </c>
      <c r="D39">
        <v>117149173</v>
      </c>
      <c r="E39">
        <v>117149114</v>
      </c>
      <c r="F39" t="s">
        <v>746</v>
      </c>
      <c r="G39">
        <v>60</v>
      </c>
      <c r="H39">
        <v>3321</v>
      </c>
      <c r="I39" t="s">
        <v>747</v>
      </c>
      <c r="J39">
        <v>5</v>
      </c>
      <c r="K39" s="5">
        <v>74.13</v>
      </c>
      <c r="L39" s="5" t="s">
        <v>11</v>
      </c>
      <c r="M39" s="5" t="s">
        <v>11</v>
      </c>
      <c r="N39" s="2">
        <v>1.21731826250722E-5</v>
      </c>
      <c r="O39" s="13">
        <v>2.1765254216322799E-7</v>
      </c>
      <c r="P39" s="13" t="s">
        <v>11</v>
      </c>
      <c r="Q39" s="13" t="s">
        <v>11</v>
      </c>
      <c r="R39" s="6">
        <v>-30.8</v>
      </c>
      <c r="S39" s="7">
        <v>-41.7</v>
      </c>
      <c r="T39" s="7" t="s">
        <v>11</v>
      </c>
      <c r="U39" s="7" t="s">
        <v>11</v>
      </c>
      <c r="V39" s="6" t="s">
        <v>24</v>
      </c>
      <c r="W39" s="7" t="s">
        <v>24</v>
      </c>
      <c r="X39" s="7" t="s">
        <v>14</v>
      </c>
      <c r="Y39" s="7" t="s">
        <v>14</v>
      </c>
      <c r="Z39" s="8" t="s">
        <v>748</v>
      </c>
      <c r="AA39" t="e">
        <f t="shared" si="0"/>
        <v>#VALUE!</v>
      </c>
    </row>
    <row r="40" spans="1:27">
      <c r="A40" s="12" t="s">
        <v>749</v>
      </c>
      <c r="B40" t="s">
        <v>194</v>
      </c>
      <c r="C40" t="s">
        <v>10</v>
      </c>
      <c r="D40">
        <v>86380697</v>
      </c>
      <c r="E40">
        <v>86380683</v>
      </c>
      <c r="F40" t="s">
        <v>750</v>
      </c>
      <c r="G40">
        <v>15</v>
      </c>
      <c r="H40">
        <v>10989</v>
      </c>
      <c r="I40" t="s">
        <v>751</v>
      </c>
      <c r="J40">
        <v>11</v>
      </c>
      <c r="K40" s="5">
        <v>77.444000000000003</v>
      </c>
      <c r="L40" s="5" t="s">
        <v>11</v>
      </c>
      <c r="M40" s="5" t="s">
        <v>11</v>
      </c>
      <c r="N40" s="2">
        <v>8.3919397658701103E-4</v>
      </c>
      <c r="O40" s="13">
        <v>1.32758551009066E-2</v>
      </c>
      <c r="P40" s="13" t="s">
        <v>11</v>
      </c>
      <c r="Q40" s="13" t="s">
        <v>11</v>
      </c>
      <c r="R40" s="6">
        <v>-35.5</v>
      </c>
      <c r="S40" s="7">
        <v>-25.9</v>
      </c>
      <c r="T40" s="7" t="s">
        <v>11</v>
      </c>
      <c r="U40" s="7" t="s">
        <v>11</v>
      </c>
      <c r="V40" s="6" t="s">
        <v>24</v>
      </c>
      <c r="W40" s="7" t="s">
        <v>13</v>
      </c>
      <c r="X40" s="7" t="s">
        <v>14</v>
      </c>
      <c r="Y40" s="7" t="s">
        <v>14</v>
      </c>
      <c r="Z40" s="8" t="s">
        <v>752</v>
      </c>
      <c r="AA40" t="e">
        <f t="shared" si="0"/>
        <v>#VALUE!</v>
      </c>
    </row>
    <row r="41" spans="1:27">
      <c r="A41" s="12" t="s">
        <v>753</v>
      </c>
      <c r="B41" t="s">
        <v>40</v>
      </c>
      <c r="C41" t="s">
        <v>16</v>
      </c>
      <c r="D41">
        <v>124356055</v>
      </c>
      <c r="E41">
        <v>124356150</v>
      </c>
      <c r="F41" t="s">
        <v>754</v>
      </c>
      <c r="G41">
        <v>96</v>
      </c>
      <c r="H41">
        <v>8997</v>
      </c>
      <c r="I41" t="s">
        <v>755</v>
      </c>
      <c r="J41">
        <v>37</v>
      </c>
      <c r="K41" s="5">
        <v>73.731999999999999</v>
      </c>
      <c r="L41" s="5">
        <v>57.405000000000001</v>
      </c>
      <c r="M41" s="5">
        <v>60</v>
      </c>
      <c r="N41" s="2">
        <v>8.2001322367317494E-3</v>
      </c>
      <c r="O41" s="13">
        <v>1.6939535577140001E-7</v>
      </c>
      <c r="P41" s="13">
        <v>0.87983204939689696</v>
      </c>
      <c r="Q41" s="13" t="s">
        <v>11</v>
      </c>
      <c r="R41" s="6">
        <v>-16.899999999999999</v>
      </c>
      <c r="S41" s="7">
        <v>-27.8</v>
      </c>
      <c r="T41" s="7">
        <v>-2</v>
      </c>
      <c r="U41" s="7">
        <v>-6.2</v>
      </c>
      <c r="V41" s="6" t="s">
        <v>13</v>
      </c>
      <c r="W41" s="7" t="s">
        <v>24</v>
      </c>
      <c r="X41" s="7" t="s">
        <v>13</v>
      </c>
      <c r="Y41" s="7" t="s">
        <v>14</v>
      </c>
      <c r="Z41" s="8" t="s">
        <v>756</v>
      </c>
      <c r="AA41" t="b">
        <f t="shared" si="0"/>
        <v>0</v>
      </c>
    </row>
    <row r="42" spans="1:27">
      <c r="A42" s="12" t="s">
        <v>757</v>
      </c>
      <c r="B42" t="s">
        <v>107</v>
      </c>
      <c r="C42" t="s">
        <v>10</v>
      </c>
      <c r="D42">
        <v>44116581</v>
      </c>
      <c r="E42">
        <v>44116393</v>
      </c>
      <c r="F42" t="s">
        <v>758</v>
      </c>
      <c r="G42">
        <v>189</v>
      </c>
      <c r="H42">
        <v>284058</v>
      </c>
      <c r="I42" t="s">
        <v>759</v>
      </c>
      <c r="J42">
        <v>10</v>
      </c>
      <c r="K42" s="5">
        <v>97.917000000000002</v>
      </c>
      <c r="L42" s="5" t="s">
        <v>11</v>
      </c>
      <c r="M42" s="5" t="s">
        <v>11</v>
      </c>
      <c r="N42" s="2">
        <v>8.4275928053502902E-4</v>
      </c>
      <c r="O42" s="13">
        <v>3.3062270507561303E-2</v>
      </c>
      <c r="P42" s="13" t="s">
        <v>11</v>
      </c>
      <c r="Q42" s="13" t="s">
        <v>11</v>
      </c>
      <c r="R42" s="6">
        <v>-23.4</v>
      </c>
      <c r="S42" s="7">
        <v>-14.9</v>
      </c>
      <c r="T42" s="7" t="s">
        <v>11</v>
      </c>
      <c r="U42" s="7" t="s">
        <v>11</v>
      </c>
      <c r="V42" s="6" t="s">
        <v>24</v>
      </c>
      <c r="W42" s="7" t="s">
        <v>13</v>
      </c>
      <c r="X42" s="7" t="s">
        <v>14</v>
      </c>
      <c r="Y42" s="7" t="s">
        <v>14</v>
      </c>
      <c r="Z42" s="8" t="s">
        <v>760</v>
      </c>
      <c r="AA42" t="e">
        <f t="shared" si="0"/>
        <v>#VALUE!</v>
      </c>
    </row>
    <row r="43" spans="1:27">
      <c r="A43" s="12" t="s">
        <v>761</v>
      </c>
      <c r="B43" t="s">
        <v>194</v>
      </c>
      <c r="C43" t="s">
        <v>16</v>
      </c>
      <c r="D43">
        <v>27317668</v>
      </c>
      <c r="E43">
        <v>27317802</v>
      </c>
      <c r="F43" t="s">
        <v>762</v>
      </c>
      <c r="G43">
        <v>135</v>
      </c>
      <c r="H43">
        <v>3795</v>
      </c>
      <c r="I43" t="s">
        <v>763</v>
      </c>
      <c r="J43">
        <v>3</v>
      </c>
      <c r="K43" s="5">
        <v>61.204999999999998</v>
      </c>
      <c r="L43" s="5" t="s">
        <v>11</v>
      </c>
      <c r="M43" s="5">
        <v>50</v>
      </c>
      <c r="N43" s="2">
        <v>0.44729911723111199</v>
      </c>
      <c r="O43" s="13">
        <v>6.3337486698956195E-5</v>
      </c>
      <c r="P43" s="13" t="s">
        <v>11</v>
      </c>
      <c r="Q43" s="13" t="s">
        <v>11</v>
      </c>
      <c r="R43" s="6">
        <v>-6.9</v>
      </c>
      <c r="S43" s="7">
        <v>31.6</v>
      </c>
      <c r="T43" s="7" t="s">
        <v>11</v>
      </c>
      <c r="U43" s="7">
        <v>3.8</v>
      </c>
      <c r="V43" s="6" t="s">
        <v>13</v>
      </c>
      <c r="W43" s="7" t="s">
        <v>12</v>
      </c>
      <c r="X43" s="7" t="s">
        <v>14</v>
      </c>
      <c r="Y43" s="7" t="s">
        <v>14</v>
      </c>
      <c r="Z43" s="8" t="s">
        <v>764</v>
      </c>
      <c r="AA43" t="e">
        <f t="shared" si="0"/>
        <v>#VALUE!</v>
      </c>
    </row>
    <row r="44" spans="1:27">
      <c r="A44" s="12" t="s">
        <v>111</v>
      </c>
      <c r="B44" t="s">
        <v>54</v>
      </c>
      <c r="C44" t="s">
        <v>16</v>
      </c>
      <c r="D44">
        <v>24783429</v>
      </c>
      <c r="E44">
        <v>24783533</v>
      </c>
      <c r="F44" t="s">
        <v>112</v>
      </c>
      <c r="G44">
        <v>105</v>
      </c>
      <c r="H44">
        <v>56243</v>
      </c>
      <c r="I44" t="s">
        <v>113</v>
      </c>
      <c r="J44">
        <v>8</v>
      </c>
      <c r="K44" s="5">
        <v>91.924000000000007</v>
      </c>
      <c r="L44" s="5">
        <v>83.394999999999996</v>
      </c>
      <c r="M44" s="5">
        <v>100</v>
      </c>
      <c r="N44" s="2">
        <v>1.9801221134430299E-4</v>
      </c>
      <c r="O44" s="13">
        <v>5.7362189517316595E-7</v>
      </c>
      <c r="P44" s="13">
        <v>0.153358561662679</v>
      </c>
      <c r="Q44" s="13" t="s">
        <v>11</v>
      </c>
      <c r="R44" s="6">
        <v>-22.9</v>
      </c>
      <c r="S44" s="7">
        <v>-38.299999999999997</v>
      </c>
      <c r="T44" s="7">
        <v>-20.8</v>
      </c>
      <c r="U44" s="7">
        <v>-12.5</v>
      </c>
      <c r="V44" s="6" t="s">
        <v>24</v>
      </c>
      <c r="W44" s="7" t="s">
        <v>24</v>
      </c>
      <c r="X44" s="7" t="s">
        <v>13</v>
      </c>
      <c r="Y44" s="7" t="s">
        <v>14</v>
      </c>
      <c r="Z44" s="8" t="s">
        <v>111</v>
      </c>
      <c r="AA44" t="b">
        <f t="shared" si="0"/>
        <v>1</v>
      </c>
    </row>
    <row r="45" spans="1:27">
      <c r="A45" s="12" t="s">
        <v>765</v>
      </c>
      <c r="B45" t="s">
        <v>766</v>
      </c>
      <c r="C45" t="s">
        <v>10</v>
      </c>
      <c r="D45">
        <v>25368494</v>
      </c>
      <c r="E45">
        <v>25368371</v>
      </c>
      <c r="F45" t="s">
        <v>767</v>
      </c>
      <c r="G45">
        <v>124</v>
      </c>
      <c r="H45">
        <v>3845</v>
      </c>
      <c r="I45" t="s">
        <v>768</v>
      </c>
      <c r="J45">
        <v>5</v>
      </c>
      <c r="K45" s="5">
        <v>53.023000000000003</v>
      </c>
      <c r="L45" s="5">
        <v>30.638000000000002</v>
      </c>
      <c r="M45" s="5">
        <v>38.462000000000003</v>
      </c>
      <c r="N45" s="2">
        <v>8.6533856537270796E-4</v>
      </c>
      <c r="O45" s="13">
        <v>6.9959535720578902E-8</v>
      </c>
      <c r="P45" s="13">
        <v>0.31629089663343801</v>
      </c>
      <c r="Q45" s="13" t="s">
        <v>11</v>
      </c>
      <c r="R45" s="6">
        <v>-17.100000000000001</v>
      </c>
      <c r="S45" s="7">
        <v>-28.8</v>
      </c>
      <c r="T45" s="7">
        <v>-13.4</v>
      </c>
      <c r="U45" s="7">
        <v>11.5</v>
      </c>
      <c r="V45" s="6" t="s">
        <v>13</v>
      </c>
      <c r="W45" s="7" t="s">
        <v>24</v>
      </c>
      <c r="X45" s="7" t="s">
        <v>13</v>
      </c>
      <c r="Y45" s="7" t="s">
        <v>14</v>
      </c>
      <c r="Z45" s="8" t="s">
        <v>769</v>
      </c>
      <c r="AA45" t="b">
        <f t="shared" si="0"/>
        <v>0</v>
      </c>
    </row>
    <row r="46" spans="1:27">
      <c r="A46" s="12" t="s">
        <v>770</v>
      </c>
      <c r="B46" t="s">
        <v>28</v>
      </c>
      <c r="C46" t="s">
        <v>10</v>
      </c>
      <c r="D46">
        <v>31515915</v>
      </c>
      <c r="E46">
        <v>31515674</v>
      </c>
      <c r="F46" t="s">
        <v>771</v>
      </c>
      <c r="G46">
        <v>242</v>
      </c>
      <c r="H46">
        <v>283710</v>
      </c>
      <c r="I46" t="s">
        <v>772</v>
      </c>
      <c r="J46">
        <v>3</v>
      </c>
      <c r="K46" s="5">
        <v>76.715999999999994</v>
      </c>
      <c r="L46" s="5" t="s">
        <v>11</v>
      </c>
      <c r="M46" s="5" t="s">
        <v>11</v>
      </c>
      <c r="N46" s="2">
        <v>0.247012942954802</v>
      </c>
      <c r="O46" s="13">
        <v>8.8833851887719503E-4</v>
      </c>
      <c r="P46" s="13" t="s">
        <v>11</v>
      </c>
      <c r="Q46" s="13" t="s">
        <v>11</v>
      </c>
      <c r="R46" s="6">
        <v>9.5</v>
      </c>
      <c r="S46" s="7">
        <v>21.8</v>
      </c>
      <c r="T46" s="7" t="s">
        <v>11</v>
      </c>
      <c r="U46" s="7" t="s">
        <v>11</v>
      </c>
      <c r="V46" s="6" t="s">
        <v>13</v>
      </c>
      <c r="W46" s="7" t="s">
        <v>12</v>
      </c>
      <c r="X46" s="7" t="s">
        <v>14</v>
      </c>
      <c r="Y46" s="7" t="s">
        <v>14</v>
      </c>
      <c r="Z46" s="8" t="s">
        <v>773</v>
      </c>
      <c r="AA46" t="e">
        <f t="shared" si="0"/>
        <v>#VALUE!</v>
      </c>
    </row>
    <row r="47" spans="1:27">
      <c r="A47" s="12" t="s">
        <v>774</v>
      </c>
      <c r="B47" t="s">
        <v>40</v>
      </c>
      <c r="C47" t="s">
        <v>16</v>
      </c>
      <c r="D47">
        <v>152164493</v>
      </c>
      <c r="E47">
        <v>152164546</v>
      </c>
      <c r="F47" t="s">
        <v>775</v>
      </c>
      <c r="G47">
        <v>54</v>
      </c>
      <c r="H47">
        <v>4154</v>
      </c>
      <c r="I47" t="s">
        <v>776</v>
      </c>
      <c r="J47">
        <v>5</v>
      </c>
      <c r="K47" s="5">
        <v>42.436</v>
      </c>
      <c r="L47" s="5">
        <v>25.064</v>
      </c>
      <c r="M47" s="5">
        <v>27.777999999999999</v>
      </c>
      <c r="N47" s="2">
        <v>6.9960605994702704E-3</v>
      </c>
      <c r="O47" s="13">
        <v>2.3331188177188899E-3</v>
      </c>
      <c r="P47" s="13">
        <v>5.6271951930328797E-5</v>
      </c>
      <c r="Q47" s="13" t="s">
        <v>11</v>
      </c>
      <c r="R47" s="6">
        <v>12.7</v>
      </c>
      <c r="S47" s="7">
        <v>15.6</v>
      </c>
      <c r="T47" s="7">
        <v>45.5</v>
      </c>
      <c r="U47" s="7">
        <v>17.8</v>
      </c>
      <c r="V47" s="6" t="s">
        <v>13</v>
      </c>
      <c r="W47" s="7" t="s">
        <v>13</v>
      </c>
      <c r="X47" s="7" t="s">
        <v>12</v>
      </c>
      <c r="Y47" s="7" t="s">
        <v>14</v>
      </c>
      <c r="Z47" s="8" t="s">
        <v>777</v>
      </c>
      <c r="AA47" t="b">
        <f t="shared" si="0"/>
        <v>0</v>
      </c>
    </row>
    <row r="48" spans="1:27">
      <c r="A48" s="12" t="s">
        <v>774</v>
      </c>
      <c r="B48" t="s">
        <v>40</v>
      </c>
      <c r="C48" t="s">
        <v>16</v>
      </c>
      <c r="D48">
        <v>152173331</v>
      </c>
      <c r="E48">
        <v>152173366</v>
      </c>
      <c r="F48" t="s">
        <v>778</v>
      </c>
      <c r="G48">
        <v>36</v>
      </c>
      <c r="H48">
        <v>4154</v>
      </c>
      <c r="I48" t="s">
        <v>779</v>
      </c>
      <c r="J48">
        <v>6</v>
      </c>
      <c r="K48" s="5">
        <v>59.472000000000001</v>
      </c>
      <c r="L48" s="5">
        <v>41.164000000000001</v>
      </c>
      <c r="M48" s="5">
        <v>73.332999999999998</v>
      </c>
      <c r="N48" s="2">
        <v>1.1995217032154899E-2</v>
      </c>
      <c r="O48" s="13">
        <v>1.8564631609935401E-5</v>
      </c>
      <c r="P48" s="13">
        <v>1.4321337049624701E-3</v>
      </c>
      <c r="Q48" s="13" t="s">
        <v>11</v>
      </c>
      <c r="R48" s="6">
        <v>15.2</v>
      </c>
      <c r="S48" s="7">
        <v>23.2</v>
      </c>
      <c r="T48" s="7">
        <v>43.9</v>
      </c>
      <c r="U48" s="7">
        <v>-4.3</v>
      </c>
      <c r="V48" s="6" t="s">
        <v>13</v>
      </c>
      <c r="W48" s="7" t="s">
        <v>12</v>
      </c>
      <c r="X48" s="7" t="s">
        <v>13</v>
      </c>
      <c r="Y48" s="7" t="s">
        <v>14</v>
      </c>
      <c r="Z48" s="8" t="s">
        <v>777</v>
      </c>
      <c r="AA48" t="b">
        <f t="shared" si="0"/>
        <v>0</v>
      </c>
    </row>
    <row r="49" spans="1:27">
      <c r="A49" s="12" t="s">
        <v>780</v>
      </c>
      <c r="B49" t="s">
        <v>194</v>
      </c>
      <c r="C49" t="s">
        <v>16</v>
      </c>
      <c r="D49">
        <v>66796182</v>
      </c>
      <c r="E49">
        <v>66796277</v>
      </c>
      <c r="F49" t="s">
        <v>781</v>
      </c>
      <c r="G49">
        <v>96</v>
      </c>
      <c r="H49">
        <v>4211</v>
      </c>
      <c r="I49" t="s">
        <v>782</v>
      </c>
      <c r="J49">
        <v>12</v>
      </c>
      <c r="K49" s="5">
        <v>49.802999999999997</v>
      </c>
      <c r="L49" s="5">
        <v>66.513000000000005</v>
      </c>
      <c r="M49" s="5">
        <v>44</v>
      </c>
      <c r="N49" s="2">
        <v>6.6688971993509899E-5</v>
      </c>
      <c r="O49" s="13">
        <v>2.4050550550533002E-3</v>
      </c>
      <c r="P49" s="13" t="s">
        <v>11</v>
      </c>
      <c r="Q49" s="13" t="s">
        <v>11</v>
      </c>
      <c r="R49" s="6">
        <v>22.1</v>
      </c>
      <c r="S49" s="7">
        <v>19.600000000000001</v>
      </c>
      <c r="T49" s="7">
        <v>-41.5</v>
      </c>
      <c r="U49" s="7" t="s">
        <v>11</v>
      </c>
      <c r="V49" s="6" t="s">
        <v>12</v>
      </c>
      <c r="W49" s="7" t="s">
        <v>13</v>
      </c>
      <c r="X49" s="7" t="s">
        <v>14</v>
      </c>
      <c r="Y49" s="7" t="s">
        <v>14</v>
      </c>
      <c r="Z49" s="8" t="s">
        <v>783</v>
      </c>
      <c r="AA49" t="b">
        <f t="shared" si="0"/>
        <v>0</v>
      </c>
    </row>
    <row r="50" spans="1:27">
      <c r="A50" s="12" t="s">
        <v>784</v>
      </c>
      <c r="B50" t="s">
        <v>107</v>
      </c>
      <c r="C50" t="s">
        <v>16</v>
      </c>
      <c r="D50">
        <v>55754348</v>
      </c>
      <c r="E50">
        <v>55754420</v>
      </c>
      <c r="F50" t="s">
        <v>785</v>
      </c>
      <c r="G50">
        <v>73</v>
      </c>
      <c r="H50">
        <v>124540</v>
      </c>
      <c r="I50" t="s">
        <v>786</v>
      </c>
      <c r="J50">
        <v>13</v>
      </c>
      <c r="K50" s="5">
        <v>67.356999999999999</v>
      </c>
      <c r="L50" s="5">
        <v>86.983999999999995</v>
      </c>
      <c r="M50" s="5">
        <v>81.817999999999998</v>
      </c>
      <c r="N50" s="2">
        <v>9.9201694886466791E-4</v>
      </c>
      <c r="O50" s="13">
        <v>6.2238034161319797E-7</v>
      </c>
      <c r="P50" s="13">
        <v>0.44286520875513602</v>
      </c>
      <c r="Q50" s="13" t="s">
        <v>11</v>
      </c>
      <c r="R50" s="6">
        <v>13.8</v>
      </c>
      <c r="S50" s="7">
        <v>20.3</v>
      </c>
      <c r="T50" s="7">
        <v>5.8</v>
      </c>
      <c r="U50" s="7">
        <v>-0.4</v>
      </c>
      <c r="V50" s="6" t="s">
        <v>13</v>
      </c>
      <c r="W50" s="7" t="s">
        <v>12</v>
      </c>
      <c r="X50" s="7" t="s">
        <v>13</v>
      </c>
      <c r="Y50" s="7" t="s">
        <v>14</v>
      </c>
      <c r="Z50" s="8" t="s">
        <v>787</v>
      </c>
      <c r="AA50" t="b">
        <f t="shared" si="0"/>
        <v>0</v>
      </c>
    </row>
    <row r="51" spans="1:27">
      <c r="A51" s="12" t="s">
        <v>788</v>
      </c>
      <c r="B51" t="s">
        <v>766</v>
      </c>
      <c r="C51" t="s">
        <v>16</v>
      </c>
      <c r="D51">
        <v>65702309</v>
      </c>
      <c r="E51">
        <v>65702435</v>
      </c>
      <c r="F51" t="s">
        <v>789</v>
      </c>
      <c r="G51">
        <v>127</v>
      </c>
      <c r="H51">
        <v>253827</v>
      </c>
      <c r="I51" t="s">
        <v>790</v>
      </c>
      <c r="J51">
        <v>2</v>
      </c>
      <c r="K51" s="5">
        <v>56.063000000000002</v>
      </c>
      <c r="L51" s="5">
        <v>63.494999999999997</v>
      </c>
      <c r="M51" s="5" t="s">
        <v>11</v>
      </c>
      <c r="N51" s="2">
        <v>1.64724753371568E-4</v>
      </c>
      <c r="O51" s="13">
        <v>4.202694183044E-3</v>
      </c>
      <c r="P51" s="13" t="s">
        <v>11</v>
      </c>
      <c r="Q51" s="13" t="s">
        <v>11</v>
      </c>
      <c r="R51" s="6">
        <v>-22.1</v>
      </c>
      <c r="S51" s="7">
        <v>-17.7</v>
      </c>
      <c r="T51" s="7" t="s">
        <v>11</v>
      </c>
      <c r="U51" s="7" t="s">
        <v>11</v>
      </c>
      <c r="V51" s="6" t="s">
        <v>24</v>
      </c>
      <c r="W51" s="7" t="s">
        <v>13</v>
      </c>
      <c r="X51" s="7" t="s">
        <v>14</v>
      </c>
      <c r="Y51" s="7" t="s">
        <v>14</v>
      </c>
      <c r="Z51" s="8" t="s">
        <v>791</v>
      </c>
      <c r="AA51" t="e">
        <f t="shared" si="0"/>
        <v>#VALUE!</v>
      </c>
    </row>
    <row r="52" spans="1:27">
      <c r="A52" s="12" t="s">
        <v>792</v>
      </c>
      <c r="B52" t="s">
        <v>627</v>
      </c>
      <c r="C52" t="s">
        <v>10</v>
      </c>
      <c r="D52">
        <v>15802698</v>
      </c>
      <c r="E52">
        <v>15802660</v>
      </c>
      <c r="F52" t="s">
        <v>793</v>
      </c>
      <c r="G52">
        <v>39</v>
      </c>
      <c r="H52">
        <v>4629</v>
      </c>
      <c r="I52" t="s">
        <v>794</v>
      </c>
      <c r="J52">
        <v>41</v>
      </c>
      <c r="K52" s="5">
        <v>56.442</v>
      </c>
      <c r="L52" s="5">
        <v>65.888000000000005</v>
      </c>
      <c r="M52" s="5">
        <v>61.905000000000001</v>
      </c>
      <c r="N52" s="2">
        <v>1.9213371022857501E-5</v>
      </c>
      <c r="O52" s="13">
        <v>1.92674752156572E-9</v>
      </c>
      <c r="P52" s="13">
        <v>1.56391500827271E-2</v>
      </c>
      <c r="Q52" s="13" t="s">
        <v>11</v>
      </c>
      <c r="R52" s="6">
        <v>-24.2</v>
      </c>
      <c r="S52" s="7">
        <v>-37.4</v>
      </c>
      <c r="T52" s="7">
        <v>-37.799999999999997</v>
      </c>
      <c r="U52" s="7">
        <v>-47.6</v>
      </c>
      <c r="V52" s="6" t="s">
        <v>24</v>
      </c>
      <c r="W52" s="7" t="s">
        <v>24</v>
      </c>
      <c r="X52" s="7" t="s">
        <v>13</v>
      </c>
      <c r="Y52" s="7" t="s">
        <v>14</v>
      </c>
      <c r="Z52" s="8" t="s">
        <v>795</v>
      </c>
      <c r="AA52" t="b">
        <f t="shared" si="0"/>
        <v>0</v>
      </c>
    </row>
    <row r="53" spans="1:27">
      <c r="A53" s="12" t="s">
        <v>796</v>
      </c>
      <c r="B53" t="s">
        <v>146</v>
      </c>
      <c r="C53" t="s">
        <v>16</v>
      </c>
      <c r="D53">
        <v>76608090</v>
      </c>
      <c r="E53">
        <v>76608128</v>
      </c>
      <c r="F53" t="s">
        <v>797</v>
      </c>
      <c r="G53">
        <v>39</v>
      </c>
      <c r="H53">
        <v>4646</v>
      </c>
      <c r="I53" t="s">
        <v>798</v>
      </c>
      <c r="J53">
        <v>30</v>
      </c>
      <c r="K53" s="5">
        <v>91.578999999999994</v>
      </c>
      <c r="L53" s="5">
        <v>91.656999999999996</v>
      </c>
      <c r="M53" s="5">
        <v>80.644999999999996</v>
      </c>
      <c r="N53" s="2">
        <v>1.8503332736379699E-4</v>
      </c>
      <c r="O53" s="13">
        <v>4.3465139526613697E-6</v>
      </c>
      <c r="P53" s="13">
        <v>1.49320492732752E-3</v>
      </c>
      <c r="Q53" s="13" t="s">
        <v>11</v>
      </c>
      <c r="R53" s="6">
        <v>-15.8</v>
      </c>
      <c r="S53" s="7">
        <v>-20.6</v>
      </c>
      <c r="T53" s="7">
        <v>-22</v>
      </c>
      <c r="U53" s="7">
        <v>4.7</v>
      </c>
      <c r="V53" s="6" t="s">
        <v>13</v>
      </c>
      <c r="W53" s="7" t="s">
        <v>24</v>
      </c>
      <c r="X53" s="7" t="s">
        <v>13</v>
      </c>
      <c r="Y53" s="7" t="s">
        <v>14</v>
      </c>
      <c r="Z53" s="8" t="s">
        <v>799</v>
      </c>
      <c r="AA53" t="b">
        <f t="shared" si="0"/>
        <v>0</v>
      </c>
    </row>
    <row r="54" spans="1:27">
      <c r="A54" s="12" t="s">
        <v>800</v>
      </c>
      <c r="B54" t="s">
        <v>716</v>
      </c>
      <c r="C54" t="s">
        <v>10</v>
      </c>
      <c r="D54">
        <v>3085130</v>
      </c>
      <c r="E54">
        <v>3085043</v>
      </c>
      <c r="F54" t="s">
        <v>801</v>
      </c>
      <c r="G54">
        <v>88</v>
      </c>
      <c r="H54">
        <v>8736</v>
      </c>
      <c r="I54" t="s">
        <v>802</v>
      </c>
      <c r="J54">
        <v>30</v>
      </c>
      <c r="K54" s="5">
        <v>68.036000000000001</v>
      </c>
      <c r="L54" s="5">
        <v>94.584999999999994</v>
      </c>
      <c r="M54" s="5" t="s">
        <v>11</v>
      </c>
      <c r="N54" s="2">
        <v>5.1705290064401601E-4</v>
      </c>
      <c r="O54" s="13">
        <v>4.2420340421515399E-6</v>
      </c>
      <c r="P54" s="13" t="s">
        <v>11</v>
      </c>
      <c r="Q54" s="13" t="s">
        <v>11</v>
      </c>
      <c r="R54" s="6">
        <v>23.2</v>
      </c>
      <c r="S54" s="7">
        <v>25.9</v>
      </c>
      <c r="T54" s="7">
        <v>5.4</v>
      </c>
      <c r="U54" s="7" t="s">
        <v>11</v>
      </c>
      <c r="V54" s="6" t="s">
        <v>12</v>
      </c>
      <c r="W54" s="7" t="s">
        <v>12</v>
      </c>
      <c r="X54" s="7" t="s">
        <v>14</v>
      </c>
      <c r="Y54" s="7" t="s">
        <v>14</v>
      </c>
      <c r="Z54" s="8" t="s">
        <v>803</v>
      </c>
      <c r="AA54" t="b">
        <f t="shared" si="0"/>
        <v>0</v>
      </c>
    </row>
    <row r="55" spans="1:27">
      <c r="A55" s="12" t="s">
        <v>804</v>
      </c>
      <c r="B55" t="s">
        <v>15</v>
      </c>
      <c r="C55" t="s">
        <v>16</v>
      </c>
      <c r="D55">
        <v>204960420</v>
      </c>
      <c r="E55">
        <v>204960434</v>
      </c>
      <c r="F55" t="s">
        <v>805</v>
      </c>
      <c r="G55">
        <v>15</v>
      </c>
      <c r="H55">
        <v>23114</v>
      </c>
      <c r="I55" t="s">
        <v>806</v>
      </c>
      <c r="J55">
        <v>24</v>
      </c>
      <c r="K55" s="5">
        <v>47.183</v>
      </c>
      <c r="L55" s="5">
        <v>40</v>
      </c>
      <c r="M55" s="5" t="s">
        <v>11</v>
      </c>
      <c r="N55" s="2">
        <v>0.20090279196138</v>
      </c>
      <c r="O55" s="13">
        <v>2.5283603341033901E-5</v>
      </c>
      <c r="P55" s="13" t="s">
        <v>11</v>
      </c>
      <c r="Q55" s="13" t="s">
        <v>11</v>
      </c>
      <c r="R55" s="6">
        <v>-14.8</v>
      </c>
      <c r="S55" s="7">
        <v>-33.5</v>
      </c>
      <c r="T55" s="7" t="s">
        <v>11</v>
      </c>
      <c r="U55" s="7" t="s">
        <v>11</v>
      </c>
      <c r="V55" s="6" t="s">
        <v>13</v>
      </c>
      <c r="W55" s="7" t="s">
        <v>24</v>
      </c>
      <c r="X55" s="7" t="s">
        <v>14</v>
      </c>
      <c r="Y55" s="7" t="s">
        <v>14</v>
      </c>
      <c r="Z55" s="8" t="s">
        <v>807</v>
      </c>
      <c r="AA55" t="e">
        <f t="shared" si="0"/>
        <v>#VALUE!</v>
      </c>
    </row>
    <row r="56" spans="1:27">
      <c r="A56" s="12" t="s">
        <v>808</v>
      </c>
      <c r="B56" t="s">
        <v>97</v>
      </c>
      <c r="C56" t="s">
        <v>10</v>
      </c>
      <c r="D56">
        <v>33075600</v>
      </c>
      <c r="E56">
        <v>33075546</v>
      </c>
      <c r="F56" t="s">
        <v>809</v>
      </c>
      <c r="G56">
        <v>55</v>
      </c>
      <c r="H56">
        <v>51251</v>
      </c>
      <c r="I56" t="s">
        <v>810</v>
      </c>
      <c r="J56">
        <v>2</v>
      </c>
      <c r="K56" s="5">
        <v>85.448999999999998</v>
      </c>
      <c r="L56" s="5">
        <v>100</v>
      </c>
      <c r="M56" s="5">
        <v>100</v>
      </c>
      <c r="N56" s="2">
        <v>5.69424321082267E-6</v>
      </c>
      <c r="O56" s="13">
        <v>1.2643008481818199E-7</v>
      </c>
      <c r="P56" s="13" t="s">
        <v>11</v>
      </c>
      <c r="Q56" s="13" t="s">
        <v>11</v>
      </c>
      <c r="R56" s="6">
        <v>-15.5</v>
      </c>
      <c r="S56" s="7">
        <v>-20.100000000000001</v>
      </c>
      <c r="T56" s="7">
        <v>0</v>
      </c>
      <c r="U56" s="7">
        <v>0</v>
      </c>
      <c r="V56" s="6" t="s">
        <v>13</v>
      </c>
      <c r="W56" s="7" t="s">
        <v>24</v>
      </c>
      <c r="X56" s="7" t="s">
        <v>14</v>
      </c>
      <c r="Y56" s="7" t="s">
        <v>14</v>
      </c>
      <c r="Z56" s="8" t="s">
        <v>811</v>
      </c>
      <c r="AA56" t="b">
        <f t="shared" si="0"/>
        <v>0</v>
      </c>
    </row>
    <row r="57" spans="1:27">
      <c r="A57" s="12" t="s">
        <v>812</v>
      </c>
      <c r="B57" t="s">
        <v>15</v>
      </c>
      <c r="C57" t="s">
        <v>16</v>
      </c>
      <c r="D57">
        <v>228486960</v>
      </c>
      <c r="E57">
        <v>228487223</v>
      </c>
      <c r="F57" t="s">
        <v>813</v>
      </c>
      <c r="G57">
        <v>264</v>
      </c>
      <c r="H57">
        <v>84033</v>
      </c>
      <c r="I57" t="s">
        <v>814</v>
      </c>
      <c r="J57">
        <v>50</v>
      </c>
      <c r="K57" s="5">
        <v>96.825000000000003</v>
      </c>
      <c r="L57" s="5" t="s">
        <v>11</v>
      </c>
      <c r="M57" s="5" t="s">
        <v>11</v>
      </c>
      <c r="N57" s="2">
        <v>0.53644554698199498</v>
      </c>
      <c r="O57" s="13">
        <v>6.0179021975359796E-4</v>
      </c>
      <c r="P57" s="13" t="s">
        <v>11</v>
      </c>
      <c r="Q57" s="13" t="s">
        <v>11</v>
      </c>
      <c r="R57" s="6">
        <v>-25.4</v>
      </c>
      <c r="S57" s="7">
        <v>-27.8</v>
      </c>
      <c r="T57" s="7" t="s">
        <v>11</v>
      </c>
      <c r="U57" s="7" t="s">
        <v>11</v>
      </c>
      <c r="V57" s="6" t="s">
        <v>13</v>
      </c>
      <c r="W57" s="7" t="s">
        <v>24</v>
      </c>
      <c r="X57" s="7" t="s">
        <v>14</v>
      </c>
      <c r="Y57" s="7" t="s">
        <v>14</v>
      </c>
      <c r="Z57" s="8" t="s">
        <v>815</v>
      </c>
      <c r="AA57" t="e">
        <f t="shared" si="0"/>
        <v>#VALUE!</v>
      </c>
    </row>
    <row r="58" spans="1:27">
      <c r="A58" s="12" t="s">
        <v>816</v>
      </c>
      <c r="B58" t="s">
        <v>52</v>
      </c>
      <c r="C58" t="s">
        <v>16</v>
      </c>
      <c r="D58">
        <v>102309820</v>
      </c>
      <c r="E58">
        <v>102310140</v>
      </c>
      <c r="F58" t="s">
        <v>817</v>
      </c>
      <c r="G58">
        <v>321</v>
      </c>
      <c r="H58">
        <v>5066</v>
      </c>
      <c r="I58" t="s">
        <v>818</v>
      </c>
      <c r="J58">
        <v>14</v>
      </c>
      <c r="K58" s="5">
        <v>69.185000000000002</v>
      </c>
      <c r="L58" s="5">
        <v>72.828999999999994</v>
      </c>
      <c r="M58" s="5">
        <v>35.293999999999997</v>
      </c>
      <c r="N58" s="2">
        <v>2.5974596414412299E-3</v>
      </c>
      <c r="O58" s="13">
        <v>1.0487593198634001E-6</v>
      </c>
      <c r="P58" s="13">
        <v>6.5370330376622501E-4</v>
      </c>
      <c r="Q58" s="13" t="s">
        <v>11</v>
      </c>
      <c r="R58" s="6">
        <v>-16.5</v>
      </c>
      <c r="S58" s="7">
        <v>-23.6</v>
      </c>
      <c r="T58" s="7">
        <v>-36.799999999999997</v>
      </c>
      <c r="U58" s="7">
        <v>-3.8</v>
      </c>
      <c r="V58" s="6" t="s">
        <v>13</v>
      </c>
      <c r="W58" s="7" t="s">
        <v>24</v>
      </c>
      <c r="X58" s="7" t="s">
        <v>24</v>
      </c>
      <c r="Y58" s="7" t="s">
        <v>14</v>
      </c>
      <c r="Z58" s="8" t="s">
        <v>819</v>
      </c>
      <c r="AA58" t="b">
        <f t="shared" si="0"/>
        <v>0</v>
      </c>
    </row>
    <row r="59" spans="1:27">
      <c r="A59" s="12" t="s">
        <v>820</v>
      </c>
      <c r="B59" t="s">
        <v>54</v>
      </c>
      <c r="C59" t="s">
        <v>16</v>
      </c>
      <c r="D59">
        <v>89481513</v>
      </c>
      <c r="E59">
        <v>89481527</v>
      </c>
      <c r="F59" t="s">
        <v>821</v>
      </c>
      <c r="G59">
        <v>15</v>
      </c>
      <c r="H59">
        <v>9060</v>
      </c>
      <c r="I59" t="s">
        <v>822</v>
      </c>
      <c r="J59">
        <v>8</v>
      </c>
      <c r="K59" s="5">
        <v>61.073999999999998</v>
      </c>
      <c r="L59" s="5">
        <v>63.267000000000003</v>
      </c>
      <c r="M59" s="5">
        <v>80.951999999999998</v>
      </c>
      <c r="N59" s="2">
        <v>4.5959645495666702E-5</v>
      </c>
      <c r="O59" s="13">
        <v>2.5432618039849099E-6</v>
      </c>
      <c r="P59" s="13">
        <v>2.3472971733189199E-2</v>
      </c>
      <c r="Q59" s="13" t="s">
        <v>11</v>
      </c>
      <c r="R59" s="6">
        <v>-31.2</v>
      </c>
      <c r="S59" s="7">
        <v>-33.799999999999997</v>
      </c>
      <c r="T59" s="7">
        <v>-33.4</v>
      </c>
      <c r="U59" s="7">
        <v>-26.7</v>
      </c>
      <c r="V59" s="6" t="s">
        <v>24</v>
      </c>
      <c r="W59" s="7" t="s">
        <v>24</v>
      </c>
      <c r="X59" s="7" t="s">
        <v>13</v>
      </c>
      <c r="Y59" s="7" t="s">
        <v>14</v>
      </c>
      <c r="Z59" s="8" t="s">
        <v>823</v>
      </c>
      <c r="AA59" t="b">
        <f t="shared" si="0"/>
        <v>0</v>
      </c>
    </row>
    <row r="60" spans="1:27">
      <c r="A60" s="12" t="s">
        <v>824</v>
      </c>
      <c r="B60" t="s">
        <v>825</v>
      </c>
      <c r="C60" t="s">
        <v>16</v>
      </c>
      <c r="D60">
        <v>44151880</v>
      </c>
      <c r="E60">
        <v>44152059</v>
      </c>
      <c r="F60" t="s">
        <v>826</v>
      </c>
      <c r="G60">
        <v>180</v>
      </c>
      <c r="H60">
        <v>5152</v>
      </c>
      <c r="I60" t="s">
        <v>827</v>
      </c>
      <c r="J60">
        <v>5</v>
      </c>
      <c r="K60" s="5">
        <v>78.533000000000001</v>
      </c>
      <c r="L60" s="5">
        <v>79.516999999999996</v>
      </c>
      <c r="M60" s="5">
        <v>88.570999999999998</v>
      </c>
      <c r="N60" s="2">
        <v>2.3231859058473299E-4</v>
      </c>
      <c r="O60" s="13">
        <v>4.6117935033894999E-6</v>
      </c>
      <c r="P60" s="13">
        <v>7.3484904050168207E-2</v>
      </c>
      <c r="Q60" s="13">
        <v>0.307802723172524</v>
      </c>
      <c r="R60" s="6">
        <v>-17.600000000000001</v>
      </c>
      <c r="S60" s="7">
        <v>-24.8</v>
      </c>
      <c r="T60" s="7">
        <v>-16.600000000000001</v>
      </c>
      <c r="U60" s="7">
        <v>-24.7</v>
      </c>
      <c r="V60" s="6" t="s">
        <v>13</v>
      </c>
      <c r="W60" s="7" t="s">
        <v>24</v>
      </c>
      <c r="X60" s="7" t="s">
        <v>13</v>
      </c>
      <c r="Y60" s="7" t="s">
        <v>13</v>
      </c>
      <c r="Z60" s="8" t="s">
        <v>828</v>
      </c>
      <c r="AA60" t="b">
        <f t="shared" si="0"/>
        <v>0</v>
      </c>
    </row>
    <row r="61" spans="1:27">
      <c r="A61" s="12" t="s">
        <v>829</v>
      </c>
      <c r="B61" t="s">
        <v>97</v>
      </c>
      <c r="C61" t="s">
        <v>10</v>
      </c>
      <c r="D61">
        <v>540136</v>
      </c>
      <c r="E61">
        <v>540068</v>
      </c>
      <c r="F61" t="s">
        <v>830</v>
      </c>
      <c r="G61">
        <v>69</v>
      </c>
      <c r="H61">
        <v>5154</v>
      </c>
      <c r="I61" t="s">
        <v>831</v>
      </c>
      <c r="J61">
        <v>6</v>
      </c>
      <c r="K61" s="5">
        <v>76.804000000000002</v>
      </c>
      <c r="L61" s="5">
        <v>56.887999999999998</v>
      </c>
      <c r="M61" s="5">
        <v>86.667000000000002</v>
      </c>
      <c r="N61" s="2">
        <v>2.5874206792891401E-3</v>
      </c>
      <c r="O61" s="13">
        <v>7.7255711117897603E-7</v>
      </c>
      <c r="P61" s="13">
        <v>0.45262824859669398</v>
      </c>
      <c r="Q61" s="13">
        <v>0.42415029327561099</v>
      </c>
      <c r="R61" s="6">
        <v>-20</v>
      </c>
      <c r="S61" s="7">
        <v>-37.9</v>
      </c>
      <c r="T61" s="7">
        <v>11.6</v>
      </c>
      <c r="U61" s="7">
        <v>-25.8</v>
      </c>
      <c r="V61" s="6" t="s">
        <v>13</v>
      </c>
      <c r="W61" s="7" t="s">
        <v>24</v>
      </c>
      <c r="X61" s="7" t="s">
        <v>13</v>
      </c>
      <c r="Y61" s="7" t="s">
        <v>13</v>
      </c>
      <c r="Z61" s="8" t="s">
        <v>832</v>
      </c>
      <c r="AA61" t="b">
        <f t="shared" si="0"/>
        <v>0</v>
      </c>
    </row>
    <row r="62" spans="1:27">
      <c r="A62" s="12" t="s">
        <v>833</v>
      </c>
      <c r="B62" t="s">
        <v>766</v>
      </c>
      <c r="C62" t="s">
        <v>16</v>
      </c>
      <c r="D62">
        <v>27811749</v>
      </c>
      <c r="E62">
        <v>27811781</v>
      </c>
      <c r="F62" t="s">
        <v>834</v>
      </c>
      <c r="G62">
        <v>33</v>
      </c>
      <c r="H62">
        <v>8496</v>
      </c>
      <c r="I62" t="s">
        <v>835</v>
      </c>
      <c r="J62">
        <v>10</v>
      </c>
      <c r="K62" s="5">
        <v>34.72</v>
      </c>
      <c r="L62" s="5">
        <v>50.737000000000002</v>
      </c>
      <c r="M62" s="5" t="s">
        <v>11</v>
      </c>
      <c r="N62" s="2">
        <v>1.78564220884832E-2</v>
      </c>
      <c r="O62" s="13">
        <v>2.5896119416213498E-4</v>
      </c>
      <c r="P62" s="13">
        <v>2.6392476638110998E-3</v>
      </c>
      <c r="Q62" s="13" t="s">
        <v>11</v>
      </c>
      <c r="R62" s="6">
        <v>-14.3</v>
      </c>
      <c r="S62" s="7">
        <v>-21.9</v>
      </c>
      <c r="T62" s="7">
        <v>-41.6</v>
      </c>
      <c r="U62" s="7" t="s">
        <v>11</v>
      </c>
      <c r="V62" s="6" t="s">
        <v>13</v>
      </c>
      <c r="W62" s="7" t="s">
        <v>24</v>
      </c>
      <c r="X62" s="7" t="s">
        <v>13</v>
      </c>
      <c r="Y62" s="7" t="s">
        <v>14</v>
      </c>
      <c r="Z62" s="8" t="s">
        <v>836</v>
      </c>
      <c r="AA62" t="b">
        <f t="shared" si="0"/>
        <v>0</v>
      </c>
    </row>
    <row r="63" spans="1:27">
      <c r="A63" s="12" t="s">
        <v>837</v>
      </c>
      <c r="B63" t="s">
        <v>52</v>
      </c>
      <c r="C63" t="s">
        <v>16</v>
      </c>
      <c r="D63">
        <v>34813679</v>
      </c>
      <c r="E63">
        <v>34813765</v>
      </c>
      <c r="F63" t="s">
        <v>838</v>
      </c>
      <c r="G63">
        <v>87</v>
      </c>
      <c r="H63">
        <v>26064</v>
      </c>
      <c r="I63" t="s">
        <v>839</v>
      </c>
      <c r="J63">
        <v>11</v>
      </c>
      <c r="K63" s="5">
        <v>80.930000000000007</v>
      </c>
      <c r="L63" s="5">
        <v>63.098999999999997</v>
      </c>
      <c r="M63" s="5">
        <v>71.429000000000002</v>
      </c>
      <c r="N63" s="2">
        <v>3.05609298755739E-6</v>
      </c>
      <c r="O63" s="13">
        <v>3.7935147122040897E-5</v>
      </c>
      <c r="P63" s="13">
        <v>0.95832291826247296</v>
      </c>
      <c r="Q63" s="13" t="s">
        <v>11</v>
      </c>
      <c r="R63" s="6">
        <v>-31.4</v>
      </c>
      <c r="S63" s="7">
        <v>-21</v>
      </c>
      <c r="T63" s="7">
        <v>0.8</v>
      </c>
      <c r="U63" s="7">
        <v>28.6</v>
      </c>
      <c r="V63" s="6" t="s">
        <v>24</v>
      </c>
      <c r="W63" s="7" t="s">
        <v>24</v>
      </c>
      <c r="X63" s="7" t="s">
        <v>13</v>
      </c>
      <c r="Y63" s="7" t="s">
        <v>14</v>
      </c>
      <c r="Z63" s="8" t="s">
        <v>840</v>
      </c>
      <c r="AA63" t="b">
        <f t="shared" si="0"/>
        <v>0</v>
      </c>
    </row>
    <row r="64" spans="1:27">
      <c r="A64" s="12" t="s">
        <v>841</v>
      </c>
      <c r="B64" t="s">
        <v>22</v>
      </c>
      <c r="C64" t="s">
        <v>16</v>
      </c>
      <c r="D64">
        <v>46939716</v>
      </c>
      <c r="E64">
        <v>46940335</v>
      </c>
      <c r="F64" t="s">
        <v>842</v>
      </c>
      <c r="G64">
        <v>620</v>
      </c>
      <c r="H64">
        <v>9104</v>
      </c>
      <c r="I64" t="s">
        <v>843</v>
      </c>
      <c r="J64">
        <v>2</v>
      </c>
      <c r="K64" s="5">
        <v>18.456</v>
      </c>
      <c r="L64" s="5" t="s">
        <v>11</v>
      </c>
      <c r="M64" s="5" t="s">
        <v>11</v>
      </c>
      <c r="N64" s="2">
        <v>0.22883439410834799</v>
      </c>
      <c r="O64" s="13">
        <v>2.0668858027222899E-4</v>
      </c>
      <c r="P64" s="13" t="s">
        <v>11</v>
      </c>
      <c r="Q64" s="13" t="s">
        <v>11</v>
      </c>
      <c r="R64" s="6">
        <v>-5.5</v>
      </c>
      <c r="S64" s="7">
        <v>21.7</v>
      </c>
      <c r="T64" s="7" t="s">
        <v>11</v>
      </c>
      <c r="U64" s="7" t="s">
        <v>11</v>
      </c>
      <c r="V64" s="6" t="s">
        <v>13</v>
      </c>
      <c r="W64" s="7" t="s">
        <v>12</v>
      </c>
      <c r="X64" s="7" t="s">
        <v>14</v>
      </c>
      <c r="Y64" s="7" t="s">
        <v>14</v>
      </c>
      <c r="Z64" s="8" t="s">
        <v>844</v>
      </c>
      <c r="AA64" t="e">
        <f t="shared" si="0"/>
        <v>#VALUE!</v>
      </c>
    </row>
    <row r="65" spans="1:27">
      <c r="A65" s="12" t="s">
        <v>845</v>
      </c>
      <c r="B65" t="s">
        <v>194</v>
      </c>
      <c r="C65" t="s">
        <v>16</v>
      </c>
      <c r="D65">
        <v>3606994</v>
      </c>
      <c r="E65">
        <v>3607319</v>
      </c>
      <c r="F65" t="s">
        <v>846</v>
      </c>
      <c r="G65">
        <v>326</v>
      </c>
      <c r="H65">
        <v>100506054</v>
      </c>
      <c r="I65" t="s">
        <v>847</v>
      </c>
      <c r="J65">
        <v>2</v>
      </c>
      <c r="K65" s="5">
        <v>31.974</v>
      </c>
      <c r="L65" s="5">
        <v>16.667000000000002</v>
      </c>
      <c r="M65" s="5">
        <v>9.0909999999999993</v>
      </c>
      <c r="N65" s="2">
        <v>1.04882532916153E-3</v>
      </c>
      <c r="O65" s="13">
        <v>3.16269905811937E-4</v>
      </c>
      <c r="P65" s="13">
        <v>0.25695771707642301</v>
      </c>
      <c r="Q65" s="13" t="s">
        <v>11</v>
      </c>
      <c r="R65" s="6">
        <v>16</v>
      </c>
      <c r="S65" s="7">
        <v>22.2</v>
      </c>
      <c r="T65" s="7">
        <v>31.8</v>
      </c>
      <c r="U65" s="7">
        <v>45.9</v>
      </c>
      <c r="V65" s="6" t="s">
        <v>13</v>
      </c>
      <c r="W65" s="7" t="s">
        <v>12</v>
      </c>
      <c r="X65" s="7" t="s">
        <v>13</v>
      </c>
      <c r="Y65" s="7" t="s">
        <v>14</v>
      </c>
      <c r="Z65" s="8" t="s">
        <v>848</v>
      </c>
      <c r="AA65" t="b">
        <f t="shared" si="0"/>
        <v>0</v>
      </c>
    </row>
    <row r="66" spans="1:27">
      <c r="A66" s="12" t="s">
        <v>849</v>
      </c>
      <c r="B66" t="s">
        <v>54</v>
      </c>
      <c r="C66" t="s">
        <v>16</v>
      </c>
      <c r="D66">
        <v>79799959</v>
      </c>
      <c r="E66">
        <v>79799983</v>
      </c>
      <c r="F66" t="s">
        <v>850</v>
      </c>
      <c r="G66">
        <v>25</v>
      </c>
      <c r="H66">
        <v>6229</v>
      </c>
      <c r="I66" t="s">
        <v>851</v>
      </c>
      <c r="J66">
        <v>5</v>
      </c>
      <c r="K66" s="5">
        <v>88.058999999999997</v>
      </c>
      <c r="L66" s="5">
        <v>84.09</v>
      </c>
      <c r="M66" s="5">
        <v>86.992000000000004</v>
      </c>
      <c r="N66" s="2">
        <v>3.8187955516616701E-4</v>
      </c>
      <c r="O66" s="13">
        <v>7.0619522447926897E-8</v>
      </c>
      <c r="P66" s="13">
        <v>6.6707502143304495E-2</v>
      </c>
      <c r="Q66" s="13">
        <v>2.4783136204095599E-2</v>
      </c>
      <c r="R66" s="6">
        <v>-20.3</v>
      </c>
      <c r="S66" s="7">
        <v>-28.2</v>
      </c>
      <c r="T66" s="7">
        <v>-15.6</v>
      </c>
      <c r="U66" s="7">
        <v>-30.5</v>
      </c>
      <c r="V66" s="6" t="s">
        <v>24</v>
      </c>
      <c r="W66" s="7" t="s">
        <v>24</v>
      </c>
      <c r="X66" s="7" t="s">
        <v>13</v>
      </c>
      <c r="Y66" s="7" t="s">
        <v>13</v>
      </c>
      <c r="Z66" s="8" t="s">
        <v>852</v>
      </c>
      <c r="AA66" t="b">
        <f t="shared" si="0"/>
        <v>0</v>
      </c>
    </row>
    <row r="67" spans="1:27">
      <c r="A67" s="12" t="s">
        <v>849</v>
      </c>
      <c r="B67" t="s">
        <v>54</v>
      </c>
      <c r="C67" t="s">
        <v>16</v>
      </c>
      <c r="D67">
        <v>79799962</v>
      </c>
      <c r="E67">
        <v>79799983</v>
      </c>
      <c r="F67" t="s">
        <v>850</v>
      </c>
      <c r="G67">
        <v>22</v>
      </c>
      <c r="H67">
        <v>6229</v>
      </c>
      <c r="I67" t="s">
        <v>853</v>
      </c>
      <c r="J67">
        <v>5</v>
      </c>
      <c r="K67" s="5">
        <v>90.718000000000004</v>
      </c>
      <c r="L67" s="5">
        <v>87.718999999999994</v>
      </c>
      <c r="M67" s="5">
        <v>89.238</v>
      </c>
      <c r="N67" s="2">
        <v>6.2363626032295005E-4</v>
      </c>
      <c r="O67" s="13">
        <v>3.9101246794377899E-7</v>
      </c>
      <c r="P67" s="13">
        <v>4.96637240833986E-2</v>
      </c>
      <c r="Q67" s="13">
        <v>3.6741591129051197E-2</v>
      </c>
      <c r="R67" s="6">
        <v>-17</v>
      </c>
      <c r="S67" s="7">
        <v>-22.6</v>
      </c>
      <c r="T67" s="7">
        <v>-14.1</v>
      </c>
      <c r="U67" s="7">
        <v>-26.5</v>
      </c>
      <c r="V67" s="6" t="s">
        <v>13</v>
      </c>
      <c r="W67" s="7" t="s">
        <v>24</v>
      </c>
      <c r="X67" s="7" t="s">
        <v>13</v>
      </c>
      <c r="Y67" s="7" t="s">
        <v>13</v>
      </c>
      <c r="Z67" s="8" t="s">
        <v>852</v>
      </c>
      <c r="AA67" t="b">
        <f t="shared" si="0"/>
        <v>0</v>
      </c>
    </row>
    <row r="68" spans="1:27">
      <c r="A68" s="12" t="s">
        <v>854</v>
      </c>
      <c r="B68" t="s">
        <v>40</v>
      </c>
      <c r="C68" t="s">
        <v>16</v>
      </c>
      <c r="D68">
        <v>196650285</v>
      </c>
      <c r="E68">
        <v>196650422</v>
      </c>
      <c r="F68" t="s">
        <v>855</v>
      </c>
      <c r="G68">
        <v>138</v>
      </c>
      <c r="H68">
        <v>205564</v>
      </c>
      <c r="I68" t="s">
        <v>856</v>
      </c>
      <c r="J68">
        <v>7</v>
      </c>
      <c r="K68" s="5">
        <v>59.948</v>
      </c>
      <c r="L68" s="5">
        <v>82.146000000000001</v>
      </c>
      <c r="M68" s="5">
        <v>42.856999999999999</v>
      </c>
      <c r="N68" s="2">
        <v>8.4951624993148504E-4</v>
      </c>
      <c r="O68" s="13">
        <v>1.4724940959518401E-4</v>
      </c>
      <c r="P68" s="13">
        <v>0.71634836333049101</v>
      </c>
      <c r="Q68" s="13" t="s">
        <v>11</v>
      </c>
      <c r="R68" s="6">
        <v>17.3</v>
      </c>
      <c r="S68" s="7">
        <v>20.2</v>
      </c>
      <c r="T68" s="7">
        <v>4.0999999999999996</v>
      </c>
      <c r="U68" s="7">
        <v>57.1</v>
      </c>
      <c r="V68" s="6" t="s">
        <v>13</v>
      </c>
      <c r="W68" s="7" t="s">
        <v>12</v>
      </c>
      <c r="X68" s="7" t="s">
        <v>13</v>
      </c>
      <c r="Y68" s="7" t="s">
        <v>14</v>
      </c>
      <c r="Z68" s="8" t="s">
        <v>857</v>
      </c>
      <c r="AA68" t="b">
        <f t="shared" si="0"/>
        <v>0</v>
      </c>
    </row>
    <row r="69" spans="1:27">
      <c r="A69" s="12" t="s">
        <v>114</v>
      </c>
      <c r="B69" t="s">
        <v>36</v>
      </c>
      <c r="C69" t="s">
        <v>10</v>
      </c>
      <c r="D69">
        <v>94854997</v>
      </c>
      <c r="E69">
        <v>94854897</v>
      </c>
      <c r="F69" t="s">
        <v>115</v>
      </c>
      <c r="G69">
        <v>101</v>
      </c>
      <c r="H69">
        <v>5265</v>
      </c>
      <c r="I69" t="s">
        <v>116</v>
      </c>
      <c r="J69">
        <v>2</v>
      </c>
      <c r="K69" s="5">
        <v>22.358000000000001</v>
      </c>
      <c r="L69" s="5">
        <v>17.381</v>
      </c>
      <c r="M69" s="5">
        <v>16.402000000000001</v>
      </c>
      <c r="N69" s="2">
        <v>2.9232379323189698E-3</v>
      </c>
      <c r="O69" s="13">
        <v>5.4060508534149705E-10</v>
      </c>
      <c r="P69" s="13">
        <v>7.1929549713203702E-3</v>
      </c>
      <c r="Q69" s="13">
        <v>0.176913716433482</v>
      </c>
      <c r="R69" s="6">
        <v>15.1</v>
      </c>
      <c r="S69" s="7">
        <v>64.599999999999994</v>
      </c>
      <c r="T69" s="7">
        <v>37.4</v>
      </c>
      <c r="U69" s="7">
        <v>18.3</v>
      </c>
      <c r="V69" s="6" t="s">
        <v>13</v>
      </c>
      <c r="W69" s="7" t="s">
        <v>12</v>
      </c>
      <c r="X69" s="7" t="s">
        <v>13</v>
      </c>
      <c r="Y69" s="7" t="s">
        <v>13</v>
      </c>
      <c r="Z69" s="8" t="s">
        <v>117</v>
      </c>
      <c r="AA69" t="b">
        <f t="shared" ref="AA69:AA86" si="1">AND(R69*S69&gt;0,S69*T69&gt;0,OR(W69="UP",W69="DN"),ABS(S69)-ABS(R69)&gt;15)</f>
        <v>1</v>
      </c>
    </row>
    <row r="70" spans="1:27">
      <c r="A70" s="12" t="s">
        <v>114</v>
      </c>
      <c r="B70" t="s">
        <v>36</v>
      </c>
      <c r="C70" t="s">
        <v>10</v>
      </c>
      <c r="D70">
        <v>94855000</v>
      </c>
      <c r="E70">
        <v>94854897</v>
      </c>
      <c r="F70" t="s">
        <v>115</v>
      </c>
      <c r="G70">
        <v>104</v>
      </c>
      <c r="H70">
        <v>5265</v>
      </c>
      <c r="I70" t="s">
        <v>118</v>
      </c>
      <c r="J70">
        <v>2</v>
      </c>
      <c r="K70" s="5">
        <v>23.911999999999999</v>
      </c>
      <c r="L70" s="5">
        <v>17.486999999999998</v>
      </c>
      <c r="M70" s="5">
        <v>14.56</v>
      </c>
      <c r="N70" s="2">
        <v>2.6281565629759402E-3</v>
      </c>
      <c r="O70" s="13">
        <v>4.7612583028815397E-10</v>
      </c>
      <c r="P70" s="13">
        <v>6.1360716723613297E-3</v>
      </c>
      <c r="Q70" s="13">
        <v>0.14723702064489599</v>
      </c>
      <c r="R70" s="6">
        <v>15.1</v>
      </c>
      <c r="S70" s="7">
        <v>63.2</v>
      </c>
      <c r="T70" s="7">
        <v>37.1</v>
      </c>
      <c r="U70" s="7">
        <v>20.7</v>
      </c>
      <c r="V70" s="6" t="s">
        <v>13</v>
      </c>
      <c r="W70" s="7" t="s">
        <v>12</v>
      </c>
      <c r="X70" s="7" t="s">
        <v>13</v>
      </c>
      <c r="Y70" s="7" t="s">
        <v>13</v>
      </c>
      <c r="Z70" s="8" t="s">
        <v>117</v>
      </c>
      <c r="AA70" t="b">
        <f t="shared" si="1"/>
        <v>1</v>
      </c>
    </row>
    <row r="71" spans="1:27">
      <c r="A71" s="12" t="s">
        <v>858</v>
      </c>
      <c r="B71" t="s">
        <v>32</v>
      </c>
      <c r="C71" t="s">
        <v>16</v>
      </c>
      <c r="D71">
        <v>124956100</v>
      </c>
      <c r="E71">
        <v>124956156</v>
      </c>
      <c r="F71" t="s">
        <v>859</v>
      </c>
      <c r="G71">
        <v>57</v>
      </c>
      <c r="H71">
        <v>219855</v>
      </c>
      <c r="I71" t="s">
        <v>860</v>
      </c>
      <c r="J71">
        <v>18</v>
      </c>
      <c r="K71" s="5">
        <v>36.853000000000002</v>
      </c>
      <c r="L71" s="5">
        <v>54.645000000000003</v>
      </c>
      <c r="M71" s="5">
        <v>84</v>
      </c>
      <c r="N71" s="2">
        <v>6.9745209363194893E-2</v>
      </c>
      <c r="O71" s="13">
        <v>1.59410936913928E-4</v>
      </c>
      <c r="P71" s="13">
        <v>0.64956231182560198</v>
      </c>
      <c r="Q71" s="13" t="s">
        <v>11</v>
      </c>
      <c r="R71" s="6">
        <v>-18.899999999999999</v>
      </c>
      <c r="S71" s="7">
        <v>-33.700000000000003</v>
      </c>
      <c r="T71" s="7">
        <v>18.7</v>
      </c>
      <c r="U71" s="7" t="s">
        <v>11</v>
      </c>
      <c r="V71" s="6" t="s">
        <v>13</v>
      </c>
      <c r="W71" s="7" t="s">
        <v>24</v>
      </c>
      <c r="X71" s="7" t="s">
        <v>13</v>
      </c>
      <c r="Y71" s="7" t="s">
        <v>14</v>
      </c>
      <c r="Z71" s="8" t="s">
        <v>861</v>
      </c>
      <c r="AA71" t="b">
        <f t="shared" si="1"/>
        <v>0</v>
      </c>
    </row>
    <row r="72" spans="1:27">
      <c r="A72" s="12" t="s">
        <v>862</v>
      </c>
      <c r="B72" t="s">
        <v>766</v>
      </c>
      <c r="C72" t="s">
        <v>10</v>
      </c>
      <c r="D72">
        <v>47197577</v>
      </c>
      <c r="E72">
        <v>47197386</v>
      </c>
      <c r="F72" t="s">
        <v>863</v>
      </c>
      <c r="G72">
        <v>192</v>
      </c>
      <c r="H72">
        <v>55089</v>
      </c>
      <c r="I72" t="s">
        <v>864</v>
      </c>
      <c r="J72">
        <v>2</v>
      </c>
      <c r="K72" s="5">
        <v>5.9550000000000001</v>
      </c>
      <c r="L72" s="5" t="s">
        <v>11</v>
      </c>
      <c r="M72" s="5" t="s">
        <v>11</v>
      </c>
      <c r="N72" s="2">
        <v>1.0421345609563501E-2</v>
      </c>
      <c r="O72" s="13">
        <v>3.3849570265008301E-7</v>
      </c>
      <c r="P72" s="13" t="s">
        <v>11</v>
      </c>
      <c r="Q72" s="13" t="s">
        <v>11</v>
      </c>
      <c r="R72" s="6">
        <v>6.7</v>
      </c>
      <c r="S72" s="7">
        <v>47</v>
      </c>
      <c r="T72" s="7" t="s">
        <v>11</v>
      </c>
      <c r="U72" s="7" t="s">
        <v>11</v>
      </c>
      <c r="V72" s="6" t="s">
        <v>13</v>
      </c>
      <c r="W72" s="7" t="s">
        <v>12</v>
      </c>
      <c r="X72" s="7" t="s">
        <v>14</v>
      </c>
      <c r="Y72" s="7" t="s">
        <v>14</v>
      </c>
      <c r="Z72" s="8" t="s">
        <v>865</v>
      </c>
      <c r="AA72" t="e">
        <f t="shared" si="1"/>
        <v>#VALUE!</v>
      </c>
    </row>
    <row r="73" spans="1:27">
      <c r="A73" s="12" t="s">
        <v>866</v>
      </c>
      <c r="B73" t="s">
        <v>766</v>
      </c>
      <c r="C73" t="s">
        <v>10</v>
      </c>
      <c r="D73">
        <v>56558152</v>
      </c>
      <c r="E73">
        <v>56558087</v>
      </c>
      <c r="F73" t="s">
        <v>867</v>
      </c>
      <c r="G73">
        <v>66</v>
      </c>
      <c r="H73">
        <v>6601</v>
      </c>
      <c r="I73" t="s">
        <v>868</v>
      </c>
      <c r="J73">
        <v>29</v>
      </c>
      <c r="K73" s="5">
        <v>76.311000000000007</v>
      </c>
      <c r="L73" s="5">
        <v>2.222</v>
      </c>
      <c r="M73" s="5">
        <v>100</v>
      </c>
      <c r="N73" s="2">
        <v>0.61069437613908495</v>
      </c>
      <c r="O73" s="13">
        <v>3.6594344390371097E-2</v>
      </c>
      <c r="P73" s="13">
        <v>3.3076017121236903E-5</v>
      </c>
      <c r="Q73" s="13" t="s">
        <v>11</v>
      </c>
      <c r="R73" s="6">
        <v>2.9</v>
      </c>
      <c r="S73" s="7">
        <v>9.1999999999999993</v>
      </c>
      <c r="T73" s="7">
        <v>80.099999999999994</v>
      </c>
      <c r="U73" s="7" t="s">
        <v>11</v>
      </c>
      <c r="V73" s="6" t="s">
        <v>13</v>
      </c>
      <c r="W73" s="7" t="s">
        <v>13</v>
      </c>
      <c r="X73" s="7" t="s">
        <v>12</v>
      </c>
      <c r="Y73" s="7" t="s">
        <v>14</v>
      </c>
      <c r="Z73" s="8" t="s">
        <v>869</v>
      </c>
      <c r="AA73" t="b">
        <f t="shared" si="1"/>
        <v>0</v>
      </c>
    </row>
    <row r="74" spans="1:27">
      <c r="A74" s="12" t="s">
        <v>870</v>
      </c>
      <c r="B74" t="s">
        <v>225</v>
      </c>
      <c r="C74" t="s">
        <v>16</v>
      </c>
      <c r="D74">
        <v>31496871</v>
      </c>
      <c r="E74">
        <v>31496939</v>
      </c>
      <c r="F74" t="s">
        <v>871</v>
      </c>
      <c r="G74">
        <v>69</v>
      </c>
      <c r="H74">
        <v>6525</v>
      </c>
      <c r="I74" t="s">
        <v>872</v>
      </c>
      <c r="J74">
        <v>20</v>
      </c>
      <c r="K74" s="5">
        <v>69.450999999999993</v>
      </c>
      <c r="L74" s="5">
        <v>59.08</v>
      </c>
      <c r="M74" s="5">
        <v>72.200999999999993</v>
      </c>
      <c r="N74" s="2">
        <v>1.23256464661741E-2</v>
      </c>
      <c r="O74" s="13">
        <v>2.0210364249707698E-6</v>
      </c>
      <c r="P74" s="13">
        <v>3.1191221732925298E-3</v>
      </c>
      <c r="Q74" s="13">
        <v>3.1360029902145902E-3</v>
      </c>
      <c r="R74" s="6">
        <v>13.6</v>
      </c>
      <c r="S74" s="7">
        <v>24.9</v>
      </c>
      <c r="T74" s="7">
        <v>35.299999999999997</v>
      </c>
      <c r="U74" s="7">
        <v>25.7</v>
      </c>
      <c r="V74" s="6" t="s">
        <v>13</v>
      </c>
      <c r="W74" s="7" t="s">
        <v>12</v>
      </c>
      <c r="X74" s="7" t="s">
        <v>13</v>
      </c>
      <c r="Y74" s="7" t="s">
        <v>13</v>
      </c>
      <c r="Z74" s="8" t="s">
        <v>873</v>
      </c>
      <c r="AA74" t="b">
        <f t="shared" si="1"/>
        <v>0</v>
      </c>
    </row>
    <row r="75" spans="1:27">
      <c r="A75" s="12" t="s">
        <v>874</v>
      </c>
      <c r="B75" t="s">
        <v>107</v>
      </c>
      <c r="C75" t="s">
        <v>16</v>
      </c>
      <c r="D75">
        <v>48625026</v>
      </c>
      <c r="E75">
        <v>48625128</v>
      </c>
      <c r="F75" t="s">
        <v>875</v>
      </c>
      <c r="G75">
        <v>103</v>
      </c>
      <c r="H75">
        <v>64847</v>
      </c>
      <c r="I75" t="s">
        <v>876</v>
      </c>
      <c r="J75">
        <v>2</v>
      </c>
      <c r="K75" s="5">
        <v>87.625</v>
      </c>
      <c r="L75" s="5">
        <v>69.671000000000006</v>
      </c>
      <c r="M75" s="5">
        <v>93.332999999999998</v>
      </c>
      <c r="N75" s="2">
        <v>0.253326085665385</v>
      </c>
      <c r="O75" s="13">
        <v>0.43191059542480198</v>
      </c>
      <c r="P75" s="13">
        <v>6.0014456592876597E-5</v>
      </c>
      <c r="Q75" s="13" t="s">
        <v>11</v>
      </c>
      <c r="R75" s="6">
        <v>-2.2999999999999998</v>
      </c>
      <c r="S75" s="7">
        <v>-1.3</v>
      </c>
      <c r="T75" s="7">
        <v>28.4</v>
      </c>
      <c r="U75" s="7">
        <v>-23</v>
      </c>
      <c r="V75" s="6" t="s">
        <v>13</v>
      </c>
      <c r="W75" s="7" t="s">
        <v>13</v>
      </c>
      <c r="X75" s="7" t="s">
        <v>12</v>
      </c>
      <c r="Y75" s="7" t="s">
        <v>14</v>
      </c>
      <c r="Z75" s="8" t="s">
        <v>877</v>
      </c>
      <c r="AA75" t="b">
        <f t="shared" si="1"/>
        <v>0</v>
      </c>
    </row>
    <row r="76" spans="1:27">
      <c r="A76" s="12" t="s">
        <v>874</v>
      </c>
      <c r="B76" t="s">
        <v>107</v>
      </c>
      <c r="C76" t="s">
        <v>16</v>
      </c>
      <c r="D76">
        <v>48625081</v>
      </c>
      <c r="E76">
        <v>48625128</v>
      </c>
      <c r="F76" t="s">
        <v>875</v>
      </c>
      <c r="G76">
        <v>48</v>
      </c>
      <c r="H76">
        <v>64847</v>
      </c>
      <c r="I76" t="s">
        <v>878</v>
      </c>
      <c r="J76">
        <v>2</v>
      </c>
      <c r="K76" s="5">
        <v>81.977999999999994</v>
      </c>
      <c r="L76" s="5">
        <v>78.37</v>
      </c>
      <c r="M76" s="5">
        <v>93.938999999999993</v>
      </c>
      <c r="N76" s="2">
        <v>0.17523510273291601</v>
      </c>
      <c r="O76" s="13">
        <v>0.33483113595691999</v>
      </c>
      <c r="P76" s="13">
        <v>9.1143346506437396E-4</v>
      </c>
      <c r="Q76" s="13" t="s">
        <v>11</v>
      </c>
      <c r="R76" s="6">
        <v>-3.2</v>
      </c>
      <c r="S76" s="7">
        <v>-2.1</v>
      </c>
      <c r="T76" s="7">
        <v>20.6</v>
      </c>
      <c r="U76" s="7">
        <v>-22.1</v>
      </c>
      <c r="V76" s="6" t="s">
        <v>13</v>
      </c>
      <c r="W76" s="7" t="s">
        <v>13</v>
      </c>
      <c r="X76" s="7" t="s">
        <v>12</v>
      </c>
      <c r="Y76" s="7" t="s">
        <v>14</v>
      </c>
      <c r="Z76" s="8" t="s">
        <v>877</v>
      </c>
      <c r="AA76" t="b">
        <f t="shared" si="1"/>
        <v>0</v>
      </c>
    </row>
    <row r="77" spans="1:27">
      <c r="A77" s="12" t="s">
        <v>879</v>
      </c>
      <c r="B77" t="s">
        <v>15</v>
      </c>
      <c r="C77" t="s">
        <v>16</v>
      </c>
      <c r="D77">
        <v>172522400</v>
      </c>
      <c r="E77">
        <v>172522510</v>
      </c>
      <c r="F77" t="s">
        <v>880</v>
      </c>
      <c r="G77">
        <v>111</v>
      </c>
      <c r="H77">
        <v>51430</v>
      </c>
      <c r="I77" t="s">
        <v>881</v>
      </c>
      <c r="J77">
        <v>3</v>
      </c>
      <c r="K77" s="5">
        <v>38.74</v>
      </c>
      <c r="L77" s="5">
        <v>60.543999999999997</v>
      </c>
      <c r="M77" s="5" t="s">
        <v>11</v>
      </c>
      <c r="N77" s="2">
        <v>1.7745359440644599E-3</v>
      </c>
      <c r="O77" s="13">
        <v>3.3655381670950597E-4</v>
      </c>
      <c r="P77" s="13">
        <v>0.48512821866657002</v>
      </c>
      <c r="Q77" s="13" t="s">
        <v>11</v>
      </c>
      <c r="R77" s="6">
        <v>18.3</v>
      </c>
      <c r="S77" s="7">
        <v>22.8</v>
      </c>
      <c r="T77" s="7">
        <v>9.6</v>
      </c>
      <c r="U77" s="7" t="s">
        <v>11</v>
      </c>
      <c r="V77" s="6" t="s">
        <v>13</v>
      </c>
      <c r="W77" s="7" t="s">
        <v>12</v>
      </c>
      <c r="X77" s="7" t="s">
        <v>13</v>
      </c>
      <c r="Y77" s="7" t="s">
        <v>14</v>
      </c>
      <c r="Z77" s="8" t="s">
        <v>882</v>
      </c>
      <c r="AA77" t="b">
        <f t="shared" si="1"/>
        <v>0</v>
      </c>
    </row>
    <row r="78" spans="1:27">
      <c r="A78" s="12" t="s">
        <v>883</v>
      </c>
      <c r="B78" t="s">
        <v>636</v>
      </c>
      <c r="C78" t="s">
        <v>16</v>
      </c>
      <c r="D78">
        <v>70408000</v>
      </c>
      <c r="E78">
        <v>70408161</v>
      </c>
      <c r="F78" t="s">
        <v>884</v>
      </c>
      <c r="G78">
        <v>162</v>
      </c>
      <c r="H78">
        <v>23213</v>
      </c>
      <c r="I78" t="s">
        <v>885</v>
      </c>
      <c r="J78">
        <v>2</v>
      </c>
      <c r="K78" s="5">
        <v>46.981999999999999</v>
      </c>
      <c r="L78" s="5">
        <v>78.772999999999996</v>
      </c>
      <c r="M78" s="5" t="s">
        <v>11</v>
      </c>
      <c r="N78" s="2">
        <v>4.28988756374016E-2</v>
      </c>
      <c r="O78" s="13">
        <v>4.5971340159964799E-6</v>
      </c>
      <c r="P78" s="13">
        <v>0.303808735200157</v>
      </c>
      <c r="Q78" s="13" t="s">
        <v>11</v>
      </c>
      <c r="R78" s="6">
        <v>9.5</v>
      </c>
      <c r="S78" s="7">
        <v>36</v>
      </c>
      <c r="T78" s="7">
        <v>-18.600000000000001</v>
      </c>
      <c r="U78" s="7" t="s">
        <v>11</v>
      </c>
      <c r="V78" s="6" t="s">
        <v>13</v>
      </c>
      <c r="W78" s="7" t="s">
        <v>12</v>
      </c>
      <c r="X78" s="7" t="s">
        <v>13</v>
      </c>
      <c r="Y78" s="7" t="s">
        <v>14</v>
      </c>
      <c r="Z78" s="8" t="s">
        <v>886</v>
      </c>
      <c r="AA78" t="b">
        <f t="shared" si="1"/>
        <v>0</v>
      </c>
    </row>
    <row r="79" spans="1:27">
      <c r="A79" s="12" t="s">
        <v>887</v>
      </c>
      <c r="B79" t="s">
        <v>70</v>
      </c>
      <c r="C79" t="s">
        <v>10</v>
      </c>
      <c r="D79">
        <v>46288196</v>
      </c>
      <c r="E79">
        <v>46288143</v>
      </c>
      <c r="F79" t="s">
        <v>888</v>
      </c>
      <c r="G79">
        <v>54</v>
      </c>
      <c r="H79">
        <v>55959</v>
      </c>
      <c r="I79" t="s">
        <v>889</v>
      </c>
      <c r="J79">
        <v>20</v>
      </c>
      <c r="K79" s="5">
        <v>48.77</v>
      </c>
      <c r="L79" s="5">
        <v>75.881</v>
      </c>
      <c r="M79" s="5">
        <v>68.332999999999998</v>
      </c>
      <c r="N79" s="2">
        <v>2.6318984145804899E-3</v>
      </c>
      <c r="O79" s="13">
        <v>1.2276151261275201E-5</v>
      </c>
      <c r="P79" s="13">
        <v>0.327757120410133</v>
      </c>
      <c r="Q79" s="13">
        <v>0.85536936233266103</v>
      </c>
      <c r="R79" s="6">
        <v>14.5</v>
      </c>
      <c r="S79" s="7">
        <v>20.5</v>
      </c>
      <c r="T79" s="7">
        <v>-10.199999999999999</v>
      </c>
      <c r="U79" s="7">
        <v>5.5</v>
      </c>
      <c r="V79" s="6" t="s">
        <v>13</v>
      </c>
      <c r="W79" s="7" t="s">
        <v>12</v>
      </c>
      <c r="X79" s="7" t="s">
        <v>13</v>
      </c>
      <c r="Y79" s="7" t="s">
        <v>13</v>
      </c>
      <c r="Z79" s="8" t="s">
        <v>890</v>
      </c>
      <c r="AA79" t="b">
        <f t="shared" si="1"/>
        <v>0</v>
      </c>
    </row>
    <row r="80" spans="1:27">
      <c r="A80" s="12" t="s">
        <v>119</v>
      </c>
      <c r="B80" t="s">
        <v>54</v>
      </c>
      <c r="C80" t="s">
        <v>10</v>
      </c>
      <c r="D80">
        <v>29821101</v>
      </c>
      <c r="E80">
        <v>29820931</v>
      </c>
      <c r="F80" t="s">
        <v>120</v>
      </c>
      <c r="G80">
        <v>171</v>
      </c>
      <c r="H80">
        <v>6840</v>
      </c>
      <c r="I80" t="s">
        <v>121</v>
      </c>
      <c r="J80">
        <v>9</v>
      </c>
      <c r="K80" s="5">
        <v>61.078000000000003</v>
      </c>
      <c r="L80" s="5">
        <v>55.820999999999998</v>
      </c>
      <c r="M80" s="5" t="s">
        <v>11</v>
      </c>
      <c r="N80" s="2">
        <v>3.9749272280435399E-2</v>
      </c>
      <c r="O80" s="13">
        <v>9.1547473296173496E-6</v>
      </c>
      <c r="P80" s="13" t="s">
        <v>11</v>
      </c>
      <c r="Q80" s="13" t="s">
        <v>11</v>
      </c>
      <c r="R80" s="6">
        <v>16.7</v>
      </c>
      <c r="S80" s="7">
        <v>35.799999999999997</v>
      </c>
      <c r="T80" s="7">
        <v>44.2</v>
      </c>
      <c r="U80" s="7" t="s">
        <v>11</v>
      </c>
      <c r="V80" s="6" t="s">
        <v>13</v>
      </c>
      <c r="W80" s="7" t="s">
        <v>12</v>
      </c>
      <c r="X80" s="7" t="s">
        <v>14</v>
      </c>
      <c r="Y80" s="7" t="s">
        <v>14</v>
      </c>
      <c r="Z80" s="8" t="s">
        <v>122</v>
      </c>
      <c r="AA80" t="b">
        <f t="shared" si="1"/>
        <v>1</v>
      </c>
    </row>
    <row r="81" spans="1:27">
      <c r="A81" s="12" t="s">
        <v>891</v>
      </c>
      <c r="B81" t="s">
        <v>32</v>
      </c>
      <c r="C81" t="s">
        <v>10</v>
      </c>
      <c r="D81">
        <v>85428573</v>
      </c>
      <c r="E81">
        <v>85428526</v>
      </c>
      <c r="F81" t="s">
        <v>892</v>
      </c>
      <c r="G81">
        <v>48</v>
      </c>
      <c r="H81">
        <v>54843</v>
      </c>
      <c r="I81" t="s">
        <v>893</v>
      </c>
      <c r="J81">
        <v>3</v>
      </c>
      <c r="K81" s="5">
        <v>8.5869999999999997</v>
      </c>
      <c r="L81" s="5">
        <v>11.458</v>
      </c>
      <c r="M81" s="5">
        <v>4.3479999999999999</v>
      </c>
      <c r="N81" s="2">
        <v>1.13904794797205E-2</v>
      </c>
      <c r="O81" s="13">
        <v>4.5117681215421498E-6</v>
      </c>
      <c r="P81" s="13">
        <v>0.63375210507000201</v>
      </c>
      <c r="Q81" s="13" t="s">
        <v>11</v>
      </c>
      <c r="R81" s="6">
        <v>18</v>
      </c>
      <c r="S81" s="7">
        <v>25.3</v>
      </c>
      <c r="T81" s="7">
        <v>2.9</v>
      </c>
      <c r="U81" s="7">
        <v>9.9</v>
      </c>
      <c r="V81" s="6" t="s">
        <v>13</v>
      </c>
      <c r="W81" s="7" t="s">
        <v>12</v>
      </c>
      <c r="X81" s="7" t="s">
        <v>13</v>
      </c>
      <c r="Y81" s="7" t="s">
        <v>14</v>
      </c>
      <c r="Z81" s="8" t="s">
        <v>894</v>
      </c>
      <c r="AA81" t="b">
        <f t="shared" si="1"/>
        <v>0</v>
      </c>
    </row>
    <row r="82" spans="1:27">
      <c r="A82" s="12" t="s">
        <v>895</v>
      </c>
      <c r="B82" t="s">
        <v>766</v>
      </c>
      <c r="C82" t="s">
        <v>16</v>
      </c>
      <c r="D82">
        <v>72288105</v>
      </c>
      <c r="E82">
        <v>72288155</v>
      </c>
      <c r="F82" t="s">
        <v>896</v>
      </c>
      <c r="G82">
        <v>51</v>
      </c>
      <c r="H82">
        <v>64786</v>
      </c>
      <c r="I82" t="s">
        <v>897</v>
      </c>
      <c r="J82">
        <v>7</v>
      </c>
      <c r="K82" s="5">
        <v>33.692</v>
      </c>
      <c r="L82" s="5">
        <v>12.579000000000001</v>
      </c>
      <c r="M82" s="5">
        <v>28.571000000000002</v>
      </c>
      <c r="N82" s="2">
        <v>2.6112873042759299E-4</v>
      </c>
      <c r="O82" s="13">
        <v>3.5086708226160901E-7</v>
      </c>
      <c r="P82" s="13">
        <v>0.88542527773718205</v>
      </c>
      <c r="Q82" s="13" t="s">
        <v>11</v>
      </c>
      <c r="R82" s="6">
        <v>-17</v>
      </c>
      <c r="S82" s="7">
        <v>-21.4</v>
      </c>
      <c r="T82" s="7">
        <v>-0.9</v>
      </c>
      <c r="U82" s="7">
        <v>-11.6</v>
      </c>
      <c r="V82" s="6" t="s">
        <v>13</v>
      </c>
      <c r="W82" s="7" t="s">
        <v>24</v>
      </c>
      <c r="X82" s="7" t="s">
        <v>13</v>
      </c>
      <c r="Y82" s="7" t="s">
        <v>14</v>
      </c>
      <c r="Z82" s="8" t="s">
        <v>898</v>
      </c>
      <c r="AA82" t="b">
        <f t="shared" si="1"/>
        <v>0</v>
      </c>
    </row>
    <row r="83" spans="1:27">
      <c r="A83" s="12" t="s">
        <v>899</v>
      </c>
      <c r="B83" t="s">
        <v>32</v>
      </c>
      <c r="C83" t="s">
        <v>16</v>
      </c>
      <c r="D83">
        <v>124496369</v>
      </c>
      <c r="E83">
        <v>124496505</v>
      </c>
      <c r="F83" t="s">
        <v>900</v>
      </c>
      <c r="G83">
        <v>137</v>
      </c>
      <c r="H83">
        <v>84897</v>
      </c>
      <c r="I83" t="s">
        <v>901</v>
      </c>
      <c r="J83">
        <v>4</v>
      </c>
      <c r="K83" s="5">
        <v>67.656000000000006</v>
      </c>
      <c r="L83" s="5">
        <v>54.735999999999997</v>
      </c>
      <c r="M83" s="5">
        <v>80</v>
      </c>
      <c r="N83" s="2">
        <v>1.6701266779843801E-3</v>
      </c>
      <c r="O83" s="13">
        <v>8.5709667556491207E-6</v>
      </c>
      <c r="P83" s="13">
        <v>0.65639952842009996</v>
      </c>
      <c r="Q83" s="13" t="s">
        <v>11</v>
      </c>
      <c r="R83" s="6">
        <v>-18</v>
      </c>
      <c r="S83" s="7">
        <v>-27</v>
      </c>
      <c r="T83" s="7">
        <v>-5.6</v>
      </c>
      <c r="U83" s="7">
        <v>-18.2</v>
      </c>
      <c r="V83" s="6" t="s">
        <v>13</v>
      </c>
      <c r="W83" s="7" t="s">
        <v>24</v>
      </c>
      <c r="X83" s="7" t="s">
        <v>13</v>
      </c>
      <c r="Y83" s="7" t="s">
        <v>14</v>
      </c>
      <c r="Z83" s="8" t="s">
        <v>902</v>
      </c>
      <c r="AA83" t="b">
        <f t="shared" si="1"/>
        <v>0</v>
      </c>
    </row>
    <row r="84" spans="1:27">
      <c r="A84" s="12" t="s">
        <v>903</v>
      </c>
      <c r="B84" t="s">
        <v>28</v>
      </c>
      <c r="C84" t="s">
        <v>10</v>
      </c>
      <c r="D84">
        <v>30012220</v>
      </c>
      <c r="E84">
        <v>30011981</v>
      </c>
      <c r="F84" t="s">
        <v>904</v>
      </c>
      <c r="G84">
        <v>240</v>
      </c>
      <c r="H84">
        <v>7082</v>
      </c>
      <c r="I84" t="s">
        <v>905</v>
      </c>
      <c r="J84">
        <v>20</v>
      </c>
      <c r="K84" s="5">
        <v>77.305999999999997</v>
      </c>
      <c r="L84" s="5">
        <v>78.503</v>
      </c>
      <c r="M84" s="5">
        <v>66.667000000000002</v>
      </c>
      <c r="N84" s="2">
        <v>3.3826499218143999E-4</v>
      </c>
      <c r="O84" s="13">
        <v>1.4332682729630399E-4</v>
      </c>
      <c r="P84" s="13">
        <v>0.20633746606075801</v>
      </c>
      <c r="Q84" s="13" t="s">
        <v>11</v>
      </c>
      <c r="R84" s="6">
        <v>-16.100000000000001</v>
      </c>
      <c r="S84" s="7">
        <v>-20.6</v>
      </c>
      <c r="T84" s="7">
        <v>-23.1</v>
      </c>
      <c r="U84" s="7">
        <v>13.3</v>
      </c>
      <c r="V84" s="6" t="s">
        <v>13</v>
      </c>
      <c r="W84" s="7" t="s">
        <v>24</v>
      </c>
      <c r="X84" s="7" t="s">
        <v>13</v>
      </c>
      <c r="Y84" s="7" t="s">
        <v>14</v>
      </c>
      <c r="Z84" s="8" t="s">
        <v>906</v>
      </c>
      <c r="AA84" t="b">
        <f t="shared" si="1"/>
        <v>0</v>
      </c>
    </row>
    <row r="85" spans="1:27">
      <c r="A85" s="12" t="s">
        <v>907</v>
      </c>
      <c r="B85" t="s">
        <v>825</v>
      </c>
      <c r="C85" t="s">
        <v>16</v>
      </c>
      <c r="D85">
        <v>45846893</v>
      </c>
      <c r="E85">
        <v>45846994</v>
      </c>
      <c r="F85" t="s">
        <v>908</v>
      </c>
      <c r="G85">
        <v>102</v>
      </c>
      <c r="H85">
        <v>7226</v>
      </c>
      <c r="I85" t="s">
        <v>909</v>
      </c>
      <c r="J85">
        <v>27</v>
      </c>
      <c r="K85" s="5">
        <v>82.608999999999995</v>
      </c>
      <c r="L85" s="5">
        <v>100</v>
      </c>
      <c r="M85" s="5" t="s">
        <v>11</v>
      </c>
      <c r="N85" s="2">
        <v>2.0129201716848899E-5</v>
      </c>
      <c r="O85" s="13">
        <v>1.10560609083627E-4</v>
      </c>
      <c r="P85" s="13" t="s">
        <v>11</v>
      </c>
      <c r="Q85" s="13" t="s">
        <v>11</v>
      </c>
      <c r="R85" s="6">
        <v>-32.9</v>
      </c>
      <c r="S85" s="7">
        <v>-32.6</v>
      </c>
      <c r="T85" s="7">
        <v>-54.5</v>
      </c>
      <c r="U85" s="7" t="s">
        <v>11</v>
      </c>
      <c r="V85" s="6" t="s">
        <v>24</v>
      </c>
      <c r="W85" s="7" t="s">
        <v>24</v>
      </c>
      <c r="X85" s="7" t="s">
        <v>14</v>
      </c>
      <c r="Y85" s="7" t="s">
        <v>14</v>
      </c>
      <c r="Z85" s="8" t="s">
        <v>910</v>
      </c>
      <c r="AA85" t="b">
        <f t="shared" si="1"/>
        <v>0</v>
      </c>
    </row>
    <row r="86" spans="1:27">
      <c r="A86" s="12" t="s">
        <v>911</v>
      </c>
      <c r="B86" t="s">
        <v>70</v>
      </c>
      <c r="C86" t="s">
        <v>16</v>
      </c>
      <c r="D86">
        <v>18270543</v>
      </c>
      <c r="E86">
        <v>18270718</v>
      </c>
      <c r="F86" t="s">
        <v>912</v>
      </c>
      <c r="G86">
        <v>176</v>
      </c>
      <c r="H86">
        <v>7692</v>
      </c>
      <c r="I86" t="s">
        <v>913</v>
      </c>
      <c r="J86">
        <v>2</v>
      </c>
      <c r="K86" s="5">
        <v>48.156999999999996</v>
      </c>
      <c r="L86" s="5" t="s">
        <v>11</v>
      </c>
      <c r="M86" s="5" t="s">
        <v>11</v>
      </c>
      <c r="N86" s="2">
        <v>2.2666545679130401E-2</v>
      </c>
      <c r="O86" s="13">
        <v>2.83846678142265E-5</v>
      </c>
      <c r="P86" s="13" t="s">
        <v>11</v>
      </c>
      <c r="Q86" s="13" t="s">
        <v>11</v>
      </c>
      <c r="R86" s="6">
        <v>-12.6</v>
      </c>
      <c r="S86" s="7">
        <v>-25.8</v>
      </c>
      <c r="T86" s="7" t="s">
        <v>11</v>
      </c>
      <c r="U86" s="7" t="s">
        <v>11</v>
      </c>
      <c r="V86" s="6" t="s">
        <v>13</v>
      </c>
      <c r="W86" s="7" t="s">
        <v>24</v>
      </c>
      <c r="X86" s="7" t="s">
        <v>14</v>
      </c>
      <c r="Y86" s="7" t="s">
        <v>14</v>
      </c>
      <c r="Z86" s="8" t="s">
        <v>914</v>
      </c>
      <c r="AA86" t="e">
        <f t="shared" si="1"/>
        <v>#VALUE!</v>
      </c>
    </row>
  </sheetData>
  <conditionalFormatting sqref="N1:Q1048576">
    <cfRule type="colorScale" priority="4">
      <colorScale>
        <cfvo type="num" val="0"/>
        <cfvo type="num" val="0.01"/>
        <color rgb="FFFFC000"/>
        <color theme="0"/>
      </colorScale>
    </cfRule>
  </conditionalFormatting>
  <conditionalFormatting sqref="V1:Y1048576">
    <cfRule type="cellIs" dxfId="7" priority="2" operator="equal">
      <formula>"DN"</formula>
    </cfRule>
    <cfRule type="cellIs" dxfId="6" priority="3" operator="equal">
      <formula>"UP"</formula>
    </cfRule>
  </conditionalFormatting>
  <conditionalFormatting sqref="R1:U1048576">
    <cfRule type="colorScale" priority="1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0"/>
  <sheetViews>
    <sheetView workbookViewId="0">
      <selection activeCell="J3" sqref="J3"/>
    </sheetView>
  </sheetViews>
  <sheetFormatPr defaultRowHeight="15"/>
  <cols>
    <col min="1" max="1" width="16.5703125" customWidth="1"/>
    <col min="4" max="4" width="6.42578125" customWidth="1"/>
    <col min="5" max="5" width="4.42578125" customWidth="1"/>
    <col min="6" max="7" width="10.5703125" customWidth="1"/>
    <col min="8" max="8" width="7.28515625" customWidth="1"/>
    <col min="9" max="9" width="5.85546875" customWidth="1"/>
    <col min="10" max="10" width="7.28515625" customWidth="1"/>
    <col min="11" max="18" width="6.85546875" customWidth="1"/>
    <col min="19" max="22" width="7.28515625" customWidth="1"/>
    <col min="23" max="23" width="13.5703125" customWidth="1"/>
  </cols>
  <sheetData>
    <row r="1" spans="1:23">
      <c r="A1" s="12" t="s">
        <v>3781</v>
      </c>
    </row>
    <row r="2" spans="1:23" s="11" customFormat="1" ht="63" customHeight="1">
      <c r="A2" s="9" t="s">
        <v>0</v>
      </c>
      <c r="B2" s="11" t="s">
        <v>7</v>
      </c>
      <c r="C2" s="11" t="s">
        <v>8</v>
      </c>
      <c r="D2" s="11" t="s">
        <v>1</v>
      </c>
      <c r="E2" s="11" t="s">
        <v>2</v>
      </c>
      <c r="F2" s="11" t="s">
        <v>3</v>
      </c>
      <c r="G2" s="11" t="s">
        <v>4</v>
      </c>
      <c r="H2" s="11" t="s">
        <v>5</v>
      </c>
      <c r="I2" s="11" t="s">
        <v>6</v>
      </c>
      <c r="J2" s="11" t="s">
        <v>3988</v>
      </c>
      <c r="K2" s="37" t="s">
        <v>3786</v>
      </c>
      <c r="L2" s="41" t="s">
        <v>3790</v>
      </c>
      <c r="M2" s="41" t="s">
        <v>3794</v>
      </c>
      <c r="N2" s="41" t="s">
        <v>3798</v>
      </c>
      <c r="O2" s="42" t="s">
        <v>3787</v>
      </c>
      <c r="P2" s="36" t="s">
        <v>3791</v>
      </c>
      <c r="Q2" s="36" t="s">
        <v>3795</v>
      </c>
      <c r="R2" s="36" t="s">
        <v>3799</v>
      </c>
      <c r="S2" s="39" t="s">
        <v>3785</v>
      </c>
      <c r="T2" s="40" t="s">
        <v>3789</v>
      </c>
      <c r="U2" s="40" t="s">
        <v>3793</v>
      </c>
      <c r="V2" s="40" t="s">
        <v>3797</v>
      </c>
      <c r="W2" s="39" t="s">
        <v>9</v>
      </c>
    </row>
    <row r="3" spans="1:23">
      <c r="A3" s="1" t="s">
        <v>21</v>
      </c>
      <c r="B3">
        <v>23229</v>
      </c>
      <c r="C3" t="s">
        <v>23</v>
      </c>
      <c r="D3" t="s">
        <v>22</v>
      </c>
      <c r="E3" t="s">
        <v>10</v>
      </c>
      <c r="F3">
        <v>63005426</v>
      </c>
      <c r="G3">
        <v>63004996</v>
      </c>
      <c r="H3" t="s">
        <v>17</v>
      </c>
      <c r="I3" t="s">
        <v>17</v>
      </c>
      <c r="J3">
        <v>431</v>
      </c>
      <c r="K3" s="2">
        <v>7.8002020909979497E-6</v>
      </c>
      <c r="L3" s="3">
        <v>2.1542751857432899E-16</v>
      </c>
      <c r="M3" s="3">
        <v>6.8945491266282196E-5</v>
      </c>
      <c r="N3" s="3">
        <v>0.50084420883070901</v>
      </c>
      <c r="O3" s="4">
        <v>-1.02</v>
      </c>
      <c r="P3" s="5">
        <v>-2.38</v>
      </c>
      <c r="Q3" s="5">
        <v>-2.2000000000000002</v>
      </c>
      <c r="R3" s="5">
        <v>-2.61</v>
      </c>
      <c r="S3" s="6" t="s">
        <v>24</v>
      </c>
      <c r="T3" s="7" t="s">
        <v>24</v>
      </c>
      <c r="U3" s="7" t="s">
        <v>24</v>
      </c>
      <c r="V3" s="7" t="s">
        <v>13</v>
      </c>
      <c r="W3" s="8" t="s">
        <v>25</v>
      </c>
    </row>
    <row r="4" spans="1:23">
      <c r="A4" s="1" t="s">
        <v>31</v>
      </c>
      <c r="B4">
        <v>1111</v>
      </c>
      <c r="C4" t="s">
        <v>33</v>
      </c>
      <c r="D4" t="s">
        <v>32</v>
      </c>
      <c r="E4" t="s">
        <v>16</v>
      </c>
      <c r="F4">
        <v>125495031</v>
      </c>
      <c r="G4">
        <v>125495907</v>
      </c>
      <c r="H4" t="s">
        <v>17</v>
      </c>
      <c r="I4" t="s">
        <v>17</v>
      </c>
      <c r="J4">
        <v>877</v>
      </c>
      <c r="K4" s="2">
        <v>1.6779223838703001E-5</v>
      </c>
      <c r="L4" s="3">
        <v>1.5067120661788099E-7</v>
      </c>
      <c r="M4" s="3">
        <v>2.6947950474323401E-4</v>
      </c>
      <c r="N4" s="3">
        <v>2.1649835416770499E-2</v>
      </c>
      <c r="O4" s="4">
        <v>-1.28</v>
      </c>
      <c r="P4" s="5">
        <v>-1.49</v>
      </c>
      <c r="Q4" s="5">
        <v>-2.37</v>
      </c>
      <c r="R4" s="5">
        <v>-2.44</v>
      </c>
      <c r="S4" s="6" t="s">
        <v>24</v>
      </c>
      <c r="T4" s="7" t="s">
        <v>24</v>
      </c>
      <c r="U4" s="7" t="s">
        <v>24</v>
      </c>
      <c r="V4" s="7" t="s">
        <v>13</v>
      </c>
      <c r="W4" s="8" t="s">
        <v>34</v>
      </c>
    </row>
    <row r="5" spans="1:23">
      <c r="A5" s="1" t="s">
        <v>35</v>
      </c>
      <c r="B5">
        <v>10202</v>
      </c>
      <c r="C5" t="s">
        <v>37</v>
      </c>
      <c r="D5" t="s">
        <v>36</v>
      </c>
      <c r="E5" t="s">
        <v>16</v>
      </c>
      <c r="F5">
        <v>24105573</v>
      </c>
      <c r="G5">
        <v>24105981</v>
      </c>
      <c r="H5" t="s">
        <v>17</v>
      </c>
      <c r="I5" t="s">
        <v>17</v>
      </c>
      <c r="J5">
        <v>409</v>
      </c>
      <c r="K5" s="2">
        <v>1.3144365673505E-5</v>
      </c>
      <c r="L5" s="3">
        <v>1.7074079831548299E-11</v>
      </c>
      <c r="M5" s="3">
        <v>8.4762493531753306E-5</v>
      </c>
      <c r="N5" s="3">
        <v>1.9462856348015398E-2</v>
      </c>
      <c r="O5" s="4">
        <v>2.92</v>
      </c>
      <c r="P5" s="5">
        <v>3.28</v>
      </c>
      <c r="Q5" s="5">
        <v>2.54</v>
      </c>
      <c r="R5" s="5">
        <v>14.12</v>
      </c>
      <c r="S5" s="6" t="s">
        <v>12</v>
      </c>
      <c r="T5" s="7" t="s">
        <v>12</v>
      </c>
      <c r="U5" s="7" t="s">
        <v>12</v>
      </c>
      <c r="V5" s="7" t="s">
        <v>13</v>
      </c>
      <c r="W5" s="8" t="s">
        <v>38</v>
      </c>
    </row>
    <row r="6" spans="1:23">
      <c r="A6" s="1" t="s">
        <v>39</v>
      </c>
      <c r="B6">
        <v>110599583</v>
      </c>
      <c r="C6" t="s">
        <v>41</v>
      </c>
      <c r="D6" t="s">
        <v>40</v>
      </c>
      <c r="E6" t="s">
        <v>16</v>
      </c>
      <c r="F6">
        <v>184010027</v>
      </c>
      <c r="G6">
        <v>184010819</v>
      </c>
      <c r="H6" t="s">
        <v>30</v>
      </c>
      <c r="I6" t="s">
        <v>26</v>
      </c>
      <c r="J6">
        <v>793</v>
      </c>
      <c r="K6" s="2">
        <v>1.60531619506989E-4</v>
      </c>
      <c r="L6" s="3">
        <v>6.1932082117468502E-18</v>
      </c>
      <c r="M6" s="3">
        <v>2.4383702003002E-5</v>
      </c>
      <c r="N6" s="3">
        <v>6.5831418501634001E-2</v>
      </c>
      <c r="O6" s="4">
        <v>-2.48</v>
      </c>
      <c r="P6" s="5">
        <v>-8.0299999999999994</v>
      </c>
      <c r="Q6" s="5">
        <v>-3.66</v>
      </c>
      <c r="R6" s="5">
        <v>-16.38</v>
      </c>
      <c r="S6" s="6" t="s">
        <v>24</v>
      </c>
      <c r="T6" s="7" t="s">
        <v>24</v>
      </c>
      <c r="U6" s="7" t="s">
        <v>24</v>
      </c>
      <c r="V6" s="7" t="s">
        <v>13</v>
      </c>
      <c r="W6" s="8" t="s">
        <v>42</v>
      </c>
    </row>
    <row r="7" spans="1:23">
      <c r="A7" s="1" t="s">
        <v>43</v>
      </c>
      <c r="B7">
        <v>2100</v>
      </c>
      <c r="C7" t="s">
        <v>44</v>
      </c>
      <c r="D7" t="s">
        <v>36</v>
      </c>
      <c r="E7" t="s">
        <v>10</v>
      </c>
      <c r="F7">
        <v>64805268</v>
      </c>
      <c r="G7">
        <v>64804616</v>
      </c>
      <c r="H7" t="s">
        <v>17</v>
      </c>
      <c r="I7" t="s">
        <v>17</v>
      </c>
      <c r="J7">
        <v>653</v>
      </c>
      <c r="K7" s="2">
        <v>3.7088675356535299E-9</v>
      </c>
      <c r="L7" s="3">
        <v>3.2469367586933898E-10</v>
      </c>
      <c r="M7" s="3">
        <v>1.17629894725332E-4</v>
      </c>
      <c r="N7" s="3" t="s">
        <v>11</v>
      </c>
      <c r="O7" s="4">
        <v>2.58</v>
      </c>
      <c r="P7" s="5">
        <v>2.72</v>
      </c>
      <c r="Q7" s="5">
        <v>2.2000000000000002</v>
      </c>
      <c r="R7" s="5" t="s">
        <v>11</v>
      </c>
      <c r="S7" s="6" t="s">
        <v>12</v>
      </c>
      <c r="T7" s="7" t="s">
        <v>12</v>
      </c>
      <c r="U7" s="7" t="s">
        <v>12</v>
      </c>
      <c r="V7" s="7" t="s">
        <v>14</v>
      </c>
      <c r="W7" s="8" t="s">
        <v>45</v>
      </c>
    </row>
    <row r="8" spans="1:23">
      <c r="A8" s="1" t="s">
        <v>46</v>
      </c>
      <c r="B8">
        <v>338094</v>
      </c>
      <c r="C8" t="s">
        <v>47</v>
      </c>
      <c r="D8" t="s">
        <v>15</v>
      </c>
      <c r="E8" t="s">
        <v>10</v>
      </c>
      <c r="F8">
        <v>55089068</v>
      </c>
      <c r="G8">
        <v>55088951</v>
      </c>
      <c r="H8" t="s">
        <v>19</v>
      </c>
      <c r="I8" t="s">
        <v>17</v>
      </c>
      <c r="J8">
        <v>118</v>
      </c>
      <c r="K8" s="2">
        <v>1.6537324767074001E-7</v>
      </c>
      <c r="L8" s="3">
        <v>6.4126325468347404E-3</v>
      </c>
      <c r="M8" s="3">
        <v>1.13747664149041E-5</v>
      </c>
      <c r="N8" s="3">
        <v>1</v>
      </c>
      <c r="O8" s="4">
        <v>-1.7</v>
      </c>
      <c r="P8" s="5">
        <v>-0.75</v>
      </c>
      <c r="Q8" s="5">
        <v>-1.89</v>
      </c>
      <c r="R8" s="5">
        <v>-13.85</v>
      </c>
      <c r="S8" s="6" t="s">
        <v>24</v>
      </c>
      <c r="T8" s="7" t="s">
        <v>13</v>
      </c>
      <c r="U8" s="7" t="s">
        <v>24</v>
      </c>
      <c r="V8" s="7" t="s">
        <v>13</v>
      </c>
      <c r="W8" s="8" t="s">
        <v>48</v>
      </c>
    </row>
    <row r="9" spans="1:23">
      <c r="A9" s="1" t="s">
        <v>49</v>
      </c>
      <c r="B9">
        <v>80852</v>
      </c>
      <c r="C9" t="s">
        <v>50</v>
      </c>
      <c r="D9" t="s">
        <v>40</v>
      </c>
      <c r="E9" t="s">
        <v>10</v>
      </c>
      <c r="F9">
        <v>14535172</v>
      </c>
      <c r="G9">
        <v>14530619</v>
      </c>
      <c r="H9" t="s">
        <v>30</v>
      </c>
      <c r="I9" t="s">
        <v>27</v>
      </c>
      <c r="J9">
        <v>4554</v>
      </c>
      <c r="K9" s="2">
        <v>1.0320688066638099E-6</v>
      </c>
      <c r="L9" s="3">
        <v>3.2187229964292499E-34</v>
      </c>
      <c r="M9" s="3">
        <v>8.8751511575771102E-5</v>
      </c>
      <c r="N9" s="3" t="s">
        <v>11</v>
      </c>
      <c r="O9" s="4">
        <v>-1.05</v>
      </c>
      <c r="P9" s="5">
        <v>-1.53</v>
      </c>
      <c r="Q9" s="5">
        <v>1.76</v>
      </c>
      <c r="R9" s="5" t="s">
        <v>11</v>
      </c>
      <c r="S9" s="6" t="s">
        <v>24</v>
      </c>
      <c r="T9" s="7" t="s">
        <v>24</v>
      </c>
      <c r="U9" s="7" t="s">
        <v>12</v>
      </c>
      <c r="V9" s="7" t="s">
        <v>14</v>
      </c>
      <c r="W9" s="8" t="s">
        <v>51</v>
      </c>
    </row>
    <row r="10" spans="1:23">
      <c r="A10" s="1" t="s">
        <v>53</v>
      </c>
      <c r="B10">
        <v>80201</v>
      </c>
      <c r="C10" t="s">
        <v>55</v>
      </c>
      <c r="D10" t="s">
        <v>54</v>
      </c>
      <c r="E10" t="s">
        <v>16</v>
      </c>
      <c r="F10">
        <v>70980059</v>
      </c>
      <c r="G10">
        <v>70980191</v>
      </c>
      <c r="H10" t="s">
        <v>17</v>
      </c>
      <c r="I10" t="s">
        <v>19</v>
      </c>
      <c r="J10">
        <v>133</v>
      </c>
      <c r="K10" s="2">
        <v>4.9171012784971301E-6</v>
      </c>
      <c r="L10" s="3">
        <v>4.2905727126469097E-12</v>
      </c>
      <c r="M10" s="3">
        <v>7.0571321800754101E-4</v>
      </c>
      <c r="N10" s="3">
        <v>8.1766864138669605E-3</v>
      </c>
      <c r="O10" s="4">
        <v>3.1</v>
      </c>
      <c r="P10" s="5">
        <v>3.22</v>
      </c>
      <c r="Q10" s="5">
        <v>4.76</v>
      </c>
      <c r="R10" s="5">
        <v>28.17</v>
      </c>
      <c r="S10" s="6" t="s">
        <v>12</v>
      </c>
      <c r="T10" s="7" t="s">
        <v>12</v>
      </c>
      <c r="U10" s="7" t="s">
        <v>12</v>
      </c>
      <c r="V10" s="7" t="s">
        <v>13</v>
      </c>
      <c r="W10" s="8" t="s">
        <v>56</v>
      </c>
    </row>
    <row r="11" spans="1:23">
      <c r="A11" s="1" t="s">
        <v>53</v>
      </c>
      <c r="B11">
        <v>80201</v>
      </c>
      <c r="C11" t="s">
        <v>55</v>
      </c>
      <c r="D11" t="s">
        <v>54</v>
      </c>
      <c r="E11" t="s">
        <v>16</v>
      </c>
      <c r="F11">
        <v>70980192</v>
      </c>
      <c r="G11">
        <v>70980254</v>
      </c>
      <c r="H11" t="s">
        <v>19</v>
      </c>
      <c r="I11" t="s">
        <v>17</v>
      </c>
      <c r="J11">
        <v>63</v>
      </c>
      <c r="K11" s="2">
        <v>2.1673081101932099E-6</v>
      </c>
      <c r="L11" s="3">
        <v>1.4792431393981E-18</v>
      </c>
      <c r="M11" s="3">
        <v>8.83924019552822E-5</v>
      </c>
      <c r="N11" s="3">
        <v>8.0066186374347596E-3</v>
      </c>
      <c r="O11" s="4">
        <v>2.89</v>
      </c>
      <c r="P11" s="5">
        <v>3.12</v>
      </c>
      <c r="Q11" s="5">
        <v>1.98</v>
      </c>
      <c r="R11" s="5">
        <v>28.03</v>
      </c>
      <c r="S11" s="6" t="s">
        <v>12</v>
      </c>
      <c r="T11" s="7" t="s">
        <v>12</v>
      </c>
      <c r="U11" s="7" t="s">
        <v>12</v>
      </c>
      <c r="V11" s="7" t="s">
        <v>13</v>
      </c>
      <c r="W11" s="8" t="s">
        <v>56</v>
      </c>
    </row>
    <row r="12" spans="1:23">
      <c r="A12" s="1" t="s">
        <v>57</v>
      </c>
      <c r="B12">
        <v>3671</v>
      </c>
      <c r="C12" t="s">
        <v>58</v>
      </c>
      <c r="D12" t="s">
        <v>28</v>
      </c>
      <c r="E12" t="s">
        <v>16</v>
      </c>
      <c r="F12">
        <v>74466087</v>
      </c>
      <c r="G12">
        <v>74466360</v>
      </c>
      <c r="H12" t="s">
        <v>17</v>
      </c>
      <c r="I12" t="s">
        <v>17</v>
      </c>
      <c r="J12">
        <v>274</v>
      </c>
      <c r="K12" s="2">
        <v>6.6104687722064603E-6</v>
      </c>
      <c r="L12" s="3">
        <v>4.5007836466590199E-6</v>
      </c>
      <c r="M12" s="3">
        <v>5.2119092757821296E-4</v>
      </c>
      <c r="N12" s="3">
        <v>0.54806792025532203</v>
      </c>
      <c r="O12" s="4">
        <v>-1.42</v>
      </c>
      <c r="P12" s="5">
        <v>-0.97</v>
      </c>
      <c r="Q12" s="5">
        <v>-1.0900000000000001</v>
      </c>
      <c r="R12" s="5">
        <v>-2.04</v>
      </c>
      <c r="S12" s="6" t="s">
        <v>24</v>
      </c>
      <c r="T12" s="7" t="s">
        <v>13</v>
      </c>
      <c r="U12" s="7" t="s">
        <v>24</v>
      </c>
      <c r="V12" s="7" t="s">
        <v>13</v>
      </c>
      <c r="W12" s="8" t="s">
        <v>59</v>
      </c>
    </row>
    <row r="13" spans="1:23">
      <c r="A13" s="1" t="s">
        <v>60</v>
      </c>
      <c r="B13">
        <v>101928994</v>
      </c>
      <c r="C13" t="s">
        <v>61</v>
      </c>
      <c r="D13" t="s">
        <v>54</v>
      </c>
      <c r="E13" t="s">
        <v>10</v>
      </c>
      <c r="F13">
        <v>70976528</v>
      </c>
      <c r="G13">
        <v>70975089</v>
      </c>
      <c r="H13" t="s">
        <v>20</v>
      </c>
      <c r="I13" t="s">
        <v>20</v>
      </c>
      <c r="J13">
        <v>1440</v>
      </c>
      <c r="K13" s="2">
        <v>1.96660331999307E-9</v>
      </c>
      <c r="L13" s="3">
        <v>3.45693652608346E-17</v>
      </c>
      <c r="M13" s="3">
        <v>5.7124179240694399E-4</v>
      </c>
      <c r="N13" s="3" t="s">
        <v>11</v>
      </c>
      <c r="O13" s="4">
        <v>-3.16</v>
      </c>
      <c r="P13" s="5">
        <v>-4.68</v>
      </c>
      <c r="Q13" s="5">
        <v>-2.79</v>
      </c>
      <c r="R13" s="5" t="s">
        <v>11</v>
      </c>
      <c r="S13" s="6" t="s">
        <v>24</v>
      </c>
      <c r="T13" s="7" t="s">
        <v>24</v>
      </c>
      <c r="U13" s="7" t="s">
        <v>24</v>
      </c>
      <c r="V13" s="7" t="s">
        <v>14</v>
      </c>
      <c r="W13" s="8" t="s">
        <v>62</v>
      </c>
    </row>
    <row r="14" spans="1:23">
      <c r="A14" s="1" t="s">
        <v>63</v>
      </c>
      <c r="B14">
        <v>92312</v>
      </c>
      <c r="C14" t="s">
        <v>64</v>
      </c>
      <c r="D14" t="s">
        <v>15</v>
      </c>
      <c r="E14" t="s">
        <v>10</v>
      </c>
      <c r="F14">
        <v>156046364</v>
      </c>
      <c r="G14">
        <v>156041804</v>
      </c>
      <c r="H14" t="s">
        <v>30</v>
      </c>
      <c r="I14" t="s">
        <v>18</v>
      </c>
      <c r="J14">
        <v>4561</v>
      </c>
      <c r="K14" s="2">
        <v>1.66745949143161E-4</v>
      </c>
      <c r="L14" s="3">
        <v>2.47692862577243E-13</v>
      </c>
      <c r="M14" s="3">
        <v>8.9497665596551992E-6</v>
      </c>
      <c r="N14" s="3" t="s">
        <v>11</v>
      </c>
      <c r="O14" s="4">
        <v>1.65</v>
      </c>
      <c r="P14" s="5">
        <v>1.56</v>
      </c>
      <c r="Q14" s="5">
        <v>1.02</v>
      </c>
      <c r="R14" s="5" t="s">
        <v>11</v>
      </c>
      <c r="S14" s="6" t="s">
        <v>12</v>
      </c>
      <c r="T14" s="7" t="s">
        <v>12</v>
      </c>
      <c r="U14" s="7" t="s">
        <v>12</v>
      </c>
      <c r="V14" s="7" t="s">
        <v>14</v>
      </c>
      <c r="W14" s="8" t="s">
        <v>65</v>
      </c>
    </row>
    <row r="15" spans="1:23">
      <c r="A15" s="1" t="s">
        <v>63</v>
      </c>
      <c r="B15">
        <v>92312</v>
      </c>
      <c r="C15" t="s">
        <v>64</v>
      </c>
      <c r="D15" t="s">
        <v>15</v>
      </c>
      <c r="E15" t="s">
        <v>10</v>
      </c>
      <c r="F15">
        <v>156051789</v>
      </c>
      <c r="G15">
        <v>156051336</v>
      </c>
      <c r="H15" t="s">
        <v>17</v>
      </c>
      <c r="I15" t="s">
        <v>17</v>
      </c>
      <c r="J15">
        <v>454</v>
      </c>
      <c r="K15" s="2">
        <v>7.6212160383035799E-6</v>
      </c>
      <c r="L15" s="3">
        <v>1.22516709477701E-7</v>
      </c>
      <c r="M15" s="3">
        <v>1.18143394108003E-5</v>
      </c>
      <c r="N15" s="3" t="s">
        <v>11</v>
      </c>
      <c r="O15" s="4">
        <v>2.1</v>
      </c>
      <c r="P15" s="5">
        <v>1.88</v>
      </c>
      <c r="Q15" s="5">
        <v>1.76</v>
      </c>
      <c r="R15" s="5" t="s">
        <v>11</v>
      </c>
      <c r="S15" s="6" t="s">
        <v>12</v>
      </c>
      <c r="T15" s="7" t="s">
        <v>12</v>
      </c>
      <c r="U15" s="7" t="s">
        <v>12</v>
      </c>
      <c r="V15" s="7" t="s">
        <v>14</v>
      </c>
      <c r="W15" s="8" t="s">
        <v>65</v>
      </c>
    </row>
    <row r="16" spans="1:23">
      <c r="A16" s="1" t="s">
        <v>66</v>
      </c>
      <c r="B16">
        <v>56114</v>
      </c>
      <c r="C16" t="s">
        <v>67</v>
      </c>
      <c r="D16" t="s">
        <v>52</v>
      </c>
      <c r="E16" t="s">
        <v>16</v>
      </c>
      <c r="F16">
        <v>140710252</v>
      </c>
      <c r="G16">
        <v>140712672</v>
      </c>
      <c r="H16" t="s">
        <v>17</v>
      </c>
      <c r="I16" t="s">
        <v>17</v>
      </c>
      <c r="J16">
        <v>2421</v>
      </c>
      <c r="K16" s="2">
        <v>7.8720529839179997E-7</v>
      </c>
      <c r="L16" s="3">
        <v>3.9195923266374703E-6</v>
      </c>
      <c r="M16" s="3">
        <v>4.73817752003333E-5</v>
      </c>
      <c r="N16" s="3">
        <v>1.8611015541695401E-3</v>
      </c>
      <c r="O16" s="4">
        <v>1.47</v>
      </c>
      <c r="P16" s="5">
        <v>1.63</v>
      </c>
      <c r="Q16" s="5">
        <v>1.71</v>
      </c>
      <c r="R16" s="5">
        <v>4.62</v>
      </c>
      <c r="S16" s="6" t="s">
        <v>12</v>
      </c>
      <c r="T16" s="7" t="s">
        <v>12</v>
      </c>
      <c r="U16" s="7" t="s">
        <v>12</v>
      </c>
      <c r="V16" s="7" t="s">
        <v>13</v>
      </c>
      <c r="W16" s="8" t="s">
        <v>68</v>
      </c>
    </row>
    <row r="17" spans="1:23">
      <c r="A17" s="1" t="s">
        <v>69</v>
      </c>
      <c r="B17">
        <v>100533107</v>
      </c>
      <c r="C17" t="s">
        <v>71</v>
      </c>
      <c r="D17" t="s">
        <v>70</v>
      </c>
      <c r="E17" t="s">
        <v>16</v>
      </c>
      <c r="F17">
        <v>62329633</v>
      </c>
      <c r="G17">
        <v>62330051</v>
      </c>
      <c r="H17" t="s">
        <v>73</v>
      </c>
      <c r="I17" t="s">
        <v>73</v>
      </c>
      <c r="J17">
        <v>419</v>
      </c>
      <c r="K17" s="2">
        <v>2.7769189318504502E-4</v>
      </c>
      <c r="L17" s="3">
        <v>5.1411072216796E-2</v>
      </c>
      <c r="M17" s="3">
        <v>1.09790738078092E-5</v>
      </c>
      <c r="N17" s="3">
        <v>0.56550195785864399</v>
      </c>
      <c r="O17" s="4">
        <v>2.73</v>
      </c>
      <c r="P17" s="5">
        <v>0.56000000000000005</v>
      </c>
      <c r="Q17" s="5">
        <v>2.06</v>
      </c>
      <c r="R17" s="5">
        <v>0.66</v>
      </c>
      <c r="S17" s="6" t="s">
        <v>12</v>
      </c>
      <c r="T17" s="7" t="s">
        <v>13</v>
      </c>
      <c r="U17" s="7" t="s">
        <v>12</v>
      </c>
      <c r="V17" s="7" t="s">
        <v>13</v>
      </c>
      <c r="W17" s="8" t="s">
        <v>72</v>
      </c>
    </row>
    <row r="18" spans="1:23">
      <c r="A18" s="1" t="s">
        <v>74</v>
      </c>
      <c r="B18">
        <v>6520</v>
      </c>
      <c r="C18" t="s">
        <v>75</v>
      </c>
      <c r="D18" t="s">
        <v>32</v>
      </c>
      <c r="E18" t="s">
        <v>16</v>
      </c>
      <c r="F18">
        <v>62623742</v>
      </c>
      <c r="G18">
        <v>62623853</v>
      </c>
      <c r="H18" t="s">
        <v>19</v>
      </c>
      <c r="I18" t="s">
        <v>17</v>
      </c>
      <c r="J18">
        <v>112</v>
      </c>
      <c r="K18" s="2">
        <v>1.19138695348506E-4</v>
      </c>
      <c r="L18" s="3">
        <v>6.6734174031441E-10</v>
      </c>
      <c r="M18" s="3">
        <v>1.30132836487917E-4</v>
      </c>
      <c r="N18" s="3">
        <v>0.154711107440722</v>
      </c>
      <c r="O18" s="4">
        <v>1.28</v>
      </c>
      <c r="P18" s="5">
        <v>1</v>
      </c>
      <c r="Q18" s="5">
        <v>1.56</v>
      </c>
      <c r="R18" s="5">
        <v>1.54</v>
      </c>
      <c r="S18" s="6" t="s">
        <v>12</v>
      </c>
      <c r="T18" s="7" t="s">
        <v>13</v>
      </c>
      <c r="U18" s="7" t="s">
        <v>12</v>
      </c>
      <c r="V18" s="7" t="s">
        <v>13</v>
      </c>
      <c r="W18" s="8" t="s">
        <v>76</v>
      </c>
    </row>
    <row r="19" spans="1:23">
      <c r="A19" s="1" t="s">
        <v>77</v>
      </c>
      <c r="B19">
        <v>123036</v>
      </c>
      <c r="C19" t="s">
        <v>78</v>
      </c>
      <c r="D19" t="s">
        <v>36</v>
      </c>
      <c r="E19" t="s">
        <v>10</v>
      </c>
      <c r="F19">
        <v>92333880</v>
      </c>
      <c r="G19">
        <v>92333606</v>
      </c>
      <c r="H19" t="s">
        <v>17</v>
      </c>
      <c r="I19" t="s">
        <v>17</v>
      </c>
      <c r="J19">
        <v>275</v>
      </c>
      <c r="K19" s="2">
        <v>6.2677967116999097E-5</v>
      </c>
      <c r="L19" s="3">
        <v>0.62324264462802703</v>
      </c>
      <c r="M19" s="3">
        <v>5.7831359298998598E-6</v>
      </c>
      <c r="N19" s="3">
        <v>0.54514525048315099</v>
      </c>
      <c r="O19" s="4">
        <v>-1.37</v>
      </c>
      <c r="P19" s="5">
        <v>0.38</v>
      </c>
      <c r="Q19" s="5">
        <v>-2.92</v>
      </c>
      <c r="R19" s="5">
        <v>-1.64</v>
      </c>
      <c r="S19" s="6" t="s">
        <v>24</v>
      </c>
      <c r="T19" s="7" t="s">
        <v>13</v>
      </c>
      <c r="U19" s="7" t="s">
        <v>24</v>
      </c>
      <c r="V19" s="7" t="s">
        <v>13</v>
      </c>
      <c r="W19" s="8" t="s">
        <v>79</v>
      </c>
    </row>
    <row r="20" spans="1:23">
      <c r="A20" s="1" t="s">
        <v>80</v>
      </c>
      <c r="B20">
        <v>57116</v>
      </c>
      <c r="C20" t="s">
        <v>81</v>
      </c>
      <c r="D20" t="s">
        <v>15</v>
      </c>
      <c r="E20" t="s">
        <v>10</v>
      </c>
      <c r="F20">
        <v>247109098</v>
      </c>
      <c r="G20">
        <v>247108849</v>
      </c>
      <c r="H20" t="s">
        <v>30</v>
      </c>
      <c r="I20" t="s">
        <v>29</v>
      </c>
      <c r="J20">
        <v>250</v>
      </c>
      <c r="K20" s="2">
        <v>3.07610238637687E-6</v>
      </c>
      <c r="L20" s="3">
        <v>5.2900339190123002E-5</v>
      </c>
      <c r="M20" s="3">
        <v>8.8305025937157405E-4</v>
      </c>
      <c r="N20" s="3">
        <v>0.41705930407951097</v>
      </c>
      <c r="O20" s="4">
        <v>2.34</v>
      </c>
      <c r="P20" s="5">
        <v>1.7</v>
      </c>
      <c r="Q20" s="5">
        <v>1.4</v>
      </c>
      <c r="R20" s="5">
        <v>1.71</v>
      </c>
      <c r="S20" s="6" t="s">
        <v>12</v>
      </c>
      <c r="T20" s="7" t="s">
        <v>12</v>
      </c>
      <c r="U20" s="7" t="s">
        <v>12</v>
      </c>
      <c r="V20" s="7" t="s">
        <v>13</v>
      </c>
      <c r="W20" s="8" t="s">
        <v>82</v>
      </c>
    </row>
  </sheetData>
  <conditionalFormatting sqref="K2:N20">
    <cfRule type="colorScale" priority="4">
      <colorScale>
        <cfvo type="num" val="0"/>
        <cfvo type="num" val="0.01"/>
        <color rgb="FFFFC000"/>
        <color theme="0"/>
      </colorScale>
    </cfRule>
  </conditionalFormatting>
  <conditionalFormatting sqref="O2:R20">
    <cfRule type="colorScale" priority="3">
      <colorScale>
        <cfvo type="num" val="-3"/>
        <cfvo type="num" val="0"/>
        <cfvo type="num" val="3"/>
        <color rgb="FF0070C0"/>
        <color theme="0"/>
        <color rgb="FFFF0000"/>
      </colorScale>
    </cfRule>
  </conditionalFormatting>
  <conditionalFormatting sqref="S2:V20">
    <cfRule type="cellIs" dxfId="5" priority="1" operator="equal">
      <formula>"DN"</formula>
    </cfRule>
    <cfRule type="cellIs" dxfId="4" priority="2" operator="equal">
      <formula>"UP"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65C1C-EC10-495B-BBB4-97E7584B4B09}">
  <dimension ref="A1:W756"/>
  <sheetViews>
    <sheetView workbookViewId="0">
      <pane xSplit="1" ySplit="2" topLeftCell="B3" activePane="bottomRight" state="frozen"/>
      <selection activeCell="A461" sqref="A461:XFD462"/>
      <selection pane="topRight" activeCell="A461" sqref="A461:XFD462"/>
      <selection pane="bottomLeft" activeCell="A461" sqref="A461:XFD462"/>
      <selection pane="bottomRight" activeCell="N1" sqref="N1:Q1048576"/>
    </sheetView>
  </sheetViews>
  <sheetFormatPr defaultRowHeight="15"/>
  <cols>
    <col min="1" max="1" width="12.5703125" style="1" customWidth="1"/>
    <col min="2" max="2" width="7.140625" customWidth="1"/>
    <col min="3" max="3" width="6.140625" customWidth="1"/>
    <col min="4" max="5" width="11.42578125" customWidth="1"/>
    <col min="6" max="6" width="7.5703125" customWidth="1"/>
    <col min="7" max="7" width="10.28515625" customWidth="1"/>
    <col min="8" max="8" width="9.5703125" customWidth="1"/>
    <col min="9" max="9" width="14.5703125" customWidth="1"/>
    <col min="10" max="10" width="6.140625" style="2" customWidth="1"/>
    <col min="11" max="11" width="7" style="13" customWidth="1"/>
    <col min="12" max="13" width="6.140625" style="13" customWidth="1"/>
    <col min="14" max="14" width="9.7109375" style="4" customWidth="1"/>
    <col min="15" max="17" width="9.7109375" style="10" customWidth="1"/>
    <col min="18" max="18" width="10.140625" style="6" customWidth="1"/>
    <col min="19" max="21" width="10.140625" style="7" customWidth="1"/>
    <col min="22" max="22" width="25.5703125" style="8" customWidth="1"/>
    <col min="23" max="23" width="12.85546875" customWidth="1"/>
  </cols>
  <sheetData>
    <row r="1" spans="1:23">
      <c r="A1" s="12" t="s">
        <v>3782</v>
      </c>
    </row>
    <row r="2" spans="1:23" s="11" customFormat="1" ht="60">
      <c r="A2" s="9" t="s">
        <v>0</v>
      </c>
      <c r="B2" s="11" t="s">
        <v>1</v>
      </c>
      <c r="C2" s="11" t="s">
        <v>2</v>
      </c>
      <c r="D2" s="11" t="s">
        <v>3800</v>
      </c>
      <c r="E2" s="11" t="s">
        <v>3801</v>
      </c>
      <c r="F2" s="11" t="s">
        <v>7</v>
      </c>
      <c r="G2" s="11" t="s">
        <v>3981</v>
      </c>
      <c r="H2" s="11" t="s">
        <v>3982</v>
      </c>
      <c r="I2" s="11" t="s">
        <v>8</v>
      </c>
      <c r="J2" s="37" t="s">
        <v>3786</v>
      </c>
      <c r="K2" s="38" t="s">
        <v>3790</v>
      </c>
      <c r="L2" s="38" t="s">
        <v>3794</v>
      </c>
      <c r="M2" s="38" t="s">
        <v>3798</v>
      </c>
      <c r="N2" s="42" t="s">
        <v>3984</v>
      </c>
      <c r="O2" s="43" t="s">
        <v>3985</v>
      </c>
      <c r="P2" s="43" t="s">
        <v>3986</v>
      </c>
      <c r="Q2" s="43" t="s">
        <v>3987</v>
      </c>
      <c r="R2" s="39" t="s">
        <v>3785</v>
      </c>
      <c r="S2" s="40" t="s">
        <v>3789</v>
      </c>
      <c r="T2" s="40" t="s">
        <v>3793</v>
      </c>
      <c r="U2" s="40" t="s">
        <v>3797</v>
      </c>
      <c r="V2" s="39" t="s">
        <v>9</v>
      </c>
      <c r="W2" s="11" t="s">
        <v>285</v>
      </c>
    </row>
    <row r="3" spans="1:23">
      <c r="A3" s="1" t="s">
        <v>918</v>
      </c>
      <c r="B3" t="s">
        <v>54</v>
      </c>
      <c r="C3" t="s">
        <v>10</v>
      </c>
      <c r="D3">
        <v>52575766</v>
      </c>
      <c r="E3">
        <v>52573798</v>
      </c>
      <c r="F3">
        <v>29974</v>
      </c>
      <c r="G3" t="s">
        <v>187</v>
      </c>
      <c r="H3" t="s">
        <v>3802</v>
      </c>
      <c r="I3" t="s">
        <v>919</v>
      </c>
      <c r="J3" s="2">
        <v>2.0723073585105201E-3</v>
      </c>
      <c r="K3" s="13">
        <v>6.1813556627854301E-6</v>
      </c>
      <c r="L3" s="13">
        <v>1.59391611199432E-3</v>
      </c>
      <c r="M3" s="13" t="s">
        <v>11</v>
      </c>
      <c r="N3" s="4">
        <v>-14.803954248366001</v>
      </c>
      <c r="O3" s="10">
        <v>-19.912222222222201</v>
      </c>
      <c r="P3" s="10">
        <v>-26.078499999999998</v>
      </c>
      <c r="Q3" s="10">
        <v>-13.025</v>
      </c>
      <c r="R3" s="6" t="s">
        <v>13</v>
      </c>
      <c r="S3" s="7" t="s">
        <v>13</v>
      </c>
      <c r="T3" s="7" t="s">
        <v>24</v>
      </c>
      <c r="U3" s="7" t="s">
        <v>14</v>
      </c>
      <c r="V3" s="8" t="s">
        <v>920</v>
      </c>
      <c r="W3" t="b">
        <f>AND(N3*O3&gt;0,O3*P3&gt;0,OR(S3="UP",S3="DN"),K3&lt;0.001,ABS(O3)-ABS(N3)&gt;15)</f>
        <v>0</v>
      </c>
    </row>
    <row r="4" spans="1:23">
      <c r="A4" s="1" t="s">
        <v>918</v>
      </c>
      <c r="B4" t="s">
        <v>54</v>
      </c>
      <c r="C4" t="s">
        <v>10</v>
      </c>
      <c r="D4">
        <v>52575766</v>
      </c>
      <c r="E4">
        <v>52573822</v>
      </c>
      <c r="F4">
        <v>29974</v>
      </c>
      <c r="G4" t="s">
        <v>187</v>
      </c>
      <c r="H4" t="s">
        <v>208</v>
      </c>
      <c r="I4" t="s">
        <v>919</v>
      </c>
      <c r="J4" s="2">
        <v>2.0723073585105101E-3</v>
      </c>
      <c r="K4" s="13">
        <v>7.0516213050847897E-6</v>
      </c>
      <c r="L4" s="13">
        <v>1.59391611199432E-3</v>
      </c>
      <c r="M4" s="13" t="s">
        <v>11</v>
      </c>
      <c r="N4" s="4">
        <v>14.803954248366001</v>
      </c>
      <c r="O4" s="10">
        <v>19.773333333333301</v>
      </c>
      <c r="P4" s="10">
        <v>26.078499999999998</v>
      </c>
      <c r="Q4" s="10">
        <v>13.025</v>
      </c>
      <c r="R4" s="6" t="s">
        <v>13</v>
      </c>
      <c r="S4" s="7" t="s">
        <v>13</v>
      </c>
      <c r="T4" s="7" t="s">
        <v>12</v>
      </c>
      <c r="U4" s="7" t="s">
        <v>14</v>
      </c>
      <c r="V4" s="8" t="s">
        <v>920</v>
      </c>
      <c r="W4" t="b">
        <f t="shared" ref="W4:W67" si="0">AND(N4*O4&gt;0,O4*P4&gt;0,OR(S4="UP",S4="DN"),K4&lt;0.001,ABS(O4)-ABS(N4)&gt;15)</f>
        <v>0</v>
      </c>
    </row>
    <row r="5" spans="1:23">
      <c r="A5" s="1" t="s">
        <v>921</v>
      </c>
      <c r="B5" t="s">
        <v>107</v>
      </c>
      <c r="C5" t="s">
        <v>10</v>
      </c>
      <c r="D5">
        <v>79101383</v>
      </c>
      <c r="E5">
        <v>79100617</v>
      </c>
      <c r="F5">
        <v>9625</v>
      </c>
      <c r="G5" t="s">
        <v>29</v>
      </c>
      <c r="I5" t="s">
        <v>922</v>
      </c>
      <c r="J5" s="2">
        <v>0.242195734276895</v>
      </c>
      <c r="K5" s="13">
        <v>1.9311903794479301E-3</v>
      </c>
      <c r="L5" s="13" t="s">
        <v>11</v>
      </c>
      <c r="M5" s="13" t="s">
        <v>11</v>
      </c>
      <c r="N5" s="4">
        <v>-8.9558333333333309</v>
      </c>
      <c r="O5" s="10">
        <v>-21.96</v>
      </c>
      <c r="P5" s="10" t="s">
        <v>11</v>
      </c>
      <c r="Q5" s="10" t="s">
        <v>11</v>
      </c>
      <c r="R5" s="6" t="s">
        <v>13</v>
      </c>
      <c r="S5" s="7" t="s">
        <v>24</v>
      </c>
      <c r="T5" s="7" t="s">
        <v>14</v>
      </c>
      <c r="U5" s="7" t="s">
        <v>14</v>
      </c>
      <c r="V5" s="8" t="s">
        <v>923</v>
      </c>
      <c r="W5" t="e">
        <f t="shared" si="0"/>
        <v>#VALUE!</v>
      </c>
    </row>
    <row r="6" spans="1:23">
      <c r="A6" s="1" t="s">
        <v>626</v>
      </c>
      <c r="B6" t="s">
        <v>627</v>
      </c>
      <c r="C6" t="s">
        <v>10</v>
      </c>
      <c r="D6">
        <v>16259480</v>
      </c>
      <c r="E6">
        <v>16255421</v>
      </c>
      <c r="F6">
        <v>368</v>
      </c>
      <c r="G6" t="s">
        <v>235</v>
      </c>
      <c r="H6" t="s">
        <v>27</v>
      </c>
      <c r="I6" t="s">
        <v>629</v>
      </c>
      <c r="J6" s="2">
        <v>6.7674039810847603E-2</v>
      </c>
      <c r="K6" s="13">
        <v>2.6385928678995798E-3</v>
      </c>
      <c r="L6" s="13" t="s">
        <v>11</v>
      </c>
      <c r="M6" s="13" t="s">
        <v>11</v>
      </c>
      <c r="N6" s="4">
        <v>22.862777777777801</v>
      </c>
      <c r="O6" s="10">
        <v>-21.6078571428571</v>
      </c>
      <c r="P6" s="10">
        <v>5.5549999999999997</v>
      </c>
      <c r="Q6" s="10" t="s">
        <v>11</v>
      </c>
      <c r="R6" s="6" t="s">
        <v>13</v>
      </c>
      <c r="S6" s="7" t="s">
        <v>24</v>
      </c>
      <c r="T6" s="7" t="s">
        <v>14</v>
      </c>
      <c r="U6" s="7" t="s">
        <v>14</v>
      </c>
      <c r="V6" s="8" t="s">
        <v>630</v>
      </c>
      <c r="W6" t="b">
        <f t="shared" si="0"/>
        <v>0</v>
      </c>
    </row>
    <row r="7" spans="1:23">
      <c r="A7" s="1" t="s">
        <v>626</v>
      </c>
      <c r="B7" t="s">
        <v>627</v>
      </c>
      <c r="C7" t="s">
        <v>10</v>
      </c>
      <c r="D7">
        <v>16259480</v>
      </c>
      <c r="E7">
        <v>16257049</v>
      </c>
      <c r="F7">
        <v>368</v>
      </c>
      <c r="G7" t="s">
        <v>235</v>
      </c>
      <c r="H7" t="s">
        <v>232</v>
      </c>
      <c r="I7" t="s">
        <v>629</v>
      </c>
      <c r="J7" s="2">
        <v>6.5459022789614796E-2</v>
      </c>
      <c r="K7" s="13">
        <v>1.2795324873892001E-3</v>
      </c>
      <c r="L7" s="13" t="s">
        <v>11</v>
      </c>
      <c r="M7" s="13" t="s">
        <v>11</v>
      </c>
      <c r="N7" s="4">
        <v>-22.5074603174603</v>
      </c>
      <c r="O7" s="10">
        <v>22.578571428571401</v>
      </c>
      <c r="P7" s="10">
        <v>-5.5550000000000104</v>
      </c>
      <c r="Q7" s="10" t="s">
        <v>11</v>
      </c>
      <c r="R7" s="6" t="s">
        <v>13</v>
      </c>
      <c r="S7" s="7" t="s">
        <v>12</v>
      </c>
      <c r="T7" s="7" t="s">
        <v>14</v>
      </c>
      <c r="U7" s="7" t="s">
        <v>14</v>
      </c>
      <c r="V7" s="8" t="s">
        <v>630</v>
      </c>
      <c r="W7" t="b">
        <f t="shared" si="0"/>
        <v>0</v>
      </c>
    </row>
    <row r="8" spans="1:23">
      <c r="A8" s="1" t="s">
        <v>924</v>
      </c>
      <c r="B8" t="s">
        <v>40</v>
      </c>
      <c r="C8" t="s">
        <v>10</v>
      </c>
      <c r="D8">
        <v>100551108</v>
      </c>
      <c r="E8">
        <v>100527079</v>
      </c>
      <c r="F8">
        <v>25890</v>
      </c>
      <c r="G8" t="s">
        <v>925</v>
      </c>
      <c r="H8" t="s">
        <v>926</v>
      </c>
      <c r="I8" t="s">
        <v>927</v>
      </c>
      <c r="J8" s="2">
        <v>3.3903530767968601E-3</v>
      </c>
      <c r="K8" s="13">
        <v>2.81996667634692E-3</v>
      </c>
      <c r="L8" s="13" t="s">
        <v>11</v>
      </c>
      <c r="M8" s="13" t="s">
        <v>11</v>
      </c>
      <c r="N8" s="4">
        <v>25.2345238095238</v>
      </c>
      <c r="O8" s="10">
        <v>50.493809523809503</v>
      </c>
      <c r="P8" s="10" t="s">
        <v>11</v>
      </c>
      <c r="Q8" s="10" t="s">
        <v>11</v>
      </c>
      <c r="R8" s="6" t="s">
        <v>12</v>
      </c>
      <c r="S8" s="7" t="s">
        <v>12</v>
      </c>
      <c r="T8" s="7" t="s">
        <v>14</v>
      </c>
      <c r="U8" s="7" t="s">
        <v>14</v>
      </c>
      <c r="V8" s="8" t="s">
        <v>928</v>
      </c>
      <c r="W8" t="e">
        <f t="shared" si="0"/>
        <v>#VALUE!</v>
      </c>
    </row>
    <row r="9" spans="1:23">
      <c r="A9" s="1" t="s">
        <v>924</v>
      </c>
      <c r="B9" t="s">
        <v>40</v>
      </c>
      <c r="C9" t="s">
        <v>10</v>
      </c>
      <c r="D9">
        <v>100551108</v>
      </c>
      <c r="E9">
        <v>100547296</v>
      </c>
      <c r="F9">
        <v>25890</v>
      </c>
      <c r="G9" t="s">
        <v>925</v>
      </c>
      <c r="H9" t="s">
        <v>929</v>
      </c>
      <c r="I9" t="s">
        <v>927</v>
      </c>
      <c r="J9" s="2">
        <v>1.7556033238683799E-3</v>
      </c>
      <c r="K9" s="13">
        <v>3.51332851069915E-4</v>
      </c>
      <c r="L9" s="13" t="s">
        <v>11</v>
      </c>
      <c r="M9" s="13" t="s">
        <v>11</v>
      </c>
      <c r="N9" s="4">
        <v>-11.892301587301599</v>
      </c>
      <c r="O9" s="10">
        <v>-20.5715873015873</v>
      </c>
      <c r="P9" s="10" t="s">
        <v>11</v>
      </c>
      <c r="Q9" s="10" t="s">
        <v>11</v>
      </c>
      <c r="R9" s="6" t="s">
        <v>13</v>
      </c>
      <c r="S9" s="7" t="s">
        <v>24</v>
      </c>
      <c r="T9" s="7" t="s">
        <v>14</v>
      </c>
      <c r="U9" s="7" t="s">
        <v>14</v>
      </c>
      <c r="V9" s="8" t="s">
        <v>928</v>
      </c>
      <c r="W9" t="e">
        <f t="shared" si="0"/>
        <v>#VALUE!</v>
      </c>
    </row>
    <row r="10" spans="1:23">
      <c r="A10" s="1" t="s">
        <v>924</v>
      </c>
      <c r="B10" t="s">
        <v>40</v>
      </c>
      <c r="C10" t="s">
        <v>10</v>
      </c>
      <c r="D10">
        <v>100565216</v>
      </c>
      <c r="E10">
        <v>100527079</v>
      </c>
      <c r="F10">
        <v>25890</v>
      </c>
      <c r="G10" t="s">
        <v>930</v>
      </c>
      <c r="H10" t="s">
        <v>926</v>
      </c>
      <c r="I10" t="s">
        <v>927</v>
      </c>
      <c r="J10" s="2">
        <v>8.5270518274820992E-3</v>
      </c>
      <c r="K10" s="13">
        <v>1.2157852032135801E-6</v>
      </c>
      <c r="L10" s="13" t="s">
        <v>11</v>
      </c>
      <c r="M10" s="13" t="s">
        <v>11</v>
      </c>
      <c r="N10" s="4">
        <v>20.201555555555601</v>
      </c>
      <c r="O10" s="10">
        <v>36.773247863247903</v>
      </c>
      <c r="P10" s="10" t="s">
        <v>11</v>
      </c>
      <c r="Q10" s="10" t="s">
        <v>11</v>
      </c>
      <c r="R10" s="6" t="s">
        <v>12</v>
      </c>
      <c r="S10" s="7" t="s">
        <v>12</v>
      </c>
      <c r="T10" s="7" t="s">
        <v>14</v>
      </c>
      <c r="U10" s="7" t="s">
        <v>14</v>
      </c>
      <c r="V10" s="8" t="s">
        <v>928</v>
      </c>
      <c r="W10" t="e">
        <f t="shared" si="0"/>
        <v>#VALUE!</v>
      </c>
    </row>
    <row r="11" spans="1:23">
      <c r="A11" s="1" t="s">
        <v>924</v>
      </c>
      <c r="B11" t="s">
        <v>40</v>
      </c>
      <c r="C11" t="s">
        <v>10</v>
      </c>
      <c r="D11">
        <v>100565216</v>
      </c>
      <c r="E11">
        <v>100560883</v>
      </c>
      <c r="F11">
        <v>25890</v>
      </c>
      <c r="G11" t="s">
        <v>930</v>
      </c>
      <c r="H11" t="s">
        <v>931</v>
      </c>
      <c r="I11" t="s">
        <v>927</v>
      </c>
      <c r="J11" s="2">
        <v>4.7452057728771899E-3</v>
      </c>
      <c r="K11" s="13">
        <v>3.6391014634807801E-7</v>
      </c>
      <c r="L11" s="13" t="s">
        <v>11</v>
      </c>
      <c r="M11" s="13" t="s">
        <v>11</v>
      </c>
      <c r="N11" s="4">
        <v>-18.139111111111099</v>
      </c>
      <c r="O11" s="10">
        <v>-33.8744444444444</v>
      </c>
      <c r="P11" s="10" t="s">
        <v>11</v>
      </c>
      <c r="Q11" s="10" t="s">
        <v>11</v>
      </c>
      <c r="R11" s="6" t="s">
        <v>13</v>
      </c>
      <c r="S11" s="7" t="s">
        <v>24</v>
      </c>
      <c r="T11" s="7" t="s">
        <v>14</v>
      </c>
      <c r="U11" s="7" t="s">
        <v>14</v>
      </c>
      <c r="V11" s="8" t="s">
        <v>928</v>
      </c>
      <c r="W11" t="e">
        <f t="shared" si="0"/>
        <v>#VALUE!</v>
      </c>
    </row>
    <row r="12" spans="1:23">
      <c r="A12" s="1" t="s">
        <v>932</v>
      </c>
      <c r="B12" t="s">
        <v>102</v>
      </c>
      <c r="C12" t="s">
        <v>10</v>
      </c>
      <c r="D12">
        <v>136133432</v>
      </c>
      <c r="E12">
        <v>136132929</v>
      </c>
      <c r="F12">
        <v>28</v>
      </c>
      <c r="H12" t="s">
        <v>29</v>
      </c>
      <c r="I12" t="s">
        <v>933</v>
      </c>
      <c r="J12" s="2">
        <v>1.60455876925296E-3</v>
      </c>
      <c r="K12" s="13">
        <v>2.5967536882543701E-2</v>
      </c>
      <c r="L12" s="13" t="s">
        <v>11</v>
      </c>
      <c r="M12" s="13" t="s">
        <v>11</v>
      </c>
      <c r="N12" s="4">
        <v>-22.994666666666699</v>
      </c>
      <c r="O12" s="10">
        <v>-18.0416666666667</v>
      </c>
      <c r="P12" s="10" t="s">
        <v>11</v>
      </c>
      <c r="Q12" s="10" t="s">
        <v>11</v>
      </c>
      <c r="R12" s="6" t="s">
        <v>24</v>
      </c>
      <c r="S12" s="7" t="s">
        <v>13</v>
      </c>
      <c r="T12" s="7" t="s">
        <v>14</v>
      </c>
      <c r="U12" s="7" t="s">
        <v>14</v>
      </c>
      <c r="V12" s="8" t="s">
        <v>934</v>
      </c>
      <c r="W12" t="e">
        <f t="shared" si="0"/>
        <v>#VALUE!</v>
      </c>
    </row>
    <row r="13" spans="1:23">
      <c r="A13" s="1" t="s">
        <v>87</v>
      </c>
      <c r="B13" t="s">
        <v>36</v>
      </c>
      <c r="C13" t="s">
        <v>10</v>
      </c>
      <c r="D13">
        <v>69346679</v>
      </c>
      <c r="E13">
        <v>69345240</v>
      </c>
      <c r="F13">
        <v>87</v>
      </c>
      <c r="G13" t="s">
        <v>931</v>
      </c>
      <c r="H13" t="s">
        <v>158</v>
      </c>
      <c r="I13" t="s">
        <v>90</v>
      </c>
      <c r="J13" s="2">
        <v>0.486048501369436</v>
      </c>
      <c r="K13" s="13">
        <v>1.8667134710238101E-4</v>
      </c>
      <c r="L13" s="13">
        <v>1.9688355795194701E-3</v>
      </c>
      <c r="M13" s="13">
        <v>0.86050519091521105</v>
      </c>
      <c r="N13" s="4">
        <v>-4.49722222222222</v>
      </c>
      <c r="O13" s="10">
        <v>-19.843333333333302</v>
      </c>
      <c r="P13" s="10">
        <v>-53.707749999999997</v>
      </c>
      <c r="Q13" s="10">
        <v>2.35</v>
      </c>
      <c r="R13" s="6" t="s">
        <v>13</v>
      </c>
      <c r="S13" s="7" t="s">
        <v>13</v>
      </c>
      <c r="T13" s="7" t="s">
        <v>24</v>
      </c>
      <c r="U13" s="7" t="s">
        <v>13</v>
      </c>
      <c r="V13" s="8" t="s">
        <v>91</v>
      </c>
      <c r="W13" t="b">
        <f t="shared" si="0"/>
        <v>0</v>
      </c>
    </row>
    <row r="14" spans="1:23">
      <c r="A14" s="1" t="s">
        <v>87</v>
      </c>
      <c r="B14" t="s">
        <v>36</v>
      </c>
      <c r="C14" t="s">
        <v>10</v>
      </c>
      <c r="D14">
        <v>69346679</v>
      </c>
      <c r="E14">
        <v>69345786</v>
      </c>
      <c r="F14">
        <v>87</v>
      </c>
      <c r="G14" t="s">
        <v>931</v>
      </c>
      <c r="H14" t="s">
        <v>26</v>
      </c>
      <c r="I14" t="s">
        <v>90</v>
      </c>
      <c r="J14" s="2">
        <v>0.50714816127932305</v>
      </c>
      <c r="K14" s="13">
        <v>1.9520921583187099E-4</v>
      </c>
      <c r="L14" s="13">
        <v>2.07845505873083E-3</v>
      </c>
      <c r="M14" s="13">
        <v>0.99261747107508902</v>
      </c>
      <c r="N14" s="4">
        <v>4.3194444444444402</v>
      </c>
      <c r="O14" s="10">
        <v>19.936111111111099</v>
      </c>
      <c r="P14" s="10">
        <v>54.255249999999997</v>
      </c>
      <c r="Q14" s="10">
        <v>0.15000000000000599</v>
      </c>
      <c r="R14" s="6" t="s">
        <v>13</v>
      </c>
      <c r="S14" s="7" t="s">
        <v>13</v>
      </c>
      <c r="T14" s="7" t="s">
        <v>12</v>
      </c>
      <c r="U14" s="7" t="s">
        <v>13</v>
      </c>
      <c r="V14" s="8" t="s">
        <v>91</v>
      </c>
      <c r="W14" t="b">
        <f t="shared" si="0"/>
        <v>0</v>
      </c>
    </row>
    <row r="15" spans="1:23">
      <c r="A15" s="1" t="s">
        <v>935</v>
      </c>
      <c r="B15" t="s">
        <v>97</v>
      </c>
      <c r="C15" t="s">
        <v>10</v>
      </c>
      <c r="D15">
        <v>149930124</v>
      </c>
      <c r="E15">
        <v>149927545</v>
      </c>
      <c r="F15">
        <v>653857</v>
      </c>
      <c r="I15" t="s">
        <v>936</v>
      </c>
      <c r="J15" s="2">
        <v>0.18907934426972001</v>
      </c>
      <c r="K15" s="13">
        <v>4.0130947529024201E-3</v>
      </c>
      <c r="L15" s="13" t="s">
        <v>11</v>
      </c>
      <c r="M15" s="13" t="s">
        <v>11</v>
      </c>
      <c r="N15" s="4">
        <v>-31</v>
      </c>
      <c r="O15" s="10">
        <v>-42.521428571428601</v>
      </c>
      <c r="P15" s="10" t="s">
        <v>11</v>
      </c>
      <c r="Q15" s="10" t="s">
        <v>11</v>
      </c>
      <c r="R15" s="6" t="s">
        <v>13</v>
      </c>
      <c r="S15" s="7" t="s">
        <v>24</v>
      </c>
      <c r="T15" s="7" t="s">
        <v>14</v>
      </c>
      <c r="U15" s="7" t="s">
        <v>14</v>
      </c>
      <c r="V15" s="8" t="s">
        <v>937</v>
      </c>
      <c r="W15" t="e">
        <f t="shared" si="0"/>
        <v>#VALUE!</v>
      </c>
    </row>
    <row r="16" spans="1:23">
      <c r="A16" s="1" t="s">
        <v>938</v>
      </c>
      <c r="B16" t="s">
        <v>54</v>
      </c>
      <c r="C16" t="s">
        <v>10</v>
      </c>
      <c r="D16">
        <v>128018981</v>
      </c>
      <c r="E16">
        <v>127967557</v>
      </c>
      <c r="F16">
        <v>8038</v>
      </c>
      <c r="G16" t="s">
        <v>18</v>
      </c>
      <c r="H16" t="s">
        <v>134</v>
      </c>
      <c r="I16" t="s">
        <v>939</v>
      </c>
      <c r="J16" s="2">
        <v>1.8775025911682899E-7</v>
      </c>
      <c r="K16" s="13">
        <v>1.13908099501029E-6</v>
      </c>
      <c r="L16" s="13" t="s">
        <v>11</v>
      </c>
      <c r="M16" s="13" t="s">
        <v>11</v>
      </c>
      <c r="N16" s="4">
        <v>85.250666666666703</v>
      </c>
      <c r="O16" s="10">
        <v>85.641818181818195</v>
      </c>
      <c r="P16" s="10" t="s">
        <v>11</v>
      </c>
      <c r="Q16" s="10" t="s">
        <v>11</v>
      </c>
      <c r="R16" s="6" t="s">
        <v>12</v>
      </c>
      <c r="S16" s="7" t="s">
        <v>12</v>
      </c>
      <c r="T16" s="7" t="s">
        <v>14</v>
      </c>
      <c r="U16" s="7" t="s">
        <v>14</v>
      </c>
      <c r="V16" s="8" t="s">
        <v>940</v>
      </c>
      <c r="W16" t="e">
        <f t="shared" si="0"/>
        <v>#VALUE!</v>
      </c>
    </row>
    <row r="17" spans="1:23">
      <c r="A17" s="1" t="s">
        <v>938</v>
      </c>
      <c r="B17" t="s">
        <v>54</v>
      </c>
      <c r="C17" t="s">
        <v>10</v>
      </c>
      <c r="D17">
        <v>128018981</v>
      </c>
      <c r="E17">
        <v>127981199</v>
      </c>
      <c r="F17">
        <v>8038</v>
      </c>
      <c r="G17" t="s">
        <v>18</v>
      </c>
      <c r="I17" t="s">
        <v>939</v>
      </c>
      <c r="J17" s="2">
        <v>1.87750259116831E-7</v>
      </c>
      <c r="K17" s="13">
        <v>1.1390809950102999E-6</v>
      </c>
      <c r="L17" s="13" t="s">
        <v>11</v>
      </c>
      <c r="M17" s="13" t="s">
        <v>11</v>
      </c>
      <c r="N17" s="4">
        <v>-85.250666666666703</v>
      </c>
      <c r="O17" s="10">
        <v>-85.641818181818195</v>
      </c>
      <c r="P17" s="10" t="s">
        <v>11</v>
      </c>
      <c r="Q17" s="10" t="s">
        <v>11</v>
      </c>
      <c r="R17" s="6" t="s">
        <v>24</v>
      </c>
      <c r="S17" s="7" t="s">
        <v>24</v>
      </c>
      <c r="T17" s="7" t="s">
        <v>14</v>
      </c>
      <c r="U17" s="7" t="s">
        <v>14</v>
      </c>
      <c r="V17" s="8" t="s">
        <v>940</v>
      </c>
      <c r="W17" t="e">
        <f t="shared" si="0"/>
        <v>#VALUE!</v>
      </c>
    </row>
    <row r="18" spans="1:23">
      <c r="A18" s="1" t="s">
        <v>941</v>
      </c>
      <c r="B18" t="s">
        <v>54</v>
      </c>
      <c r="C18" t="s">
        <v>16</v>
      </c>
      <c r="D18">
        <v>72509741</v>
      </c>
      <c r="E18">
        <v>72511234</v>
      </c>
      <c r="F18">
        <v>140766</v>
      </c>
      <c r="G18" t="s">
        <v>942</v>
      </c>
      <c r="H18" t="s">
        <v>930</v>
      </c>
      <c r="I18" t="s">
        <v>943</v>
      </c>
      <c r="J18" s="2">
        <v>3.84417324957099E-3</v>
      </c>
      <c r="K18" s="13">
        <v>4.0080315897282802E-2</v>
      </c>
      <c r="L18" s="13" t="s">
        <v>11</v>
      </c>
      <c r="M18" s="13" t="s">
        <v>11</v>
      </c>
      <c r="N18" s="4">
        <v>20.014588235294099</v>
      </c>
      <c r="O18" s="10">
        <v>17.212571428571401</v>
      </c>
      <c r="P18" s="10" t="s">
        <v>11</v>
      </c>
      <c r="Q18" s="10" t="s">
        <v>11</v>
      </c>
      <c r="R18" s="6" t="s">
        <v>12</v>
      </c>
      <c r="S18" s="7" t="s">
        <v>13</v>
      </c>
      <c r="T18" s="7" t="s">
        <v>14</v>
      </c>
      <c r="U18" s="7" t="s">
        <v>14</v>
      </c>
      <c r="V18" s="8" t="s">
        <v>944</v>
      </c>
      <c r="W18" t="e">
        <f t="shared" si="0"/>
        <v>#VALUE!</v>
      </c>
    </row>
    <row r="19" spans="1:23">
      <c r="A19" s="1" t="s">
        <v>945</v>
      </c>
      <c r="B19" t="s">
        <v>204</v>
      </c>
      <c r="C19" t="s">
        <v>16</v>
      </c>
      <c r="D19">
        <v>14501891</v>
      </c>
      <c r="E19">
        <v>14507154</v>
      </c>
      <c r="F19">
        <v>976</v>
      </c>
      <c r="G19" t="s">
        <v>128</v>
      </c>
      <c r="H19" t="s">
        <v>20</v>
      </c>
      <c r="I19" t="s">
        <v>946</v>
      </c>
      <c r="J19" s="2">
        <v>0.40165044790871701</v>
      </c>
      <c r="K19" s="13">
        <v>0.11376088886831601</v>
      </c>
      <c r="L19" s="13">
        <v>9.1521968029173398E-3</v>
      </c>
      <c r="M19" s="13" t="s">
        <v>11</v>
      </c>
      <c r="N19" s="4">
        <v>2.3772222222222199</v>
      </c>
      <c r="O19" s="10">
        <v>3.9550000000000001</v>
      </c>
      <c r="P19" s="10">
        <v>-20.69275</v>
      </c>
      <c r="Q19" s="10">
        <v>-15.83</v>
      </c>
      <c r="R19" s="6" t="s">
        <v>13</v>
      </c>
      <c r="S19" s="7" t="s">
        <v>13</v>
      </c>
      <c r="T19" s="7" t="s">
        <v>24</v>
      </c>
      <c r="U19" s="7" t="s">
        <v>14</v>
      </c>
      <c r="V19" s="8" t="s">
        <v>947</v>
      </c>
      <c r="W19" t="b">
        <f t="shared" si="0"/>
        <v>0</v>
      </c>
    </row>
    <row r="20" spans="1:23">
      <c r="A20" s="1" t="s">
        <v>945</v>
      </c>
      <c r="B20" t="s">
        <v>204</v>
      </c>
      <c r="C20" t="s">
        <v>16</v>
      </c>
      <c r="D20">
        <v>14501891</v>
      </c>
      <c r="E20">
        <v>14508470</v>
      </c>
      <c r="F20">
        <v>976</v>
      </c>
      <c r="G20" t="s">
        <v>128</v>
      </c>
      <c r="H20" t="s">
        <v>124</v>
      </c>
      <c r="I20" t="s">
        <v>946</v>
      </c>
      <c r="J20" s="2">
        <v>0.42181417594468901</v>
      </c>
      <c r="K20" s="13">
        <v>0.10508965328605301</v>
      </c>
      <c r="L20" s="13">
        <v>9.9686021972956798E-3</v>
      </c>
      <c r="M20" s="13" t="s">
        <v>11</v>
      </c>
      <c r="N20" s="4">
        <v>-2.2816666666666698</v>
      </c>
      <c r="O20" s="10">
        <v>-4.0111111111111102</v>
      </c>
      <c r="P20" s="10">
        <v>20.952999999999999</v>
      </c>
      <c r="Q20" s="10">
        <v>15.83</v>
      </c>
      <c r="R20" s="6" t="s">
        <v>13</v>
      </c>
      <c r="S20" s="7" t="s">
        <v>13</v>
      </c>
      <c r="T20" s="7" t="s">
        <v>12</v>
      </c>
      <c r="U20" s="7" t="s">
        <v>14</v>
      </c>
      <c r="V20" s="8" t="s">
        <v>947</v>
      </c>
      <c r="W20" t="b">
        <f t="shared" si="0"/>
        <v>0</v>
      </c>
    </row>
    <row r="21" spans="1:23">
      <c r="A21" s="1" t="s">
        <v>948</v>
      </c>
      <c r="B21" t="s">
        <v>146</v>
      </c>
      <c r="C21" t="s">
        <v>10</v>
      </c>
      <c r="D21">
        <v>46823711</v>
      </c>
      <c r="E21">
        <v>46821808</v>
      </c>
      <c r="F21">
        <v>221395</v>
      </c>
      <c r="G21" t="s">
        <v>158</v>
      </c>
      <c r="H21" t="s">
        <v>160</v>
      </c>
      <c r="I21" t="s">
        <v>949</v>
      </c>
      <c r="J21" s="2">
        <v>2.03659432738595E-3</v>
      </c>
      <c r="K21" s="13">
        <v>2.45666902048938E-3</v>
      </c>
      <c r="L21" s="13" t="s">
        <v>11</v>
      </c>
      <c r="M21" s="13" t="s">
        <v>11</v>
      </c>
      <c r="N21" s="4">
        <v>17.1086274509804</v>
      </c>
      <c r="O21" s="10">
        <v>20.977450980392199</v>
      </c>
      <c r="P21" s="10" t="s">
        <v>11</v>
      </c>
      <c r="Q21" s="10" t="s">
        <v>11</v>
      </c>
      <c r="R21" s="6" t="s">
        <v>13</v>
      </c>
      <c r="S21" s="7" t="s">
        <v>12</v>
      </c>
      <c r="T21" s="7" t="s">
        <v>14</v>
      </c>
      <c r="U21" s="7" t="s">
        <v>14</v>
      </c>
      <c r="V21" s="8" t="s">
        <v>950</v>
      </c>
      <c r="W21" t="e">
        <f t="shared" si="0"/>
        <v>#VALUE!</v>
      </c>
    </row>
    <row r="22" spans="1:23">
      <c r="A22" s="1" t="s">
        <v>951</v>
      </c>
      <c r="B22" t="s">
        <v>146</v>
      </c>
      <c r="C22" t="s">
        <v>16</v>
      </c>
      <c r="D22">
        <v>142630781</v>
      </c>
      <c r="E22">
        <v>142688703</v>
      </c>
      <c r="F22">
        <v>57211</v>
      </c>
      <c r="G22" t="s">
        <v>18</v>
      </c>
      <c r="I22" t="s">
        <v>952</v>
      </c>
      <c r="J22" s="2">
        <v>0.423728883722302</v>
      </c>
      <c r="K22" s="13">
        <v>1.40053993808303E-3</v>
      </c>
      <c r="L22" s="13" t="s">
        <v>11</v>
      </c>
      <c r="M22" s="13" t="s">
        <v>11</v>
      </c>
      <c r="N22" s="4">
        <v>7.8347058823529396</v>
      </c>
      <c r="O22" s="10">
        <v>30.4732941176471</v>
      </c>
      <c r="P22" s="10" t="s">
        <v>11</v>
      </c>
      <c r="Q22" s="10" t="s">
        <v>11</v>
      </c>
      <c r="R22" s="6" t="s">
        <v>13</v>
      </c>
      <c r="S22" s="7" t="s">
        <v>12</v>
      </c>
      <c r="T22" s="7" t="s">
        <v>14</v>
      </c>
      <c r="U22" s="7" t="s">
        <v>14</v>
      </c>
      <c r="V22" s="8" t="s">
        <v>953</v>
      </c>
      <c r="W22" t="e">
        <f t="shared" si="0"/>
        <v>#VALUE!</v>
      </c>
    </row>
    <row r="23" spans="1:23">
      <c r="A23" s="1" t="s">
        <v>951</v>
      </c>
      <c r="B23" t="s">
        <v>146</v>
      </c>
      <c r="C23" t="s">
        <v>16</v>
      </c>
      <c r="D23">
        <v>142630781</v>
      </c>
      <c r="E23">
        <v>142688706</v>
      </c>
      <c r="F23">
        <v>57211</v>
      </c>
      <c r="G23" t="s">
        <v>18</v>
      </c>
      <c r="H23" t="s">
        <v>134</v>
      </c>
      <c r="I23" t="s">
        <v>952</v>
      </c>
      <c r="J23" s="2">
        <v>0.42292202413880498</v>
      </c>
      <c r="K23" s="13">
        <v>9.4126551602832602E-4</v>
      </c>
      <c r="L23" s="13" t="s">
        <v>11</v>
      </c>
      <c r="M23" s="13" t="s">
        <v>11</v>
      </c>
      <c r="N23" s="4">
        <v>-7.98117647058824</v>
      </c>
      <c r="O23" s="10">
        <v>-31.505529411764702</v>
      </c>
      <c r="P23" s="10">
        <v>0</v>
      </c>
      <c r="Q23" s="10" t="s">
        <v>11</v>
      </c>
      <c r="R23" s="6" t="s">
        <v>13</v>
      </c>
      <c r="S23" s="7" t="s">
        <v>24</v>
      </c>
      <c r="T23" s="7" t="s">
        <v>14</v>
      </c>
      <c r="U23" s="7" t="s">
        <v>14</v>
      </c>
      <c r="V23" s="8" t="s">
        <v>953</v>
      </c>
      <c r="W23" t="b">
        <f t="shared" si="0"/>
        <v>0</v>
      </c>
    </row>
    <row r="24" spans="1:23">
      <c r="A24" s="1" t="s">
        <v>951</v>
      </c>
      <c r="B24" t="s">
        <v>146</v>
      </c>
      <c r="C24" t="s">
        <v>16</v>
      </c>
      <c r="D24">
        <v>142703156</v>
      </c>
      <c r="E24">
        <v>142704897</v>
      </c>
      <c r="F24">
        <v>57211</v>
      </c>
      <c r="G24" t="s">
        <v>20</v>
      </c>
      <c r="H24" t="s">
        <v>29</v>
      </c>
      <c r="I24" t="s">
        <v>952</v>
      </c>
      <c r="J24" s="2">
        <v>7.1267427747635703E-3</v>
      </c>
      <c r="K24" s="13">
        <v>0.63396714940783105</v>
      </c>
      <c r="L24" s="13" t="s">
        <v>11</v>
      </c>
      <c r="M24" s="13" t="s">
        <v>11</v>
      </c>
      <c r="N24" s="4">
        <v>25.2478571428571</v>
      </c>
      <c r="O24" s="10">
        <v>5.08357142857143</v>
      </c>
      <c r="P24" s="10">
        <v>22.22</v>
      </c>
      <c r="Q24" s="10" t="s">
        <v>11</v>
      </c>
      <c r="R24" s="6" t="s">
        <v>12</v>
      </c>
      <c r="S24" s="7" t="s">
        <v>13</v>
      </c>
      <c r="T24" s="7" t="s">
        <v>14</v>
      </c>
      <c r="U24" s="7" t="s">
        <v>14</v>
      </c>
      <c r="V24" s="8" t="s">
        <v>953</v>
      </c>
      <c r="W24" t="b">
        <f t="shared" si="0"/>
        <v>0</v>
      </c>
    </row>
    <row r="25" spans="1:23">
      <c r="A25" s="1" t="s">
        <v>951</v>
      </c>
      <c r="B25" t="s">
        <v>146</v>
      </c>
      <c r="C25" t="s">
        <v>16</v>
      </c>
      <c r="D25">
        <v>142703156</v>
      </c>
      <c r="E25">
        <v>142711395</v>
      </c>
      <c r="F25">
        <v>57211</v>
      </c>
      <c r="G25" t="s">
        <v>20</v>
      </c>
      <c r="H25" t="s">
        <v>124</v>
      </c>
      <c r="I25" t="s">
        <v>952</v>
      </c>
      <c r="J25" s="2">
        <v>7.1267427747635703E-3</v>
      </c>
      <c r="K25" s="13">
        <v>0.572028113071396</v>
      </c>
      <c r="L25" s="13" t="s">
        <v>11</v>
      </c>
      <c r="M25" s="13" t="s">
        <v>11</v>
      </c>
      <c r="N25" s="4">
        <v>-25.2478571428571</v>
      </c>
      <c r="O25" s="10">
        <v>-6.0364285714285701</v>
      </c>
      <c r="P25" s="10">
        <v>-22.22</v>
      </c>
      <c r="Q25" s="10" t="s">
        <v>11</v>
      </c>
      <c r="R25" s="6" t="s">
        <v>24</v>
      </c>
      <c r="S25" s="7" t="s">
        <v>13</v>
      </c>
      <c r="T25" s="7" t="s">
        <v>14</v>
      </c>
      <c r="U25" s="7" t="s">
        <v>14</v>
      </c>
      <c r="V25" s="8" t="s">
        <v>953</v>
      </c>
      <c r="W25" t="b">
        <f t="shared" si="0"/>
        <v>0</v>
      </c>
    </row>
    <row r="26" spans="1:23">
      <c r="A26" s="1" t="s">
        <v>123</v>
      </c>
      <c r="B26" t="s">
        <v>40</v>
      </c>
      <c r="C26" t="s">
        <v>16</v>
      </c>
      <c r="D26">
        <v>100356246</v>
      </c>
      <c r="E26">
        <v>100362110</v>
      </c>
      <c r="F26">
        <v>84873</v>
      </c>
      <c r="G26" t="s">
        <v>29</v>
      </c>
      <c r="H26" t="s">
        <v>124</v>
      </c>
      <c r="I26" t="s">
        <v>125</v>
      </c>
      <c r="J26" s="2">
        <v>0.138961340224865</v>
      </c>
      <c r="K26" s="13">
        <v>6.11211662702663E-4</v>
      </c>
      <c r="L26" s="13" t="s">
        <v>11</v>
      </c>
      <c r="M26" s="13" t="s">
        <v>11</v>
      </c>
      <c r="N26" s="4">
        <v>-5.0311616161616097</v>
      </c>
      <c r="O26" s="10">
        <v>-25.696196581196599</v>
      </c>
      <c r="P26" s="10">
        <v>-5.5550000000000104</v>
      </c>
      <c r="Q26" s="10" t="s">
        <v>11</v>
      </c>
      <c r="R26" s="6" t="s">
        <v>13</v>
      </c>
      <c r="S26" s="7" t="s">
        <v>24</v>
      </c>
      <c r="T26" s="7" t="s">
        <v>14</v>
      </c>
      <c r="U26" s="7" t="s">
        <v>14</v>
      </c>
      <c r="V26" s="8" t="s">
        <v>126</v>
      </c>
      <c r="W26" t="b">
        <f t="shared" si="0"/>
        <v>1</v>
      </c>
    </row>
    <row r="27" spans="1:23">
      <c r="A27" s="1" t="s">
        <v>123</v>
      </c>
      <c r="B27" t="s">
        <v>40</v>
      </c>
      <c r="C27" t="s">
        <v>16</v>
      </c>
      <c r="D27">
        <v>100356246</v>
      </c>
      <c r="E27">
        <v>100364789</v>
      </c>
      <c r="F27">
        <v>84873</v>
      </c>
      <c r="G27" t="s">
        <v>29</v>
      </c>
      <c r="H27" t="s">
        <v>127</v>
      </c>
      <c r="I27" t="s">
        <v>125</v>
      </c>
      <c r="J27" s="2">
        <v>9.9740405123497106E-2</v>
      </c>
      <c r="K27" s="13">
        <v>3.9403432967150101E-4</v>
      </c>
      <c r="L27" s="13" t="s">
        <v>11</v>
      </c>
      <c r="M27" s="13" t="s">
        <v>11</v>
      </c>
      <c r="N27" s="4">
        <v>5.6161616161616204</v>
      </c>
      <c r="O27" s="10">
        <v>24.9996581196581</v>
      </c>
      <c r="P27" s="10">
        <v>5.5549999999999997</v>
      </c>
      <c r="Q27" s="10" t="s">
        <v>11</v>
      </c>
      <c r="R27" s="6" t="s">
        <v>13</v>
      </c>
      <c r="S27" s="7" t="s">
        <v>12</v>
      </c>
      <c r="T27" s="7" t="s">
        <v>14</v>
      </c>
      <c r="U27" s="7" t="s">
        <v>14</v>
      </c>
      <c r="V27" s="8" t="s">
        <v>126</v>
      </c>
      <c r="W27" t="b">
        <f t="shared" si="0"/>
        <v>1</v>
      </c>
    </row>
    <row r="28" spans="1:23">
      <c r="A28" s="1" t="s">
        <v>954</v>
      </c>
      <c r="B28" t="s">
        <v>204</v>
      </c>
      <c r="C28" t="s">
        <v>10</v>
      </c>
      <c r="D28">
        <v>14281494</v>
      </c>
      <c r="E28">
        <v>14274218</v>
      </c>
      <c r="F28">
        <v>22859</v>
      </c>
      <c r="G28" t="s">
        <v>128</v>
      </c>
      <c r="H28" t="s">
        <v>29</v>
      </c>
      <c r="I28" t="s">
        <v>955</v>
      </c>
      <c r="J28" s="2">
        <v>0.252182004943872</v>
      </c>
      <c r="K28" s="13">
        <v>9.3954361515470007E-3</v>
      </c>
      <c r="L28" s="13" t="s">
        <v>11</v>
      </c>
      <c r="M28" s="13" t="s">
        <v>11</v>
      </c>
      <c r="N28" s="4">
        <v>-6.952</v>
      </c>
      <c r="O28" s="10">
        <v>-20.010238095238101</v>
      </c>
      <c r="P28" s="10" t="s">
        <v>11</v>
      </c>
      <c r="Q28" s="10" t="s">
        <v>11</v>
      </c>
      <c r="R28" s="6" t="s">
        <v>13</v>
      </c>
      <c r="S28" s="7" t="s">
        <v>24</v>
      </c>
      <c r="T28" s="7" t="s">
        <v>14</v>
      </c>
      <c r="U28" s="7" t="s">
        <v>14</v>
      </c>
      <c r="V28" s="8" t="s">
        <v>956</v>
      </c>
      <c r="W28" t="e">
        <f t="shared" si="0"/>
        <v>#VALUE!</v>
      </c>
    </row>
    <row r="29" spans="1:23">
      <c r="A29" s="1" t="s">
        <v>635</v>
      </c>
      <c r="B29" t="s">
        <v>636</v>
      </c>
      <c r="C29" t="s">
        <v>16</v>
      </c>
      <c r="D29">
        <v>67352434</v>
      </c>
      <c r="E29">
        <v>67355033</v>
      </c>
      <c r="F29">
        <v>137872</v>
      </c>
      <c r="G29" t="s">
        <v>18</v>
      </c>
      <c r="H29" t="s">
        <v>134</v>
      </c>
      <c r="I29" t="s">
        <v>638</v>
      </c>
      <c r="J29" s="2">
        <v>0.27918409522452597</v>
      </c>
      <c r="K29" s="13">
        <v>8.9546492098472607E-6</v>
      </c>
      <c r="L29" s="13" t="s">
        <v>11</v>
      </c>
      <c r="M29" s="13" t="s">
        <v>11</v>
      </c>
      <c r="N29" s="4">
        <v>-7.8453846153846198</v>
      </c>
      <c r="O29" s="10">
        <v>32.021043956043997</v>
      </c>
      <c r="P29" s="10" t="s">
        <v>11</v>
      </c>
      <c r="Q29" s="10" t="s">
        <v>11</v>
      </c>
      <c r="R29" s="6" t="s">
        <v>13</v>
      </c>
      <c r="S29" s="7" t="s">
        <v>12</v>
      </c>
      <c r="T29" s="7" t="s">
        <v>14</v>
      </c>
      <c r="U29" s="7" t="s">
        <v>14</v>
      </c>
      <c r="V29" s="8" t="s">
        <v>639</v>
      </c>
      <c r="W29" t="e">
        <f t="shared" si="0"/>
        <v>#VALUE!</v>
      </c>
    </row>
    <row r="30" spans="1:23">
      <c r="A30" s="1" t="s">
        <v>635</v>
      </c>
      <c r="B30" t="s">
        <v>636</v>
      </c>
      <c r="C30" t="s">
        <v>16</v>
      </c>
      <c r="D30">
        <v>67352434</v>
      </c>
      <c r="E30">
        <v>67356602</v>
      </c>
      <c r="F30">
        <v>137872</v>
      </c>
      <c r="G30" t="s">
        <v>18</v>
      </c>
      <c r="H30" t="s">
        <v>128</v>
      </c>
      <c r="I30" t="s">
        <v>638</v>
      </c>
      <c r="J30" s="2">
        <v>0.25370079129267797</v>
      </c>
      <c r="K30" s="13">
        <v>1.5515787878418699E-5</v>
      </c>
      <c r="L30" s="13" t="s">
        <v>11</v>
      </c>
      <c r="M30" s="13" t="s">
        <v>11</v>
      </c>
      <c r="N30" s="4">
        <v>8.3946153846153795</v>
      </c>
      <c r="O30" s="10">
        <v>-31.471813186813201</v>
      </c>
      <c r="P30" s="10" t="s">
        <v>11</v>
      </c>
      <c r="Q30" s="10" t="s">
        <v>11</v>
      </c>
      <c r="R30" s="6" t="s">
        <v>13</v>
      </c>
      <c r="S30" s="7" t="s">
        <v>24</v>
      </c>
      <c r="T30" s="7" t="s">
        <v>14</v>
      </c>
      <c r="U30" s="7" t="s">
        <v>14</v>
      </c>
      <c r="V30" s="8" t="s">
        <v>639</v>
      </c>
      <c r="W30" t="e">
        <f t="shared" si="0"/>
        <v>#VALUE!</v>
      </c>
    </row>
    <row r="31" spans="1:23">
      <c r="A31" s="1" t="s">
        <v>635</v>
      </c>
      <c r="B31" t="s">
        <v>636</v>
      </c>
      <c r="C31" t="s">
        <v>16</v>
      </c>
      <c r="D31">
        <v>67364340</v>
      </c>
      <c r="E31">
        <v>67365945</v>
      </c>
      <c r="F31">
        <v>137872</v>
      </c>
      <c r="G31" t="s">
        <v>127</v>
      </c>
      <c r="I31" t="s">
        <v>638</v>
      </c>
      <c r="J31" s="2">
        <v>3.9443467799774598E-3</v>
      </c>
      <c r="K31" s="13">
        <v>0.98353747734432495</v>
      </c>
      <c r="L31" s="13" t="s">
        <v>11</v>
      </c>
      <c r="M31" s="13" t="s">
        <v>11</v>
      </c>
      <c r="N31" s="4">
        <v>22.863636363636399</v>
      </c>
      <c r="O31" s="10">
        <v>0.15600000000000599</v>
      </c>
      <c r="P31" s="10" t="s">
        <v>11</v>
      </c>
      <c r="Q31" s="10" t="s">
        <v>11</v>
      </c>
      <c r="R31" s="6" t="s">
        <v>12</v>
      </c>
      <c r="S31" s="7" t="s">
        <v>13</v>
      </c>
      <c r="T31" s="7" t="s">
        <v>14</v>
      </c>
      <c r="U31" s="7" t="s">
        <v>14</v>
      </c>
      <c r="V31" s="8" t="s">
        <v>639</v>
      </c>
      <c r="W31" t="e">
        <f t="shared" si="0"/>
        <v>#VALUE!</v>
      </c>
    </row>
    <row r="32" spans="1:23">
      <c r="A32" s="1" t="s">
        <v>635</v>
      </c>
      <c r="B32" t="s">
        <v>636</v>
      </c>
      <c r="C32" t="s">
        <v>16</v>
      </c>
      <c r="D32">
        <v>67364340</v>
      </c>
      <c r="E32">
        <v>67366294</v>
      </c>
      <c r="F32">
        <v>137872</v>
      </c>
      <c r="G32" t="s">
        <v>127</v>
      </c>
      <c r="H32" t="s">
        <v>139</v>
      </c>
      <c r="I32" t="s">
        <v>638</v>
      </c>
      <c r="J32" s="2">
        <v>3.9443467799774798E-3</v>
      </c>
      <c r="K32" s="13">
        <v>0.98353747734432595</v>
      </c>
      <c r="L32" s="13" t="s">
        <v>11</v>
      </c>
      <c r="M32" s="13" t="s">
        <v>11</v>
      </c>
      <c r="N32" s="4">
        <v>-22.863636363636399</v>
      </c>
      <c r="O32" s="10">
        <v>-0.155999999999999</v>
      </c>
      <c r="P32" s="10" t="s">
        <v>11</v>
      </c>
      <c r="Q32" s="10" t="s">
        <v>11</v>
      </c>
      <c r="R32" s="6" t="s">
        <v>24</v>
      </c>
      <c r="S32" s="7" t="s">
        <v>13</v>
      </c>
      <c r="T32" s="7" t="s">
        <v>14</v>
      </c>
      <c r="U32" s="7" t="s">
        <v>14</v>
      </c>
      <c r="V32" s="8" t="s">
        <v>639</v>
      </c>
      <c r="W32" t="e">
        <f t="shared" si="0"/>
        <v>#VALUE!</v>
      </c>
    </row>
    <row r="33" spans="1:23">
      <c r="A33" s="1" t="s">
        <v>640</v>
      </c>
      <c r="B33" t="s">
        <v>194</v>
      </c>
      <c r="C33" t="s">
        <v>10</v>
      </c>
      <c r="D33">
        <v>100171145</v>
      </c>
      <c r="E33">
        <v>100170948</v>
      </c>
      <c r="F33">
        <v>3899</v>
      </c>
      <c r="G33" t="s">
        <v>159</v>
      </c>
      <c r="I33" t="s">
        <v>957</v>
      </c>
      <c r="J33" s="2" t="s">
        <v>11</v>
      </c>
      <c r="K33" s="13">
        <v>1.4606163191174899E-3</v>
      </c>
      <c r="L33" s="13" t="s">
        <v>11</v>
      </c>
      <c r="M33" s="13" t="s">
        <v>11</v>
      </c>
      <c r="N33" s="4">
        <v>24.038571428571402</v>
      </c>
      <c r="O33" s="10">
        <v>-31.2414285714286</v>
      </c>
      <c r="P33" s="10" t="s">
        <v>11</v>
      </c>
      <c r="Q33" s="10" t="s">
        <v>11</v>
      </c>
      <c r="R33" s="6" t="s">
        <v>14</v>
      </c>
      <c r="S33" s="7" t="s">
        <v>24</v>
      </c>
      <c r="T33" s="7" t="s">
        <v>14</v>
      </c>
      <c r="U33" s="7" t="s">
        <v>14</v>
      </c>
      <c r="V33" s="8" t="s">
        <v>643</v>
      </c>
      <c r="W33" t="e">
        <f t="shared" si="0"/>
        <v>#VALUE!</v>
      </c>
    </row>
    <row r="34" spans="1:23">
      <c r="A34" s="1" t="s">
        <v>640</v>
      </c>
      <c r="B34" t="s">
        <v>194</v>
      </c>
      <c r="C34" t="s">
        <v>10</v>
      </c>
      <c r="D34">
        <v>100171145</v>
      </c>
      <c r="E34">
        <v>100170996</v>
      </c>
      <c r="F34">
        <v>3899</v>
      </c>
      <c r="G34" t="s">
        <v>159</v>
      </c>
      <c r="H34" t="s">
        <v>235</v>
      </c>
      <c r="I34" t="s">
        <v>957</v>
      </c>
      <c r="J34" s="2" t="s">
        <v>11</v>
      </c>
      <c r="K34" s="13">
        <v>1.4606163191174899E-3</v>
      </c>
      <c r="L34" s="13" t="s">
        <v>11</v>
      </c>
      <c r="M34" s="13" t="s">
        <v>11</v>
      </c>
      <c r="N34" s="4">
        <v>-24.038571428571402</v>
      </c>
      <c r="O34" s="10">
        <v>31.2414285714286</v>
      </c>
      <c r="P34" s="10" t="s">
        <v>11</v>
      </c>
      <c r="Q34" s="10" t="s">
        <v>11</v>
      </c>
      <c r="R34" s="6" t="s">
        <v>14</v>
      </c>
      <c r="S34" s="7" t="s">
        <v>12</v>
      </c>
      <c r="T34" s="7" t="s">
        <v>14</v>
      </c>
      <c r="U34" s="7" t="s">
        <v>14</v>
      </c>
      <c r="V34" s="8" t="s">
        <v>643</v>
      </c>
      <c r="W34" t="e">
        <f t="shared" si="0"/>
        <v>#VALUE!</v>
      </c>
    </row>
    <row r="35" spans="1:23">
      <c r="A35" s="1" t="s">
        <v>640</v>
      </c>
      <c r="B35" t="s">
        <v>194</v>
      </c>
      <c r="C35" t="s">
        <v>10</v>
      </c>
      <c r="D35">
        <v>100720864</v>
      </c>
      <c r="E35">
        <v>100625394</v>
      </c>
      <c r="F35">
        <v>3899</v>
      </c>
      <c r="G35" t="s">
        <v>134</v>
      </c>
      <c r="H35" t="s">
        <v>128</v>
      </c>
      <c r="I35" t="s">
        <v>957</v>
      </c>
      <c r="J35" s="2">
        <v>2.69961346282027E-3</v>
      </c>
      <c r="K35" s="13">
        <v>0.64220798823032299</v>
      </c>
      <c r="L35" s="13" t="s">
        <v>11</v>
      </c>
      <c r="M35" s="13" t="s">
        <v>11</v>
      </c>
      <c r="N35" s="4">
        <v>-43.881666666666703</v>
      </c>
      <c r="O35" s="10">
        <v>15.4258333333333</v>
      </c>
      <c r="P35" s="10" t="s">
        <v>11</v>
      </c>
      <c r="Q35" s="10" t="s">
        <v>11</v>
      </c>
      <c r="R35" s="6" t="s">
        <v>24</v>
      </c>
      <c r="S35" s="7" t="s">
        <v>13</v>
      </c>
      <c r="T35" s="7" t="s">
        <v>14</v>
      </c>
      <c r="U35" s="7" t="s">
        <v>14</v>
      </c>
      <c r="V35" s="8" t="s">
        <v>643</v>
      </c>
      <c r="W35" t="e">
        <f t="shared" si="0"/>
        <v>#VALUE!</v>
      </c>
    </row>
    <row r="36" spans="1:23">
      <c r="A36" s="1" t="s">
        <v>640</v>
      </c>
      <c r="B36" t="s">
        <v>194</v>
      </c>
      <c r="C36" t="s">
        <v>10</v>
      </c>
      <c r="D36">
        <v>100720864</v>
      </c>
      <c r="E36">
        <v>100628033</v>
      </c>
      <c r="F36">
        <v>3899</v>
      </c>
      <c r="G36" t="s">
        <v>134</v>
      </c>
      <c r="I36" t="s">
        <v>957</v>
      </c>
      <c r="J36" s="2">
        <v>1.06422926311307E-5</v>
      </c>
      <c r="K36" s="13" t="s">
        <v>11</v>
      </c>
      <c r="L36" s="13" t="s">
        <v>11</v>
      </c>
      <c r="M36" s="13" t="s">
        <v>11</v>
      </c>
      <c r="N36" s="4">
        <v>78.56</v>
      </c>
      <c r="O36" s="10">
        <v>-15.512499999999999</v>
      </c>
      <c r="P36" s="10" t="s">
        <v>11</v>
      </c>
      <c r="Q36" s="10" t="s">
        <v>11</v>
      </c>
      <c r="R36" s="6" t="s">
        <v>12</v>
      </c>
      <c r="S36" s="7" t="s">
        <v>14</v>
      </c>
      <c r="T36" s="7" t="s">
        <v>14</v>
      </c>
      <c r="U36" s="7" t="s">
        <v>14</v>
      </c>
      <c r="V36" s="8" t="s">
        <v>643</v>
      </c>
      <c r="W36" t="e">
        <f t="shared" si="0"/>
        <v>#VALUE!</v>
      </c>
    </row>
    <row r="37" spans="1:23">
      <c r="A37" s="1" t="s">
        <v>958</v>
      </c>
      <c r="B37" t="s">
        <v>97</v>
      </c>
      <c r="C37" t="s">
        <v>16</v>
      </c>
      <c r="D37">
        <v>134672747</v>
      </c>
      <c r="E37">
        <v>134674001</v>
      </c>
      <c r="F37">
        <v>340351</v>
      </c>
      <c r="G37" t="s">
        <v>18</v>
      </c>
      <c r="H37" t="s">
        <v>134</v>
      </c>
      <c r="I37" t="s">
        <v>959</v>
      </c>
      <c r="J37" s="2">
        <v>2.1461335270022198E-3</v>
      </c>
      <c r="K37" s="13">
        <v>0.84307351168407796</v>
      </c>
      <c r="L37" s="13" t="s">
        <v>11</v>
      </c>
      <c r="M37" s="13" t="s">
        <v>11</v>
      </c>
      <c r="N37" s="4">
        <v>56.231111111111098</v>
      </c>
      <c r="O37" s="10">
        <v>3.6061111111111099</v>
      </c>
      <c r="P37" s="10" t="s">
        <v>11</v>
      </c>
      <c r="Q37" s="10" t="s">
        <v>11</v>
      </c>
      <c r="R37" s="6" t="s">
        <v>12</v>
      </c>
      <c r="S37" s="7" t="s">
        <v>13</v>
      </c>
      <c r="T37" s="7" t="s">
        <v>14</v>
      </c>
      <c r="U37" s="7" t="s">
        <v>14</v>
      </c>
      <c r="V37" s="8" t="s">
        <v>960</v>
      </c>
      <c r="W37" t="e">
        <f t="shared" si="0"/>
        <v>#VALUE!</v>
      </c>
    </row>
    <row r="38" spans="1:23">
      <c r="A38" s="1" t="s">
        <v>961</v>
      </c>
      <c r="B38" t="s">
        <v>636</v>
      </c>
      <c r="C38" t="s">
        <v>10</v>
      </c>
      <c r="D38">
        <v>141645584</v>
      </c>
      <c r="E38">
        <v>141595410</v>
      </c>
      <c r="F38">
        <v>27161</v>
      </c>
      <c r="G38" t="s">
        <v>17</v>
      </c>
      <c r="H38" t="s">
        <v>18</v>
      </c>
      <c r="I38" t="s">
        <v>962</v>
      </c>
      <c r="J38" s="2">
        <v>1.4709106972182201E-2</v>
      </c>
      <c r="K38" s="13">
        <v>1.0321216761294599E-3</v>
      </c>
      <c r="L38" s="13" t="s">
        <v>11</v>
      </c>
      <c r="M38" s="13" t="s">
        <v>11</v>
      </c>
      <c r="N38" s="4">
        <v>29.7856818181818</v>
      </c>
      <c r="O38" s="10">
        <v>40.859642857142902</v>
      </c>
      <c r="P38" s="10" t="s">
        <v>11</v>
      </c>
      <c r="Q38" s="10" t="s">
        <v>11</v>
      </c>
      <c r="R38" s="6" t="s">
        <v>13</v>
      </c>
      <c r="S38" s="7" t="s">
        <v>12</v>
      </c>
      <c r="T38" s="7" t="s">
        <v>14</v>
      </c>
      <c r="U38" s="7" t="s">
        <v>14</v>
      </c>
      <c r="V38" s="8" t="s">
        <v>963</v>
      </c>
      <c r="W38" t="e">
        <f t="shared" si="0"/>
        <v>#VALUE!</v>
      </c>
    </row>
    <row r="39" spans="1:23">
      <c r="A39" s="1" t="s">
        <v>961</v>
      </c>
      <c r="B39" t="s">
        <v>636</v>
      </c>
      <c r="C39" t="s">
        <v>10</v>
      </c>
      <c r="D39">
        <v>141645584</v>
      </c>
      <c r="E39">
        <v>141616013</v>
      </c>
      <c r="F39">
        <v>27161</v>
      </c>
      <c r="G39" t="s">
        <v>17</v>
      </c>
      <c r="I39" t="s">
        <v>962</v>
      </c>
      <c r="J39" s="2">
        <v>5.4100673736375299E-3</v>
      </c>
      <c r="K39" s="13">
        <v>3.4063695705975199E-4</v>
      </c>
      <c r="L39" s="13" t="s">
        <v>11</v>
      </c>
      <c r="M39" s="13" t="s">
        <v>11</v>
      </c>
      <c r="N39" s="4">
        <v>-38.115454545454497</v>
      </c>
      <c r="O39" s="10">
        <v>-45.6078571428571</v>
      </c>
      <c r="P39" s="10" t="s">
        <v>11</v>
      </c>
      <c r="Q39" s="10" t="s">
        <v>11</v>
      </c>
      <c r="R39" s="6" t="s">
        <v>24</v>
      </c>
      <c r="S39" s="7" t="s">
        <v>24</v>
      </c>
      <c r="T39" s="7" t="s">
        <v>14</v>
      </c>
      <c r="U39" s="7" t="s">
        <v>14</v>
      </c>
      <c r="V39" s="8" t="s">
        <v>963</v>
      </c>
      <c r="W39" t="e">
        <f t="shared" si="0"/>
        <v>#VALUE!</v>
      </c>
    </row>
    <row r="40" spans="1:23">
      <c r="A40" s="1" t="s">
        <v>964</v>
      </c>
      <c r="B40" t="s">
        <v>965</v>
      </c>
      <c r="C40" t="s">
        <v>16</v>
      </c>
      <c r="D40">
        <v>42882745</v>
      </c>
      <c r="E40">
        <v>42887183</v>
      </c>
      <c r="F40">
        <v>11215</v>
      </c>
      <c r="G40" t="s">
        <v>127</v>
      </c>
      <c r="H40" t="s">
        <v>139</v>
      </c>
      <c r="I40" t="s">
        <v>966</v>
      </c>
      <c r="J40" s="2">
        <v>0.67472153944653102</v>
      </c>
      <c r="K40" s="13">
        <v>0.443414416541348</v>
      </c>
      <c r="L40" s="13">
        <v>4.2029402777834799E-3</v>
      </c>
      <c r="M40" s="13" t="s">
        <v>11</v>
      </c>
      <c r="N40" s="4">
        <v>-1.84944444444444</v>
      </c>
      <c r="O40" s="10">
        <v>-4.1322222222222198</v>
      </c>
      <c r="P40" s="10">
        <v>32.433999999999997</v>
      </c>
      <c r="Q40" s="10" t="s">
        <v>11</v>
      </c>
      <c r="R40" s="6" t="s">
        <v>13</v>
      </c>
      <c r="S40" s="7" t="s">
        <v>13</v>
      </c>
      <c r="T40" s="7" t="s">
        <v>12</v>
      </c>
      <c r="U40" s="7" t="s">
        <v>14</v>
      </c>
      <c r="V40" s="8" t="s">
        <v>967</v>
      </c>
      <c r="W40" t="b">
        <f t="shared" si="0"/>
        <v>0</v>
      </c>
    </row>
    <row r="41" spans="1:23">
      <c r="A41" s="1" t="s">
        <v>964</v>
      </c>
      <c r="B41" t="s">
        <v>965</v>
      </c>
      <c r="C41" t="s">
        <v>16</v>
      </c>
      <c r="D41">
        <v>42882745</v>
      </c>
      <c r="E41">
        <v>42888030</v>
      </c>
      <c r="F41">
        <v>11215</v>
      </c>
      <c r="G41" t="s">
        <v>127</v>
      </c>
      <c r="H41" t="s">
        <v>187</v>
      </c>
      <c r="I41" t="s">
        <v>966</v>
      </c>
      <c r="J41" s="2">
        <v>0.70726797275128395</v>
      </c>
      <c r="K41" s="13">
        <v>0.46902058095692101</v>
      </c>
      <c r="L41" s="13">
        <v>4.2029402777834903E-3</v>
      </c>
      <c r="M41" s="13" t="s">
        <v>11</v>
      </c>
      <c r="N41" s="4">
        <v>1.6483333333333301</v>
      </c>
      <c r="O41" s="10">
        <v>3.8644444444444401</v>
      </c>
      <c r="P41" s="10">
        <v>-32.433999999999997</v>
      </c>
      <c r="Q41" s="10" t="s">
        <v>11</v>
      </c>
      <c r="R41" s="6" t="s">
        <v>13</v>
      </c>
      <c r="S41" s="7" t="s">
        <v>13</v>
      </c>
      <c r="T41" s="7" t="s">
        <v>24</v>
      </c>
      <c r="U41" s="7" t="s">
        <v>14</v>
      </c>
      <c r="V41" s="8" t="s">
        <v>967</v>
      </c>
      <c r="W41" t="b">
        <f t="shared" si="0"/>
        <v>0</v>
      </c>
    </row>
    <row r="42" spans="1:23">
      <c r="A42" s="1" t="s">
        <v>968</v>
      </c>
      <c r="B42" t="s">
        <v>102</v>
      </c>
      <c r="C42" t="s">
        <v>16</v>
      </c>
      <c r="D42">
        <v>112900819</v>
      </c>
      <c r="E42">
        <v>112918599</v>
      </c>
      <c r="F42">
        <v>11217</v>
      </c>
      <c r="G42" t="s">
        <v>18</v>
      </c>
      <c r="H42" t="s">
        <v>134</v>
      </c>
      <c r="I42" t="s">
        <v>969</v>
      </c>
      <c r="J42" s="2">
        <v>0.94391992226240096</v>
      </c>
      <c r="K42" s="13">
        <v>0.57983260019527205</v>
      </c>
      <c r="L42" s="13">
        <v>6.2215935573917899E-3</v>
      </c>
      <c r="M42" s="13" t="s">
        <v>11</v>
      </c>
      <c r="N42" s="4">
        <v>0.26722222222221598</v>
      </c>
      <c r="O42" s="10">
        <v>-1.81666666666667</v>
      </c>
      <c r="P42" s="10">
        <v>-36.1297142857143</v>
      </c>
      <c r="Q42" s="10">
        <v>60</v>
      </c>
      <c r="R42" s="6" t="s">
        <v>13</v>
      </c>
      <c r="S42" s="7" t="s">
        <v>13</v>
      </c>
      <c r="T42" s="7" t="s">
        <v>24</v>
      </c>
      <c r="U42" s="7" t="s">
        <v>14</v>
      </c>
      <c r="V42" s="8" t="s">
        <v>970</v>
      </c>
      <c r="W42" t="b">
        <f t="shared" si="0"/>
        <v>0</v>
      </c>
    </row>
    <row r="43" spans="1:23">
      <c r="A43" s="1" t="s">
        <v>968</v>
      </c>
      <c r="B43" t="s">
        <v>102</v>
      </c>
      <c r="C43" t="s">
        <v>16</v>
      </c>
      <c r="D43">
        <v>112900819</v>
      </c>
      <c r="E43">
        <v>112930679</v>
      </c>
      <c r="F43">
        <v>11217</v>
      </c>
      <c r="G43" t="s">
        <v>18</v>
      </c>
      <c r="H43" t="s">
        <v>20</v>
      </c>
      <c r="I43" t="s">
        <v>969</v>
      </c>
      <c r="J43" s="2">
        <v>0.89606591793729595</v>
      </c>
      <c r="K43" s="13">
        <v>0.72922869480384001</v>
      </c>
      <c r="L43" s="13">
        <v>6.2215935573918003E-3</v>
      </c>
      <c r="M43" s="13" t="s">
        <v>11</v>
      </c>
      <c r="N43" s="4">
        <v>-0.49222222222221701</v>
      </c>
      <c r="O43" s="10">
        <v>1.22166666666667</v>
      </c>
      <c r="P43" s="10">
        <v>36.1297142857143</v>
      </c>
      <c r="Q43" s="10">
        <v>-60</v>
      </c>
      <c r="R43" s="6" t="s">
        <v>13</v>
      </c>
      <c r="S43" s="7" t="s">
        <v>13</v>
      </c>
      <c r="T43" s="7" t="s">
        <v>12</v>
      </c>
      <c r="U43" s="7" t="s">
        <v>14</v>
      </c>
      <c r="V43" s="8" t="s">
        <v>970</v>
      </c>
      <c r="W43" t="b">
        <f t="shared" si="0"/>
        <v>0</v>
      </c>
    </row>
    <row r="44" spans="1:23">
      <c r="A44" s="1" t="s">
        <v>149</v>
      </c>
      <c r="B44" t="s">
        <v>146</v>
      </c>
      <c r="C44" t="s">
        <v>16</v>
      </c>
      <c r="D44">
        <v>131571756</v>
      </c>
      <c r="E44">
        <v>131574177</v>
      </c>
      <c r="F44">
        <v>9465</v>
      </c>
      <c r="G44" t="s">
        <v>3803</v>
      </c>
      <c r="I44" t="s">
        <v>150</v>
      </c>
      <c r="J44" s="2">
        <v>6.6642690314476699E-2</v>
      </c>
      <c r="K44" s="13">
        <v>4.0754774860153904E-3</v>
      </c>
      <c r="L44" s="13" t="s">
        <v>11</v>
      </c>
      <c r="M44" s="13" t="s">
        <v>11</v>
      </c>
      <c r="N44" s="4">
        <v>-9.7009523809523799</v>
      </c>
      <c r="O44" s="10">
        <v>-22.388205128205101</v>
      </c>
      <c r="P44" s="10" t="s">
        <v>11</v>
      </c>
      <c r="Q44" s="10" t="s">
        <v>11</v>
      </c>
      <c r="R44" s="6" t="s">
        <v>13</v>
      </c>
      <c r="S44" s="7" t="s">
        <v>24</v>
      </c>
      <c r="T44" s="7" t="s">
        <v>14</v>
      </c>
      <c r="U44" s="7" t="s">
        <v>14</v>
      </c>
      <c r="V44" s="8" t="s">
        <v>151</v>
      </c>
      <c r="W44" t="e">
        <f t="shared" si="0"/>
        <v>#VALUE!</v>
      </c>
    </row>
    <row r="45" spans="1:23">
      <c r="A45" s="1" t="s">
        <v>149</v>
      </c>
      <c r="B45" t="s">
        <v>146</v>
      </c>
      <c r="C45" t="s">
        <v>16</v>
      </c>
      <c r="D45">
        <v>131571756</v>
      </c>
      <c r="E45">
        <v>131602670</v>
      </c>
      <c r="F45">
        <v>9465</v>
      </c>
      <c r="G45" t="s">
        <v>3803</v>
      </c>
      <c r="H45" t="s">
        <v>138</v>
      </c>
      <c r="I45" t="s">
        <v>150</v>
      </c>
      <c r="J45" s="2">
        <v>4.0026178063964399E-2</v>
      </c>
      <c r="K45" s="13">
        <v>4.5434183967522496E-3</v>
      </c>
      <c r="L45" s="13" t="s">
        <v>11</v>
      </c>
      <c r="M45" s="13" t="s">
        <v>11</v>
      </c>
      <c r="N45" s="4">
        <v>10.6564285714286</v>
      </c>
      <c r="O45" s="10">
        <v>20.661923076923099</v>
      </c>
      <c r="P45" s="10" t="s">
        <v>11</v>
      </c>
      <c r="Q45" s="10" t="s">
        <v>11</v>
      </c>
      <c r="R45" s="6" t="s">
        <v>13</v>
      </c>
      <c r="S45" s="7" t="s">
        <v>12</v>
      </c>
      <c r="T45" s="7" t="s">
        <v>14</v>
      </c>
      <c r="U45" s="7" t="s">
        <v>14</v>
      </c>
      <c r="V45" s="8" t="s">
        <v>151</v>
      </c>
      <c r="W45" t="e">
        <f t="shared" si="0"/>
        <v>#VALUE!</v>
      </c>
    </row>
    <row r="46" spans="1:23">
      <c r="A46" s="1" t="s">
        <v>971</v>
      </c>
      <c r="B46" t="s">
        <v>627</v>
      </c>
      <c r="C46" t="s">
        <v>16</v>
      </c>
      <c r="D46">
        <v>30076105</v>
      </c>
      <c r="E46">
        <v>30077197</v>
      </c>
      <c r="F46">
        <v>226</v>
      </c>
      <c r="G46" t="s">
        <v>11</v>
      </c>
      <c r="H46" t="s">
        <v>11</v>
      </c>
      <c r="I46" t="s">
        <v>972</v>
      </c>
      <c r="J46" s="2">
        <v>5.5918183031868204E-3</v>
      </c>
      <c r="K46" s="13">
        <v>3.4181984128950202E-3</v>
      </c>
      <c r="L46" s="13" t="s">
        <v>11</v>
      </c>
      <c r="M46" s="13" t="s">
        <v>11</v>
      </c>
      <c r="N46" s="4">
        <v>-16.594444444444399</v>
      </c>
      <c r="O46" s="10">
        <v>-21.1612418300654</v>
      </c>
      <c r="P46" s="10" t="s">
        <v>11</v>
      </c>
      <c r="Q46" s="10" t="s">
        <v>11</v>
      </c>
      <c r="R46" s="6" t="s">
        <v>13</v>
      </c>
      <c r="S46" s="7" t="s">
        <v>24</v>
      </c>
      <c r="T46" s="7" t="s">
        <v>14</v>
      </c>
      <c r="U46" s="7" t="s">
        <v>14</v>
      </c>
      <c r="V46" s="8" t="s">
        <v>973</v>
      </c>
      <c r="W46" t="e">
        <f t="shared" si="0"/>
        <v>#VALUE!</v>
      </c>
    </row>
    <row r="47" spans="1:23">
      <c r="A47" s="1" t="s">
        <v>971</v>
      </c>
      <c r="B47" t="s">
        <v>627</v>
      </c>
      <c r="C47" t="s">
        <v>16</v>
      </c>
      <c r="D47">
        <v>30076105</v>
      </c>
      <c r="E47">
        <v>30078555</v>
      </c>
      <c r="F47">
        <v>226</v>
      </c>
      <c r="G47" t="s">
        <v>11</v>
      </c>
      <c r="H47" t="s">
        <v>124</v>
      </c>
      <c r="I47" t="s">
        <v>972</v>
      </c>
      <c r="J47" s="2">
        <v>5.6784699311881997E-3</v>
      </c>
      <c r="K47" s="13">
        <v>2.9166408544218599E-3</v>
      </c>
      <c r="L47" s="13" t="s">
        <v>11</v>
      </c>
      <c r="M47" s="13" t="s">
        <v>11</v>
      </c>
      <c r="N47" s="4">
        <v>16.489444444444398</v>
      </c>
      <c r="O47" s="10">
        <v>20.507712418300699</v>
      </c>
      <c r="P47" s="10" t="s">
        <v>11</v>
      </c>
      <c r="Q47" s="10" t="s">
        <v>11</v>
      </c>
      <c r="R47" s="6" t="s">
        <v>13</v>
      </c>
      <c r="S47" s="7" t="s">
        <v>12</v>
      </c>
      <c r="T47" s="7" t="s">
        <v>14</v>
      </c>
      <c r="U47" s="7" t="s">
        <v>14</v>
      </c>
      <c r="V47" s="8" t="s">
        <v>973</v>
      </c>
      <c r="W47" t="e">
        <f t="shared" si="0"/>
        <v>#VALUE!</v>
      </c>
    </row>
    <row r="48" spans="1:23">
      <c r="A48" s="1" t="s">
        <v>974</v>
      </c>
      <c r="B48" t="s">
        <v>107</v>
      </c>
      <c r="C48" t="s">
        <v>10</v>
      </c>
      <c r="D48">
        <v>62971678</v>
      </c>
      <c r="E48">
        <v>62970759</v>
      </c>
      <c r="F48">
        <v>201283</v>
      </c>
      <c r="I48" t="s">
        <v>975</v>
      </c>
      <c r="J48" s="2">
        <v>9.3620618134358392E-3</v>
      </c>
      <c r="K48" s="13">
        <v>0.13536293592870499</v>
      </c>
      <c r="L48" s="13" t="s">
        <v>11</v>
      </c>
      <c r="M48" s="13" t="s">
        <v>11</v>
      </c>
      <c r="N48" s="4">
        <v>-20.667882352941199</v>
      </c>
      <c r="O48" s="10">
        <v>-10.596166666666701</v>
      </c>
      <c r="P48" s="10" t="s">
        <v>11</v>
      </c>
      <c r="Q48" s="10" t="s">
        <v>11</v>
      </c>
      <c r="R48" s="6" t="s">
        <v>24</v>
      </c>
      <c r="S48" s="7" t="s">
        <v>13</v>
      </c>
      <c r="T48" s="7" t="s">
        <v>14</v>
      </c>
      <c r="U48" s="7" t="s">
        <v>14</v>
      </c>
      <c r="V48" s="8" t="s">
        <v>976</v>
      </c>
      <c r="W48" t="e">
        <f t="shared" si="0"/>
        <v>#VALUE!</v>
      </c>
    </row>
    <row r="49" spans="1:23">
      <c r="A49" s="1" t="s">
        <v>977</v>
      </c>
      <c r="B49" t="s">
        <v>649</v>
      </c>
      <c r="C49" t="s">
        <v>10</v>
      </c>
      <c r="D49">
        <v>145985724</v>
      </c>
      <c r="E49">
        <v>145954523</v>
      </c>
      <c r="F49">
        <v>10393</v>
      </c>
      <c r="G49" t="s">
        <v>29</v>
      </c>
      <c r="I49" t="s">
        <v>978</v>
      </c>
      <c r="J49" s="2">
        <v>5.3048340099784798E-2</v>
      </c>
      <c r="K49" s="13">
        <v>3.5182442568813901E-3</v>
      </c>
      <c r="L49" s="13" t="s">
        <v>11</v>
      </c>
      <c r="M49" s="13" t="s">
        <v>11</v>
      </c>
      <c r="N49" s="4">
        <v>-15.186111111111099</v>
      </c>
      <c r="O49" s="10">
        <v>-22.69</v>
      </c>
      <c r="P49" s="10" t="s">
        <v>11</v>
      </c>
      <c r="Q49" s="10" t="s">
        <v>11</v>
      </c>
      <c r="R49" s="6" t="s">
        <v>13</v>
      </c>
      <c r="S49" s="7" t="s">
        <v>24</v>
      </c>
      <c r="T49" s="7" t="s">
        <v>14</v>
      </c>
      <c r="U49" s="7" t="s">
        <v>14</v>
      </c>
      <c r="V49" s="8" t="s">
        <v>979</v>
      </c>
      <c r="W49" t="e">
        <f t="shared" si="0"/>
        <v>#VALUE!</v>
      </c>
    </row>
    <row r="50" spans="1:23">
      <c r="A50" s="1" t="s">
        <v>980</v>
      </c>
      <c r="B50" t="s">
        <v>40</v>
      </c>
      <c r="C50" t="s">
        <v>10</v>
      </c>
      <c r="D50">
        <v>15855747</v>
      </c>
      <c r="E50">
        <v>15836813</v>
      </c>
      <c r="F50">
        <v>23243</v>
      </c>
      <c r="G50" t="s">
        <v>18</v>
      </c>
      <c r="H50" t="s">
        <v>134</v>
      </c>
      <c r="I50" t="s">
        <v>981</v>
      </c>
      <c r="J50" s="2">
        <v>1.6558334772018402E-2</v>
      </c>
      <c r="K50" s="13">
        <v>1.9181347969487201E-3</v>
      </c>
      <c r="L50" s="13" t="s">
        <v>11</v>
      </c>
      <c r="M50" s="13" t="s">
        <v>11</v>
      </c>
      <c r="N50" s="4">
        <v>-22.379111111111101</v>
      </c>
      <c r="O50" s="10">
        <v>-30.545111111111101</v>
      </c>
      <c r="P50" s="10" t="s">
        <v>11</v>
      </c>
      <c r="Q50" s="10" t="s">
        <v>11</v>
      </c>
      <c r="R50" s="6" t="s">
        <v>13</v>
      </c>
      <c r="S50" s="7" t="s">
        <v>24</v>
      </c>
      <c r="T50" s="7" t="s">
        <v>14</v>
      </c>
      <c r="U50" s="7" t="s">
        <v>14</v>
      </c>
      <c r="V50" s="8" t="s">
        <v>982</v>
      </c>
      <c r="W50" t="e">
        <f t="shared" si="0"/>
        <v>#VALUE!</v>
      </c>
    </row>
    <row r="51" spans="1:23">
      <c r="A51" s="1" t="s">
        <v>980</v>
      </c>
      <c r="B51" t="s">
        <v>40</v>
      </c>
      <c r="C51" t="s">
        <v>10</v>
      </c>
      <c r="D51">
        <v>15855747</v>
      </c>
      <c r="E51">
        <v>15837953</v>
      </c>
      <c r="F51">
        <v>23243</v>
      </c>
      <c r="G51" t="s">
        <v>18</v>
      </c>
      <c r="H51" t="s">
        <v>3804</v>
      </c>
      <c r="I51" t="s">
        <v>981</v>
      </c>
      <c r="J51" s="2">
        <v>3.7582014662597897E-2</v>
      </c>
      <c r="K51" s="13">
        <v>6.6855033954967497E-3</v>
      </c>
      <c r="L51" s="13" t="s">
        <v>11</v>
      </c>
      <c r="M51" s="13" t="s">
        <v>11</v>
      </c>
      <c r="N51" s="4">
        <v>16.476222222222201</v>
      </c>
      <c r="O51" s="10">
        <v>22.8642222222222</v>
      </c>
      <c r="P51" s="10" t="s">
        <v>11</v>
      </c>
      <c r="Q51" s="10" t="s">
        <v>11</v>
      </c>
      <c r="R51" s="6" t="s">
        <v>13</v>
      </c>
      <c r="S51" s="7" t="s">
        <v>12</v>
      </c>
      <c r="T51" s="7" t="s">
        <v>14</v>
      </c>
      <c r="U51" s="7" t="s">
        <v>14</v>
      </c>
      <c r="V51" s="8" t="s">
        <v>982</v>
      </c>
      <c r="W51" t="e">
        <f t="shared" si="0"/>
        <v>#VALUE!</v>
      </c>
    </row>
    <row r="52" spans="1:23">
      <c r="A52" s="1" t="s">
        <v>983</v>
      </c>
      <c r="B52" t="s">
        <v>194</v>
      </c>
      <c r="C52" t="s">
        <v>10</v>
      </c>
      <c r="D52">
        <v>197858307</v>
      </c>
      <c r="E52">
        <v>197854373</v>
      </c>
      <c r="F52">
        <v>91526</v>
      </c>
      <c r="G52" t="s">
        <v>984</v>
      </c>
      <c r="H52" t="s">
        <v>925</v>
      </c>
      <c r="I52" t="s">
        <v>985</v>
      </c>
      <c r="J52" s="2">
        <v>1.4890043545232601E-2</v>
      </c>
      <c r="K52" s="13">
        <v>3.7909636868515201E-4</v>
      </c>
      <c r="L52" s="13" t="s">
        <v>11</v>
      </c>
      <c r="M52" s="13" t="s">
        <v>11</v>
      </c>
      <c r="N52" s="4">
        <v>30.73725</v>
      </c>
      <c r="O52" s="10">
        <v>23.995999999999999</v>
      </c>
      <c r="P52" s="10" t="s">
        <v>11</v>
      </c>
      <c r="Q52" s="10" t="s">
        <v>11</v>
      </c>
      <c r="R52" s="6" t="s">
        <v>13</v>
      </c>
      <c r="S52" s="7" t="s">
        <v>12</v>
      </c>
      <c r="T52" s="7" t="s">
        <v>14</v>
      </c>
      <c r="U52" s="7" t="s">
        <v>14</v>
      </c>
      <c r="V52" s="8" t="s">
        <v>986</v>
      </c>
      <c r="W52" t="e">
        <f t="shared" si="0"/>
        <v>#VALUE!</v>
      </c>
    </row>
    <row r="53" spans="1:23">
      <c r="A53" s="1" t="s">
        <v>983</v>
      </c>
      <c r="B53" t="s">
        <v>194</v>
      </c>
      <c r="C53" t="s">
        <v>10</v>
      </c>
      <c r="D53">
        <v>197858307</v>
      </c>
      <c r="E53">
        <v>197855651</v>
      </c>
      <c r="F53">
        <v>91526</v>
      </c>
      <c r="G53" t="s">
        <v>984</v>
      </c>
      <c r="I53" t="s">
        <v>985</v>
      </c>
      <c r="J53" s="2">
        <v>2.0269959288692602E-2</v>
      </c>
      <c r="K53" s="13">
        <v>3.0433217067146702E-3</v>
      </c>
      <c r="L53" s="13" t="s">
        <v>11</v>
      </c>
      <c r="M53" s="13" t="s">
        <v>11</v>
      </c>
      <c r="N53" s="4">
        <v>-26.919250000000002</v>
      </c>
      <c r="O53" s="10">
        <v>-22.95</v>
      </c>
      <c r="P53" s="10" t="s">
        <v>11</v>
      </c>
      <c r="Q53" s="10" t="s">
        <v>11</v>
      </c>
      <c r="R53" s="6" t="s">
        <v>13</v>
      </c>
      <c r="S53" s="7" t="s">
        <v>24</v>
      </c>
      <c r="T53" s="7" t="s">
        <v>14</v>
      </c>
      <c r="U53" s="7" t="s">
        <v>14</v>
      </c>
      <c r="V53" s="8" t="s">
        <v>986</v>
      </c>
      <c r="W53" t="e">
        <f t="shared" si="0"/>
        <v>#VALUE!</v>
      </c>
    </row>
    <row r="54" spans="1:23">
      <c r="A54" s="1" t="s">
        <v>987</v>
      </c>
      <c r="B54" t="s">
        <v>636</v>
      </c>
      <c r="C54" t="s">
        <v>10</v>
      </c>
      <c r="D54">
        <v>101571266</v>
      </c>
      <c r="E54">
        <v>101545539</v>
      </c>
      <c r="F54">
        <v>157567</v>
      </c>
      <c r="H54" t="s">
        <v>18</v>
      </c>
      <c r="I54" t="s">
        <v>988</v>
      </c>
      <c r="J54" s="2">
        <v>7.6765342849589705E-4</v>
      </c>
      <c r="K54" s="13">
        <v>0.190517073749566</v>
      </c>
      <c r="L54" s="13" t="s">
        <v>11</v>
      </c>
      <c r="M54" s="13" t="s">
        <v>11</v>
      </c>
      <c r="N54" s="4">
        <v>31.661999999999999</v>
      </c>
      <c r="O54" s="10">
        <v>15.808</v>
      </c>
      <c r="P54" s="10" t="s">
        <v>11</v>
      </c>
      <c r="Q54" s="10" t="s">
        <v>11</v>
      </c>
      <c r="R54" s="6" t="s">
        <v>12</v>
      </c>
      <c r="S54" s="7" t="s">
        <v>13</v>
      </c>
      <c r="T54" s="7" t="s">
        <v>14</v>
      </c>
      <c r="U54" s="7" t="s">
        <v>14</v>
      </c>
      <c r="V54" s="8" t="s">
        <v>989</v>
      </c>
      <c r="W54" t="e">
        <f t="shared" si="0"/>
        <v>#VALUE!</v>
      </c>
    </row>
    <row r="55" spans="1:23">
      <c r="A55" s="1" t="s">
        <v>987</v>
      </c>
      <c r="B55" t="s">
        <v>636</v>
      </c>
      <c r="C55" t="s">
        <v>10</v>
      </c>
      <c r="D55">
        <v>101571266</v>
      </c>
      <c r="E55">
        <v>101563797</v>
      </c>
      <c r="F55">
        <v>157567</v>
      </c>
      <c r="I55" t="s">
        <v>988</v>
      </c>
      <c r="J55" s="2">
        <v>3.1927489842204502E-4</v>
      </c>
      <c r="K55" s="13">
        <v>6.0551551317230903E-2</v>
      </c>
      <c r="L55" s="13" t="s">
        <v>11</v>
      </c>
      <c r="M55" s="13" t="s">
        <v>11</v>
      </c>
      <c r="N55" s="4">
        <v>-37.671999999999997</v>
      </c>
      <c r="O55" s="10">
        <v>-40.777999999999999</v>
      </c>
      <c r="P55" s="10" t="s">
        <v>11</v>
      </c>
      <c r="Q55" s="10" t="s">
        <v>11</v>
      </c>
      <c r="R55" s="6" t="s">
        <v>24</v>
      </c>
      <c r="S55" s="7" t="s">
        <v>13</v>
      </c>
      <c r="T55" s="7" t="s">
        <v>14</v>
      </c>
      <c r="U55" s="7" t="s">
        <v>14</v>
      </c>
      <c r="V55" s="8" t="s">
        <v>989</v>
      </c>
      <c r="W55" t="e">
        <f t="shared" si="0"/>
        <v>#VALUE!</v>
      </c>
    </row>
    <row r="56" spans="1:23">
      <c r="A56" s="1" t="s">
        <v>987</v>
      </c>
      <c r="B56" t="s">
        <v>636</v>
      </c>
      <c r="C56" t="s">
        <v>10</v>
      </c>
      <c r="D56">
        <v>101571760</v>
      </c>
      <c r="E56">
        <v>101545539</v>
      </c>
      <c r="F56">
        <v>157567</v>
      </c>
      <c r="H56" t="s">
        <v>18</v>
      </c>
      <c r="I56" t="s">
        <v>988</v>
      </c>
      <c r="J56" s="2">
        <v>1.8916451803265299E-2</v>
      </c>
      <c r="K56" s="13">
        <v>6.5882082436741901E-3</v>
      </c>
      <c r="L56" s="13" t="s">
        <v>11</v>
      </c>
      <c r="M56" s="13" t="s">
        <v>11</v>
      </c>
      <c r="N56" s="4">
        <v>32.335000000000001</v>
      </c>
      <c r="O56" s="10">
        <v>45.387500000000003</v>
      </c>
      <c r="P56" s="10" t="s">
        <v>11</v>
      </c>
      <c r="Q56" s="10" t="s">
        <v>11</v>
      </c>
      <c r="R56" s="6" t="s">
        <v>13</v>
      </c>
      <c r="S56" s="7" t="s">
        <v>12</v>
      </c>
      <c r="T56" s="7" t="s">
        <v>14</v>
      </c>
      <c r="U56" s="7" t="s">
        <v>14</v>
      </c>
      <c r="V56" s="8" t="s">
        <v>989</v>
      </c>
      <c r="W56" t="e">
        <f t="shared" si="0"/>
        <v>#VALUE!</v>
      </c>
    </row>
    <row r="57" spans="1:23">
      <c r="A57" s="1" t="s">
        <v>987</v>
      </c>
      <c r="B57" t="s">
        <v>636</v>
      </c>
      <c r="C57" t="s">
        <v>10</v>
      </c>
      <c r="D57">
        <v>101571760</v>
      </c>
      <c r="E57">
        <v>101563797</v>
      </c>
      <c r="F57">
        <v>157567</v>
      </c>
      <c r="I57" t="s">
        <v>988</v>
      </c>
      <c r="J57" s="2">
        <v>6.2535798694128195E-4</v>
      </c>
      <c r="K57" s="13">
        <v>7.3592059195857302E-3</v>
      </c>
      <c r="L57" s="13" t="s">
        <v>11</v>
      </c>
      <c r="M57" s="13" t="s">
        <v>11</v>
      </c>
      <c r="N57" s="4">
        <v>-56.668999999999997</v>
      </c>
      <c r="O57" s="10">
        <v>-53.96</v>
      </c>
      <c r="P57" s="10" t="s">
        <v>11</v>
      </c>
      <c r="Q57" s="10" t="s">
        <v>11</v>
      </c>
      <c r="R57" s="6" t="s">
        <v>24</v>
      </c>
      <c r="S57" s="7" t="s">
        <v>24</v>
      </c>
      <c r="T57" s="7" t="s">
        <v>14</v>
      </c>
      <c r="U57" s="7" t="s">
        <v>14</v>
      </c>
      <c r="V57" s="8" t="s">
        <v>989</v>
      </c>
      <c r="W57" t="e">
        <f t="shared" si="0"/>
        <v>#VALUE!</v>
      </c>
    </row>
    <row r="58" spans="1:23">
      <c r="A58" s="1" t="s">
        <v>990</v>
      </c>
      <c r="B58" t="s">
        <v>97</v>
      </c>
      <c r="C58" t="s">
        <v>16</v>
      </c>
      <c r="D58">
        <v>36466637</v>
      </c>
      <c r="E58">
        <v>36467916</v>
      </c>
      <c r="F58">
        <v>54443</v>
      </c>
      <c r="G58" t="s">
        <v>158</v>
      </c>
      <c r="I58" t="s">
        <v>991</v>
      </c>
      <c r="J58" s="2">
        <v>8.3796686821694596E-3</v>
      </c>
      <c r="K58" s="13">
        <v>7.2435268882635004E-2</v>
      </c>
      <c r="L58" s="13" t="s">
        <v>11</v>
      </c>
      <c r="M58" s="13" t="s">
        <v>11</v>
      </c>
      <c r="N58" s="4">
        <v>-20.324999999999999</v>
      </c>
      <c r="O58" s="10">
        <v>-12.579243697479001</v>
      </c>
      <c r="P58" s="10" t="s">
        <v>11</v>
      </c>
      <c r="Q58" s="10" t="s">
        <v>11</v>
      </c>
      <c r="R58" s="6" t="s">
        <v>24</v>
      </c>
      <c r="S58" s="7" t="s">
        <v>13</v>
      </c>
      <c r="T58" s="7" t="s">
        <v>14</v>
      </c>
      <c r="U58" s="7" t="s">
        <v>14</v>
      </c>
      <c r="V58" s="8" t="s">
        <v>992</v>
      </c>
      <c r="W58" t="e">
        <f t="shared" si="0"/>
        <v>#VALUE!</v>
      </c>
    </row>
    <row r="59" spans="1:23">
      <c r="A59" s="1" t="s">
        <v>990</v>
      </c>
      <c r="B59" t="s">
        <v>97</v>
      </c>
      <c r="C59" t="s">
        <v>16</v>
      </c>
      <c r="D59">
        <v>36466637</v>
      </c>
      <c r="E59">
        <v>36478813</v>
      </c>
      <c r="F59">
        <v>54443</v>
      </c>
      <c r="G59" t="s">
        <v>158</v>
      </c>
      <c r="H59" t="s">
        <v>160</v>
      </c>
      <c r="I59" t="s">
        <v>991</v>
      </c>
      <c r="J59" s="2">
        <v>8.3796686821694406E-3</v>
      </c>
      <c r="K59" s="13">
        <v>0.102032775607137</v>
      </c>
      <c r="L59" s="13" t="s">
        <v>11</v>
      </c>
      <c r="M59" s="13" t="s">
        <v>11</v>
      </c>
      <c r="N59" s="4">
        <v>20.324999999999999</v>
      </c>
      <c r="O59" s="10">
        <v>11.3045378151261</v>
      </c>
      <c r="P59" s="10">
        <v>0</v>
      </c>
      <c r="Q59" s="10" t="s">
        <v>11</v>
      </c>
      <c r="R59" s="6" t="s">
        <v>12</v>
      </c>
      <c r="S59" s="7" t="s">
        <v>13</v>
      </c>
      <c r="T59" s="7" t="s">
        <v>14</v>
      </c>
      <c r="U59" s="7" t="s">
        <v>14</v>
      </c>
      <c r="V59" s="8" t="s">
        <v>992</v>
      </c>
      <c r="W59" t="b">
        <f t="shared" si="0"/>
        <v>0</v>
      </c>
    </row>
    <row r="60" spans="1:23">
      <c r="A60" s="1" t="s">
        <v>993</v>
      </c>
      <c r="B60" t="s">
        <v>28</v>
      </c>
      <c r="C60" t="s">
        <v>10</v>
      </c>
      <c r="D60">
        <v>60690070</v>
      </c>
      <c r="E60">
        <v>60678285</v>
      </c>
      <c r="F60">
        <v>302</v>
      </c>
      <c r="H60" t="s">
        <v>134</v>
      </c>
      <c r="I60" t="s">
        <v>994</v>
      </c>
      <c r="J60" s="2">
        <v>0.29478374990456202</v>
      </c>
      <c r="K60" s="13">
        <v>7.1715559480968402E-3</v>
      </c>
      <c r="L60" s="13" t="s">
        <v>11</v>
      </c>
      <c r="M60" s="13" t="s">
        <v>11</v>
      </c>
      <c r="N60" s="4">
        <v>-6.5237500000000104</v>
      </c>
      <c r="O60" s="10">
        <v>-20.229326923076901</v>
      </c>
      <c r="P60" s="10" t="s">
        <v>11</v>
      </c>
      <c r="Q60" s="10" t="s">
        <v>11</v>
      </c>
      <c r="R60" s="6" t="s">
        <v>13</v>
      </c>
      <c r="S60" s="7" t="s">
        <v>24</v>
      </c>
      <c r="T60" s="7" t="s">
        <v>14</v>
      </c>
      <c r="U60" s="7" t="s">
        <v>14</v>
      </c>
      <c r="V60" s="8" t="s">
        <v>995</v>
      </c>
      <c r="W60" t="e">
        <f t="shared" si="0"/>
        <v>#VALUE!</v>
      </c>
    </row>
    <row r="61" spans="1:23">
      <c r="A61" s="1" t="s">
        <v>644</v>
      </c>
      <c r="B61" t="s">
        <v>52</v>
      </c>
      <c r="C61" t="s">
        <v>10</v>
      </c>
      <c r="D61">
        <v>150496688</v>
      </c>
      <c r="E61">
        <v>150489407</v>
      </c>
      <c r="F61">
        <v>309</v>
      </c>
      <c r="G61" t="s">
        <v>158</v>
      </c>
      <c r="H61" t="s">
        <v>159</v>
      </c>
      <c r="I61" t="s">
        <v>646</v>
      </c>
      <c r="J61" s="2">
        <v>1.3873316613534E-2</v>
      </c>
      <c r="K61" s="13">
        <v>3.3775396914207899E-7</v>
      </c>
      <c r="L61" s="13">
        <v>4.5436481950436296E-3</v>
      </c>
      <c r="M61" s="13">
        <v>0.59612719415487503</v>
      </c>
      <c r="N61" s="4">
        <v>9.6588888888888906</v>
      </c>
      <c r="O61" s="10">
        <v>21.532222222222199</v>
      </c>
      <c r="P61" s="10">
        <v>32.850142857142899</v>
      </c>
      <c r="Q61" s="10">
        <v>8.2216666666666693</v>
      </c>
      <c r="R61" s="6" t="s">
        <v>13</v>
      </c>
      <c r="S61" s="7" t="s">
        <v>12</v>
      </c>
      <c r="T61" s="7" t="s">
        <v>12</v>
      </c>
      <c r="U61" s="7" t="s">
        <v>13</v>
      </c>
      <c r="V61" s="8" t="s">
        <v>647</v>
      </c>
      <c r="W61" t="b">
        <f t="shared" si="0"/>
        <v>0</v>
      </c>
    </row>
    <row r="62" spans="1:23">
      <c r="A62" s="1" t="s">
        <v>644</v>
      </c>
      <c r="B62" t="s">
        <v>52</v>
      </c>
      <c r="C62" t="s">
        <v>10</v>
      </c>
      <c r="D62">
        <v>150496688</v>
      </c>
      <c r="E62">
        <v>150490205</v>
      </c>
      <c r="F62">
        <v>309</v>
      </c>
      <c r="G62" t="s">
        <v>158</v>
      </c>
      <c r="H62" t="s">
        <v>160</v>
      </c>
      <c r="I62" t="s">
        <v>646</v>
      </c>
      <c r="J62" s="2">
        <v>1.39482539865225E-2</v>
      </c>
      <c r="K62" s="13">
        <v>3.59663937572616E-7</v>
      </c>
      <c r="L62" s="13">
        <v>4.5436481950436296E-3</v>
      </c>
      <c r="M62" s="13">
        <v>0.59612719415487603</v>
      </c>
      <c r="N62" s="4">
        <v>-9.7166666666666703</v>
      </c>
      <c r="O62" s="10">
        <v>-21.516666666666701</v>
      </c>
      <c r="P62" s="10">
        <v>-32.850142857142899</v>
      </c>
      <c r="Q62" s="10">
        <v>-8.2216666666666605</v>
      </c>
      <c r="R62" s="6" t="s">
        <v>13</v>
      </c>
      <c r="S62" s="7" t="s">
        <v>24</v>
      </c>
      <c r="T62" s="7" t="s">
        <v>24</v>
      </c>
      <c r="U62" s="7" t="s">
        <v>13</v>
      </c>
      <c r="V62" s="8" t="s">
        <v>647</v>
      </c>
      <c r="W62" t="b">
        <f t="shared" si="0"/>
        <v>0</v>
      </c>
    </row>
    <row r="63" spans="1:23">
      <c r="A63" s="1" t="s">
        <v>996</v>
      </c>
      <c r="B63" t="s">
        <v>54</v>
      </c>
      <c r="C63" t="s">
        <v>10</v>
      </c>
      <c r="D63">
        <v>75910513</v>
      </c>
      <c r="E63">
        <v>75898140</v>
      </c>
      <c r="F63">
        <v>26985</v>
      </c>
      <c r="G63" t="s">
        <v>17</v>
      </c>
      <c r="H63" t="s">
        <v>128</v>
      </c>
      <c r="I63" t="s">
        <v>997</v>
      </c>
      <c r="J63" s="2">
        <v>0.898221117614589</v>
      </c>
      <c r="K63" s="13">
        <v>0.88577373740740295</v>
      </c>
      <c r="L63" s="13">
        <v>1.3711315356742201E-3</v>
      </c>
      <c r="M63" s="13" t="s">
        <v>11</v>
      </c>
      <c r="N63" s="4">
        <v>-0.25611111111111001</v>
      </c>
      <c r="O63" s="10">
        <v>0.40000000000000602</v>
      </c>
      <c r="P63" s="10">
        <v>40.659999999999997</v>
      </c>
      <c r="Q63" s="10">
        <v>5.51</v>
      </c>
      <c r="R63" s="6" t="s">
        <v>13</v>
      </c>
      <c r="S63" s="7" t="s">
        <v>13</v>
      </c>
      <c r="T63" s="7" t="s">
        <v>12</v>
      </c>
      <c r="U63" s="7" t="s">
        <v>14</v>
      </c>
      <c r="V63" s="8" t="s">
        <v>998</v>
      </c>
      <c r="W63" t="b">
        <f t="shared" si="0"/>
        <v>0</v>
      </c>
    </row>
    <row r="64" spans="1:23">
      <c r="A64" s="1" t="s">
        <v>996</v>
      </c>
      <c r="B64" t="s">
        <v>54</v>
      </c>
      <c r="C64" t="s">
        <v>10</v>
      </c>
      <c r="D64">
        <v>75910513</v>
      </c>
      <c r="E64">
        <v>75898689</v>
      </c>
      <c r="F64">
        <v>26985</v>
      </c>
      <c r="G64" t="s">
        <v>17</v>
      </c>
      <c r="H64" t="s">
        <v>134</v>
      </c>
      <c r="I64" t="s">
        <v>997</v>
      </c>
      <c r="J64" s="2">
        <v>0.94171376564065701</v>
      </c>
      <c r="K64" s="13">
        <v>0.99495227930433905</v>
      </c>
      <c r="L64" s="13">
        <v>1.3711315356742099E-3</v>
      </c>
      <c r="M64" s="13" t="s">
        <v>11</v>
      </c>
      <c r="N64" s="4">
        <v>-0.141666666666666</v>
      </c>
      <c r="O64" s="10">
        <v>1.6666666666665698E-2</v>
      </c>
      <c r="P64" s="10">
        <v>-40.659999999999997</v>
      </c>
      <c r="Q64" s="10">
        <v>-5.51</v>
      </c>
      <c r="R64" s="6" t="s">
        <v>13</v>
      </c>
      <c r="S64" s="7" t="s">
        <v>13</v>
      </c>
      <c r="T64" s="7" t="s">
        <v>24</v>
      </c>
      <c r="U64" s="7" t="s">
        <v>14</v>
      </c>
      <c r="V64" s="8" t="s">
        <v>998</v>
      </c>
      <c r="W64" t="b">
        <f t="shared" si="0"/>
        <v>0</v>
      </c>
    </row>
    <row r="65" spans="1:23">
      <c r="A65" s="1" t="s">
        <v>648</v>
      </c>
      <c r="B65" t="s">
        <v>649</v>
      </c>
      <c r="C65" t="s">
        <v>10</v>
      </c>
      <c r="D65">
        <v>40946882</v>
      </c>
      <c r="E65">
        <v>40936716</v>
      </c>
      <c r="F65">
        <v>323</v>
      </c>
      <c r="G65" t="s">
        <v>124</v>
      </c>
      <c r="H65" t="s">
        <v>127</v>
      </c>
      <c r="I65" t="s">
        <v>651</v>
      </c>
      <c r="J65" s="2">
        <v>8.7025976780448597E-4</v>
      </c>
      <c r="K65" s="13">
        <v>2.5389735624491501E-5</v>
      </c>
      <c r="L65" s="13">
        <v>0.29291667767090301</v>
      </c>
      <c r="M65" s="13" t="s">
        <v>11</v>
      </c>
      <c r="N65" s="4">
        <v>-26.2881699346405</v>
      </c>
      <c r="O65" s="10">
        <v>-34.231176470588203</v>
      </c>
      <c r="P65" s="10">
        <v>21.13</v>
      </c>
      <c r="Q65" s="10" t="s">
        <v>11</v>
      </c>
      <c r="R65" s="6" t="s">
        <v>24</v>
      </c>
      <c r="S65" s="7" t="s">
        <v>24</v>
      </c>
      <c r="T65" s="7" t="s">
        <v>13</v>
      </c>
      <c r="U65" s="7" t="s">
        <v>14</v>
      </c>
      <c r="V65" s="8" t="s">
        <v>652</v>
      </c>
      <c r="W65" t="b">
        <f t="shared" si="0"/>
        <v>0</v>
      </c>
    </row>
    <row r="66" spans="1:23">
      <c r="A66" s="1" t="s">
        <v>648</v>
      </c>
      <c r="B66" t="s">
        <v>649</v>
      </c>
      <c r="C66" t="s">
        <v>10</v>
      </c>
      <c r="D66">
        <v>40946882</v>
      </c>
      <c r="E66">
        <v>40937156</v>
      </c>
      <c r="F66">
        <v>323</v>
      </c>
      <c r="G66" t="s">
        <v>124</v>
      </c>
      <c r="H66" t="s">
        <v>138</v>
      </c>
      <c r="I66" t="s">
        <v>651</v>
      </c>
      <c r="J66" s="2">
        <v>9.5217162995048503E-4</v>
      </c>
      <c r="K66" s="13">
        <v>3.4482096585141103E-5</v>
      </c>
      <c r="L66" s="13">
        <v>0.29291667767090301</v>
      </c>
      <c r="M66" s="13" t="s">
        <v>11</v>
      </c>
      <c r="N66" s="4">
        <v>25.876503267973899</v>
      </c>
      <c r="O66" s="10">
        <v>32.198823529411797</v>
      </c>
      <c r="P66" s="10">
        <v>-21.13</v>
      </c>
      <c r="Q66" s="10" t="s">
        <v>11</v>
      </c>
      <c r="R66" s="6" t="s">
        <v>12</v>
      </c>
      <c r="S66" s="7" t="s">
        <v>12</v>
      </c>
      <c r="T66" s="7" t="s">
        <v>13</v>
      </c>
      <c r="U66" s="7" t="s">
        <v>14</v>
      </c>
      <c r="V66" s="8" t="s">
        <v>652</v>
      </c>
      <c r="W66" t="b">
        <f t="shared" si="0"/>
        <v>0</v>
      </c>
    </row>
    <row r="67" spans="1:23">
      <c r="A67" s="1" t="s">
        <v>999</v>
      </c>
      <c r="B67" t="s">
        <v>22</v>
      </c>
      <c r="C67" t="s">
        <v>10</v>
      </c>
      <c r="D67">
        <v>23858430</v>
      </c>
      <c r="E67">
        <v>23851627</v>
      </c>
      <c r="F67">
        <v>79135</v>
      </c>
      <c r="G67" t="s">
        <v>138</v>
      </c>
      <c r="I67" t="s">
        <v>1000</v>
      </c>
      <c r="J67" s="2">
        <v>0.676608768452576</v>
      </c>
      <c r="K67" s="13">
        <v>0.48465664849829798</v>
      </c>
      <c r="L67" s="13">
        <v>9.9887817875687606E-3</v>
      </c>
      <c r="M67" s="13">
        <v>0.433259534811966</v>
      </c>
      <c r="N67" s="4">
        <v>-1.7638888888888899</v>
      </c>
      <c r="O67" s="10">
        <v>-3.2941830065359499</v>
      </c>
      <c r="P67" s="10">
        <v>-25.2480952380952</v>
      </c>
      <c r="Q67" s="10">
        <v>-13.876666666666701</v>
      </c>
      <c r="R67" s="6" t="s">
        <v>13</v>
      </c>
      <c r="S67" s="7" t="s">
        <v>13</v>
      </c>
      <c r="T67" s="7" t="s">
        <v>24</v>
      </c>
      <c r="U67" s="7" t="s">
        <v>13</v>
      </c>
      <c r="V67" s="8" t="s">
        <v>1001</v>
      </c>
      <c r="W67" t="b">
        <f t="shared" si="0"/>
        <v>0</v>
      </c>
    </row>
    <row r="68" spans="1:23">
      <c r="A68" s="1" t="s">
        <v>999</v>
      </c>
      <c r="B68" t="s">
        <v>22</v>
      </c>
      <c r="C68" t="s">
        <v>10</v>
      </c>
      <c r="D68">
        <v>23858430</v>
      </c>
      <c r="E68">
        <v>23851729</v>
      </c>
      <c r="F68">
        <v>79135</v>
      </c>
      <c r="G68" t="s">
        <v>138</v>
      </c>
      <c r="H68" t="s">
        <v>127</v>
      </c>
      <c r="I68" t="s">
        <v>1000</v>
      </c>
      <c r="J68" s="2">
        <v>0.72252697336115002</v>
      </c>
      <c r="K68" s="13">
        <v>0.49083167984046899</v>
      </c>
      <c r="L68" s="13">
        <v>9.9887817875687693E-3</v>
      </c>
      <c r="M68" s="13">
        <v>0.433259534811966</v>
      </c>
      <c r="N68" s="4">
        <v>1.4527777777777799</v>
      </c>
      <c r="O68" s="10">
        <v>3.3653921568627498</v>
      </c>
      <c r="P68" s="10">
        <v>25.2480952380952</v>
      </c>
      <c r="Q68" s="10">
        <v>13.876666666666701</v>
      </c>
      <c r="R68" s="6" t="s">
        <v>13</v>
      </c>
      <c r="S68" s="7" t="s">
        <v>13</v>
      </c>
      <c r="T68" s="7" t="s">
        <v>12</v>
      </c>
      <c r="U68" s="7" t="s">
        <v>13</v>
      </c>
      <c r="V68" s="8" t="s">
        <v>1001</v>
      </c>
      <c r="W68" t="b">
        <f t="shared" ref="W68:W131" si="1">AND(N68*O68&gt;0,O68*P68&gt;0,OR(S68="UP",S68="DN"),K68&lt;0.001,ABS(O68)-ABS(N68)&gt;15)</f>
        <v>0</v>
      </c>
    </row>
    <row r="69" spans="1:23">
      <c r="A69" s="1" t="s">
        <v>1002</v>
      </c>
      <c r="B69" t="s">
        <v>194</v>
      </c>
      <c r="C69" t="s">
        <v>16</v>
      </c>
      <c r="D69">
        <v>241633966</v>
      </c>
      <c r="E69">
        <v>241634537</v>
      </c>
      <c r="F69">
        <v>375318</v>
      </c>
      <c r="G69" t="s">
        <v>134</v>
      </c>
      <c r="I69" t="s">
        <v>1003</v>
      </c>
      <c r="J69" s="2">
        <v>6.5142514905574397E-3</v>
      </c>
      <c r="K69" s="13">
        <v>4.2933295195128602E-4</v>
      </c>
      <c r="L69" s="13" t="s">
        <v>11</v>
      </c>
      <c r="M69" s="13" t="s">
        <v>11</v>
      </c>
      <c r="N69" s="4">
        <v>-54.168333333333301</v>
      </c>
      <c r="O69" s="10">
        <v>-51.3333333333333</v>
      </c>
      <c r="P69" s="10" t="s">
        <v>11</v>
      </c>
      <c r="Q69" s="10" t="s">
        <v>11</v>
      </c>
      <c r="R69" s="6" t="s">
        <v>24</v>
      </c>
      <c r="S69" s="7" t="s">
        <v>24</v>
      </c>
      <c r="T69" s="7" t="s">
        <v>14</v>
      </c>
      <c r="U69" s="7" t="s">
        <v>14</v>
      </c>
      <c r="V69" s="8" t="s">
        <v>1004</v>
      </c>
      <c r="W69" t="e">
        <f t="shared" si="1"/>
        <v>#VALUE!</v>
      </c>
    </row>
    <row r="70" spans="1:23">
      <c r="A70" s="1" t="s">
        <v>1005</v>
      </c>
      <c r="B70" t="s">
        <v>107</v>
      </c>
      <c r="C70" t="s">
        <v>10</v>
      </c>
      <c r="D70">
        <v>62774515</v>
      </c>
      <c r="E70">
        <v>62774195</v>
      </c>
      <c r="F70">
        <v>109286553</v>
      </c>
      <c r="I70" t="s">
        <v>1006</v>
      </c>
      <c r="J70" s="2">
        <v>8.3855483062745595E-2</v>
      </c>
      <c r="K70" s="13">
        <v>5.2133830204235503E-3</v>
      </c>
      <c r="L70" s="13" t="s">
        <v>11</v>
      </c>
      <c r="M70" s="13" t="s">
        <v>11</v>
      </c>
      <c r="N70" s="4">
        <v>-23.952500000000001</v>
      </c>
      <c r="O70" s="10">
        <v>-36.3883333333333</v>
      </c>
      <c r="P70" s="10" t="s">
        <v>11</v>
      </c>
      <c r="Q70" s="10" t="s">
        <v>11</v>
      </c>
      <c r="R70" s="6" t="s">
        <v>13</v>
      </c>
      <c r="S70" s="7" t="s">
        <v>24</v>
      </c>
      <c r="T70" s="7" t="s">
        <v>14</v>
      </c>
      <c r="U70" s="7" t="s">
        <v>14</v>
      </c>
      <c r="V70" s="8" t="s">
        <v>1007</v>
      </c>
      <c r="W70" t="e">
        <f t="shared" si="1"/>
        <v>#VALUE!</v>
      </c>
    </row>
    <row r="71" spans="1:23">
      <c r="A71" s="1" t="s">
        <v>653</v>
      </c>
      <c r="B71" t="s">
        <v>636</v>
      </c>
      <c r="C71" t="s">
        <v>16</v>
      </c>
      <c r="D71">
        <v>1824900</v>
      </c>
      <c r="E71">
        <v>1828214</v>
      </c>
      <c r="F71">
        <v>9639</v>
      </c>
      <c r="G71" t="s">
        <v>127</v>
      </c>
      <c r="H71" t="s">
        <v>139</v>
      </c>
      <c r="I71" t="s">
        <v>1008</v>
      </c>
      <c r="J71" s="2">
        <v>1.9472056431969799E-4</v>
      </c>
      <c r="K71" s="13">
        <v>5.8501946656219899E-5</v>
      </c>
      <c r="L71" s="13">
        <v>0.215921596603005</v>
      </c>
      <c r="M71" s="13" t="s">
        <v>11</v>
      </c>
      <c r="N71" s="4">
        <v>-20.207712418300702</v>
      </c>
      <c r="O71" s="10">
        <v>-21.5841176470588</v>
      </c>
      <c r="P71" s="10">
        <v>-19.466666666666701</v>
      </c>
      <c r="Q71" s="10" t="s">
        <v>11</v>
      </c>
      <c r="R71" s="6" t="s">
        <v>24</v>
      </c>
      <c r="S71" s="7" t="s">
        <v>24</v>
      </c>
      <c r="T71" s="7" t="s">
        <v>13</v>
      </c>
      <c r="U71" s="7" t="s">
        <v>14</v>
      </c>
      <c r="V71" s="8" t="s">
        <v>656</v>
      </c>
      <c r="W71" t="b">
        <f t="shared" si="1"/>
        <v>0</v>
      </c>
    </row>
    <row r="72" spans="1:23">
      <c r="A72" s="1" t="s">
        <v>653</v>
      </c>
      <c r="B72" t="s">
        <v>636</v>
      </c>
      <c r="C72" t="s">
        <v>16</v>
      </c>
      <c r="D72">
        <v>1824900</v>
      </c>
      <c r="E72">
        <v>1830801</v>
      </c>
      <c r="F72">
        <v>9639</v>
      </c>
      <c r="G72" t="s">
        <v>127</v>
      </c>
      <c r="H72" t="s">
        <v>187</v>
      </c>
      <c r="I72" t="s">
        <v>1008</v>
      </c>
      <c r="J72" s="2">
        <v>1.4587694883973001E-4</v>
      </c>
      <c r="K72" s="13">
        <v>3.2765601038363301E-5</v>
      </c>
      <c r="L72" s="13">
        <v>0.215921596603005</v>
      </c>
      <c r="M72" s="13" t="s">
        <v>11</v>
      </c>
      <c r="N72" s="4">
        <v>23.408267973856201</v>
      </c>
      <c r="O72" s="10">
        <v>24.479411764705901</v>
      </c>
      <c r="P72" s="10">
        <v>19.466666666666701</v>
      </c>
      <c r="Q72" s="10" t="s">
        <v>11</v>
      </c>
      <c r="R72" s="6" t="s">
        <v>12</v>
      </c>
      <c r="S72" s="7" t="s">
        <v>12</v>
      </c>
      <c r="T72" s="7" t="s">
        <v>13</v>
      </c>
      <c r="U72" s="7" t="s">
        <v>14</v>
      </c>
      <c r="V72" s="8" t="s">
        <v>656</v>
      </c>
      <c r="W72" t="b">
        <f t="shared" si="1"/>
        <v>0</v>
      </c>
    </row>
    <row r="73" spans="1:23">
      <c r="A73" s="1" t="s">
        <v>1009</v>
      </c>
      <c r="B73" t="s">
        <v>965</v>
      </c>
      <c r="C73" t="s">
        <v>16</v>
      </c>
      <c r="D73">
        <v>111857720</v>
      </c>
      <c r="E73">
        <v>111861682</v>
      </c>
      <c r="F73">
        <v>8874</v>
      </c>
      <c r="G73" t="s">
        <v>134</v>
      </c>
      <c r="I73" t="s">
        <v>1010</v>
      </c>
      <c r="J73" s="2">
        <v>4.1940355781223897E-2</v>
      </c>
      <c r="K73" s="13">
        <v>2.6967322848282002E-6</v>
      </c>
      <c r="L73" s="13" t="s">
        <v>11</v>
      </c>
      <c r="M73" s="13" t="s">
        <v>11</v>
      </c>
      <c r="N73" s="4">
        <v>-10.3438888888889</v>
      </c>
      <c r="O73" s="10">
        <v>-23.559444444444399</v>
      </c>
      <c r="P73" s="10" t="s">
        <v>11</v>
      </c>
      <c r="Q73" s="10" t="s">
        <v>11</v>
      </c>
      <c r="R73" s="6" t="s">
        <v>13</v>
      </c>
      <c r="S73" s="7" t="s">
        <v>24</v>
      </c>
      <c r="T73" s="7" t="s">
        <v>14</v>
      </c>
      <c r="U73" s="7" t="s">
        <v>14</v>
      </c>
      <c r="V73" s="8" t="s">
        <v>1011</v>
      </c>
      <c r="W73" t="e">
        <f t="shared" si="1"/>
        <v>#VALUE!</v>
      </c>
    </row>
    <row r="74" spans="1:23">
      <c r="A74" s="1" t="s">
        <v>1012</v>
      </c>
      <c r="B74" t="s">
        <v>22</v>
      </c>
      <c r="C74" t="s">
        <v>16</v>
      </c>
      <c r="D74">
        <v>101854787</v>
      </c>
      <c r="E74">
        <v>101856392</v>
      </c>
      <c r="F74">
        <v>100528062</v>
      </c>
      <c r="G74" t="s">
        <v>3805</v>
      </c>
      <c r="H74" t="s">
        <v>3806</v>
      </c>
      <c r="I74" t="s">
        <v>1013</v>
      </c>
      <c r="J74" s="2">
        <v>1.00486602635353E-2</v>
      </c>
      <c r="K74" s="13">
        <v>3.5204685336884898E-3</v>
      </c>
      <c r="L74" s="13" t="s">
        <v>11</v>
      </c>
      <c r="M74" s="13" t="s">
        <v>11</v>
      </c>
      <c r="N74" s="4">
        <v>-21.255972222222201</v>
      </c>
      <c r="O74" s="10">
        <v>-24.399365079365101</v>
      </c>
      <c r="P74" s="10" t="s">
        <v>11</v>
      </c>
      <c r="Q74" s="10" t="s">
        <v>11</v>
      </c>
      <c r="R74" s="6" t="s">
        <v>13</v>
      </c>
      <c r="S74" s="7" t="s">
        <v>24</v>
      </c>
      <c r="T74" s="7" t="s">
        <v>14</v>
      </c>
      <c r="U74" s="7" t="s">
        <v>14</v>
      </c>
      <c r="V74" s="8" t="s">
        <v>1014</v>
      </c>
      <c r="W74" t="e">
        <f t="shared" si="1"/>
        <v>#VALUE!</v>
      </c>
    </row>
    <row r="75" spans="1:23">
      <c r="A75" s="1" t="s">
        <v>1012</v>
      </c>
      <c r="B75" t="s">
        <v>22</v>
      </c>
      <c r="C75" t="s">
        <v>16</v>
      </c>
      <c r="D75">
        <v>101906523</v>
      </c>
      <c r="E75">
        <v>101906615</v>
      </c>
      <c r="F75">
        <v>100528062</v>
      </c>
      <c r="G75" t="s">
        <v>3807</v>
      </c>
      <c r="I75" t="s">
        <v>1013</v>
      </c>
      <c r="J75" s="2">
        <v>0.36805853313408099</v>
      </c>
      <c r="K75" s="13">
        <v>8.3206878655928801E-4</v>
      </c>
      <c r="L75" s="13" t="s">
        <v>11</v>
      </c>
      <c r="M75" s="13" t="s">
        <v>11</v>
      </c>
      <c r="N75" s="4">
        <v>-9.7827619047618999</v>
      </c>
      <c r="O75" s="10">
        <v>39.658666666666697</v>
      </c>
      <c r="P75" s="10" t="s">
        <v>11</v>
      </c>
      <c r="Q75" s="10" t="s">
        <v>11</v>
      </c>
      <c r="R75" s="6" t="s">
        <v>13</v>
      </c>
      <c r="S75" s="7" t="s">
        <v>12</v>
      </c>
      <c r="T75" s="7" t="s">
        <v>14</v>
      </c>
      <c r="U75" s="7" t="s">
        <v>14</v>
      </c>
      <c r="V75" s="8" t="s">
        <v>1014</v>
      </c>
      <c r="W75" t="e">
        <f t="shared" si="1"/>
        <v>#VALUE!</v>
      </c>
    </row>
    <row r="76" spans="1:23">
      <c r="A76" s="1" t="s">
        <v>1015</v>
      </c>
      <c r="B76" t="s">
        <v>32</v>
      </c>
      <c r="C76" t="s">
        <v>10</v>
      </c>
      <c r="D76">
        <v>74983939</v>
      </c>
      <c r="E76">
        <v>74980003</v>
      </c>
      <c r="F76">
        <v>408</v>
      </c>
      <c r="G76" t="s">
        <v>208</v>
      </c>
      <c r="H76" t="s">
        <v>288</v>
      </c>
      <c r="I76" t="s">
        <v>1016</v>
      </c>
      <c r="J76" s="2">
        <v>1.02244701048676E-2</v>
      </c>
      <c r="K76" s="13">
        <v>0.40993693572988799</v>
      </c>
      <c r="L76" s="13">
        <v>1.80216214046726E-3</v>
      </c>
      <c r="M76" s="13" t="s">
        <v>11</v>
      </c>
      <c r="N76" s="4">
        <v>6.8711111111111203</v>
      </c>
      <c r="O76" s="10">
        <v>2.0661111111111099</v>
      </c>
      <c r="P76" s="10">
        <v>39.9695238095238</v>
      </c>
      <c r="Q76" s="10">
        <v>-20</v>
      </c>
      <c r="R76" s="6" t="s">
        <v>13</v>
      </c>
      <c r="S76" s="7" t="s">
        <v>13</v>
      </c>
      <c r="T76" s="7" t="s">
        <v>12</v>
      </c>
      <c r="U76" s="7" t="s">
        <v>14</v>
      </c>
      <c r="V76" s="8" t="s">
        <v>1017</v>
      </c>
      <c r="W76" t="b">
        <f t="shared" si="1"/>
        <v>0</v>
      </c>
    </row>
    <row r="77" spans="1:23">
      <c r="A77" s="1" t="s">
        <v>1015</v>
      </c>
      <c r="B77" t="s">
        <v>32</v>
      </c>
      <c r="C77" t="s">
        <v>10</v>
      </c>
      <c r="D77">
        <v>74983939</v>
      </c>
      <c r="E77">
        <v>74982768</v>
      </c>
      <c r="F77">
        <v>408</v>
      </c>
      <c r="G77" t="s">
        <v>208</v>
      </c>
      <c r="H77" t="s">
        <v>209</v>
      </c>
      <c r="I77" t="s">
        <v>1016</v>
      </c>
      <c r="J77" s="2">
        <v>1.00550635982114E-2</v>
      </c>
      <c r="K77" s="13">
        <v>0.42199394107149901</v>
      </c>
      <c r="L77" s="13">
        <v>1.80216214046726E-3</v>
      </c>
      <c r="M77" s="13" t="s">
        <v>11</v>
      </c>
      <c r="N77" s="4">
        <v>-6.8811111111111103</v>
      </c>
      <c r="O77" s="10">
        <v>-2.0155555555555602</v>
      </c>
      <c r="P77" s="10">
        <v>-39.9695238095238</v>
      </c>
      <c r="Q77" s="10">
        <v>20</v>
      </c>
      <c r="R77" s="6" t="s">
        <v>13</v>
      </c>
      <c r="S77" s="7" t="s">
        <v>13</v>
      </c>
      <c r="T77" s="7" t="s">
        <v>24</v>
      </c>
      <c r="U77" s="7" t="s">
        <v>14</v>
      </c>
      <c r="V77" s="8" t="s">
        <v>1017</v>
      </c>
      <c r="W77" t="b">
        <f t="shared" si="1"/>
        <v>0</v>
      </c>
    </row>
    <row r="78" spans="1:23">
      <c r="A78" s="1" t="s">
        <v>1018</v>
      </c>
      <c r="B78" t="s">
        <v>97</v>
      </c>
      <c r="C78" t="s">
        <v>10</v>
      </c>
      <c r="D78">
        <v>97557394</v>
      </c>
      <c r="E78">
        <v>97552395</v>
      </c>
      <c r="F78">
        <v>440</v>
      </c>
      <c r="G78" t="s">
        <v>17</v>
      </c>
      <c r="I78" t="s">
        <v>1019</v>
      </c>
      <c r="J78" s="2">
        <v>5.63414817895347E-2</v>
      </c>
      <c r="K78" s="13">
        <v>8.8515019267981505E-4</v>
      </c>
      <c r="L78" s="13" t="s">
        <v>11</v>
      </c>
      <c r="M78" s="13" t="s">
        <v>11</v>
      </c>
      <c r="N78" s="4">
        <v>18.707394957983201</v>
      </c>
      <c r="O78" s="10">
        <v>27.237914438502699</v>
      </c>
      <c r="P78" s="10" t="s">
        <v>11</v>
      </c>
      <c r="Q78" s="10" t="s">
        <v>11</v>
      </c>
      <c r="R78" s="6" t="s">
        <v>13</v>
      </c>
      <c r="S78" s="7" t="s">
        <v>12</v>
      </c>
      <c r="T78" s="7" t="s">
        <v>14</v>
      </c>
      <c r="U78" s="7" t="s">
        <v>14</v>
      </c>
      <c r="V78" s="8" t="s">
        <v>1020</v>
      </c>
      <c r="W78" t="e">
        <f t="shared" si="1"/>
        <v>#VALUE!</v>
      </c>
    </row>
    <row r="79" spans="1:23">
      <c r="A79" s="1" t="s">
        <v>1021</v>
      </c>
      <c r="B79" t="s">
        <v>107</v>
      </c>
      <c r="C79" t="s">
        <v>16</v>
      </c>
      <c r="D79">
        <v>3397753</v>
      </c>
      <c r="E79">
        <v>3400949</v>
      </c>
      <c r="F79">
        <v>443</v>
      </c>
      <c r="G79" t="s">
        <v>29</v>
      </c>
      <c r="I79" t="s">
        <v>1022</v>
      </c>
      <c r="J79" s="2">
        <v>0.29907283692745101</v>
      </c>
      <c r="K79" s="13">
        <v>6.4533546589896403E-3</v>
      </c>
      <c r="L79" s="13" t="s">
        <v>11</v>
      </c>
      <c r="M79" s="13" t="s">
        <v>11</v>
      </c>
      <c r="N79" s="4">
        <v>14.390888888888901</v>
      </c>
      <c r="O79" s="10">
        <v>25.973888888888901</v>
      </c>
      <c r="P79" s="10" t="s">
        <v>11</v>
      </c>
      <c r="Q79" s="10" t="s">
        <v>11</v>
      </c>
      <c r="R79" s="6" t="s">
        <v>13</v>
      </c>
      <c r="S79" s="7" t="s">
        <v>12</v>
      </c>
      <c r="T79" s="7" t="s">
        <v>14</v>
      </c>
      <c r="U79" s="7" t="s">
        <v>14</v>
      </c>
      <c r="V79" s="8" t="s">
        <v>1023</v>
      </c>
      <c r="W79" t="e">
        <f t="shared" si="1"/>
        <v>#VALUE!</v>
      </c>
    </row>
    <row r="80" spans="1:23">
      <c r="A80" s="1" t="s">
        <v>1024</v>
      </c>
      <c r="B80" t="s">
        <v>32</v>
      </c>
      <c r="C80" t="s">
        <v>10</v>
      </c>
      <c r="D80">
        <v>64660883</v>
      </c>
      <c r="E80">
        <v>64660298</v>
      </c>
      <c r="F80">
        <v>23130</v>
      </c>
      <c r="G80" t="s">
        <v>3808</v>
      </c>
      <c r="H80" t="s">
        <v>3809</v>
      </c>
      <c r="I80" t="s">
        <v>1025</v>
      </c>
      <c r="J80" s="2">
        <v>9.3248127872808798E-2</v>
      </c>
      <c r="K80" s="13">
        <v>8.6517319875937301E-3</v>
      </c>
      <c r="L80" s="13" t="s">
        <v>11</v>
      </c>
      <c r="M80" s="13" t="s">
        <v>11</v>
      </c>
      <c r="N80" s="4">
        <v>12.6967777777778</v>
      </c>
      <c r="O80" s="10">
        <v>29.266349206349201</v>
      </c>
      <c r="P80" s="10" t="s">
        <v>11</v>
      </c>
      <c r="Q80" s="10" t="s">
        <v>11</v>
      </c>
      <c r="R80" s="6" t="s">
        <v>13</v>
      </c>
      <c r="S80" s="7" t="s">
        <v>12</v>
      </c>
      <c r="T80" s="7" t="s">
        <v>14</v>
      </c>
      <c r="U80" s="7" t="s">
        <v>14</v>
      </c>
      <c r="V80" s="8" t="s">
        <v>1026</v>
      </c>
      <c r="W80" t="e">
        <f t="shared" si="1"/>
        <v>#VALUE!</v>
      </c>
    </row>
    <row r="81" spans="1:23">
      <c r="A81" s="1" t="s">
        <v>1024</v>
      </c>
      <c r="B81" t="s">
        <v>32</v>
      </c>
      <c r="C81" t="s">
        <v>10</v>
      </c>
      <c r="D81">
        <v>64660883</v>
      </c>
      <c r="E81">
        <v>64660639</v>
      </c>
      <c r="F81">
        <v>23130</v>
      </c>
      <c r="G81" t="s">
        <v>3808</v>
      </c>
      <c r="I81" t="s">
        <v>1025</v>
      </c>
      <c r="J81" s="2">
        <v>3.79439131452197E-2</v>
      </c>
      <c r="K81" s="13">
        <v>2.3249973237483E-3</v>
      </c>
      <c r="L81" s="13" t="s">
        <v>11</v>
      </c>
      <c r="M81" s="13" t="s">
        <v>11</v>
      </c>
      <c r="N81" s="4">
        <v>-13.5965555555556</v>
      </c>
      <c r="O81" s="10">
        <v>-26.372698412698401</v>
      </c>
      <c r="P81" s="10" t="s">
        <v>11</v>
      </c>
      <c r="Q81" s="10" t="s">
        <v>11</v>
      </c>
      <c r="R81" s="6" t="s">
        <v>13</v>
      </c>
      <c r="S81" s="7" t="s">
        <v>24</v>
      </c>
      <c r="T81" s="7" t="s">
        <v>14</v>
      </c>
      <c r="U81" s="7" t="s">
        <v>14</v>
      </c>
      <c r="V81" s="8" t="s">
        <v>1026</v>
      </c>
      <c r="W81" t="e">
        <f t="shared" si="1"/>
        <v>#VALUE!</v>
      </c>
    </row>
    <row r="82" spans="1:23">
      <c r="A82" s="1" t="s">
        <v>1027</v>
      </c>
      <c r="B82" t="s">
        <v>107</v>
      </c>
      <c r="C82" t="s">
        <v>10</v>
      </c>
      <c r="D82">
        <v>3870446</v>
      </c>
      <c r="E82">
        <v>3857004</v>
      </c>
      <c r="F82">
        <v>489</v>
      </c>
      <c r="G82" t="s">
        <v>1028</v>
      </c>
      <c r="H82" t="s">
        <v>18</v>
      </c>
      <c r="I82" t="s">
        <v>1029</v>
      </c>
      <c r="J82" s="2">
        <v>0.92767618994291901</v>
      </c>
      <c r="K82" s="13">
        <v>7.81779412277179E-4</v>
      </c>
      <c r="L82" s="13" t="s">
        <v>11</v>
      </c>
      <c r="M82" s="13" t="s">
        <v>11</v>
      </c>
      <c r="N82" s="4">
        <v>-0.51366666666667304</v>
      </c>
      <c r="O82" s="10">
        <v>-26.507000000000001</v>
      </c>
      <c r="P82" s="10" t="s">
        <v>11</v>
      </c>
      <c r="Q82" s="10" t="s">
        <v>11</v>
      </c>
      <c r="R82" s="6" t="s">
        <v>13</v>
      </c>
      <c r="S82" s="7" t="s">
        <v>24</v>
      </c>
      <c r="T82" s="7" t="s">
        <v>14</v>
      </c>
      <c r="U82" s="7" t="s">
        <v>14</v>
      </c>
      <c r="V82" s="8" t="s">
        <v>1030</v>
      </c>
      <c r="W82" t="e">
        <f t="shared" si="1"/>
        <v>#VALUE!</v>
      </c>
    </row>
    <row r="83" spans="1:23">
      <c r="A83" s="1" t="s">
        <v>1027</v>
      </c>
      <c r="B83" t="s">
        <v>107</v>
      </c>
      <c r="C83" t="s">
        <v>10</v>
      </c>
      <c r="D83">
        <v>3870446</v>
      </c>
      <c r="E83">
        <v>3868244</v>
      </c>
      <c r="F83">
        <v>489</v>
      </c>
      <c r="G83" t="s">
        <v>1028</v>
      </c>
      <c r="I83" t="s">
        <v>1029</v>
      </c>
      <c r="J83" s="2">
        <v>0.63293931052679098</v>
      </c>
      <c r="K83" s="13">
        <v>7.7607719643244097E-4</v>
      </c>
      <c r="L83" s="13" t="s">
        <v>11</v>
      </c>
      <c r="M83" s="13" t="s">
        <v>11</v>
      </c>
      <c r="N83" s="4">
        <v>3.0896666666666701</v>
      </c>
      <c r="O83" s="10">
        <v>29.082999999999998</v>
      </c>
      <c r="P83" s="10" t="s">
        <v>11</v>
      </c>
      <c r="Q83" s="10" t="s">
        <v>11</v>
      </c>
      <c r="R83" s="6" t="s">
        <v>13</v>
      </c>
      <c r="S83" s="7" t="s">
        <v>12</v>
      </c>
      <c r="T83" s="7" t="s">
        <v>14</v>
      </c>
      <c r="U83" s="7" t="s">
        <v>14</v>
      </c>
      <c r="V83" s="8" t="s">
        <v>1030</v>
      </c>
      <c r="W83" t="e">
        <f t="shared" si="1"/>
        <v>#VALUE!</v>
      </c>
    </row>
    <row r="84" spans="1:23">
      <c r="A84" s="1" t="s">
        <v>92</v>
      </c>
      <c r="B84" t="s">
        <v>15</v>
      </c>
      <c r="C84" t="s">
        <v>16</v>
      </c>
      <c r="D84">
        <v>203696699</v>
      </c>
      <c r="E84">
        <v>203702351</v>
      </c>
      <c r="F84">
        <v>493</v>
      </c>
      <c r="G84" t="s">
        <v>158</v>
      </c>
      <c r="H84" t="s">
        <v>160</v>
      </c>
      <c r="I84" t="s">
        <v>94</v>
      </c>
      <c r="J84" s="2">
        <v>0.50726703301885201</v>
      </c>
      <c r="K84" s="13">
        <v>1.72878717108525E-3</v>
      </c>
      <c r="L84" s="13">
        <v>3.1465894049435201E-3</v>
      </c>
      <c r="M84" s="13" t="s">
        <v>11</v>
      </c>
      <c r="N84" s="4">
        <v>-4.9138888888888896</v>
      </c>
      <c r="O84" s="10">
        <v>-18.808888888888902</v>
      </c>
      <c r="P84" s="10">
        <v>-65.9888571428571</v>
      </c>
      <c r="Q84" s="10" t="s">
        <v>11</v>
      </c>
      <c r="R84" s="6" t="s">
        <v>13</v>
      </c>
      <c r="S84" s="7" t="s">
        <v>13</v>
      </c>
      <c r="T84" s="7" t="s">
        <v>24</v>
      </c>
      <c r="U84" s="7" t="s">
        <v>14</v>
      </c>
      <c r="V84" s="8" t="s">
        <v>95</v>
      </c>
      <c r="W84" t="b">
        <f t="shared" si="1"/>
        <v>0</v>
      </c>
    </row>
    <row r="85" spans="1:23">
      <c r="A85" s="1" t="s">
        <v>92</v>
      </c>
      <c r="B85" t="s">
        <v>15</v>
      </c>
      <c r="C85" t="s">
        <v>16</v>
      </c>
      <c r="D85">
        <v>203696699</v>
      </c>
      <c r="E85">
        <v>203708674</v>
      </c>
      <c r="F85">
        <v>493</v>
      </c>
      <c r="G85" t="s">
        <v>158</v>
      </c>
      <c r="H85" t="s">
        <v>159</v>
      </c>
      <c r="I85" t="s">
        <v>94</v>
      </c>
      <c r="J85" s="2">
        <v>0.50726703301885201</v>
      </c>
      <c r="K85" s="13">
        <v>1.72878717108525E-3</v>
      </c>
      <c r="L85" s="13">
        <v>3.1465894049435201E-3</v>
      </c>
      <c r="M85" s="13" t="s">
        <v>11</v>
      </c>
      <c r="N85" s="4">
        <v>4.9138888888888896</v>
      </c>
      <c r="O85" s="10">
        <v>18.808888888888902</v>
      </c>
      <c r="P85" s="10">
        <v>65.9888571428571</v>
      </c>
      <c r="Q85" s="10" t="s">
        <v>11</v>
      </c>
      <c r="R85" s="6" t="s">
        <v>13</v>
      </c>
      <c r="S85" s="7" t="s">
        <v>13</v>
      </c>
      <c r="T85" s="7" t="s">
        <v>12</v>
      </c>
      <c r="U85" s="7" t="s">
        <v>14</v>
      </c>
      <c r="V85" s="8" t="s">
        <v>95</v>
      </c>
      <c r="W85" t="b">
        <f t="shared" si="1"/>
        <v>0</v>
      </c>
    </row>
    <row r="86" spans="1:23">
      <c r="A86" s="1" t="s">
        <v>1031</v>
      </c>
      <c r="B86" t="s">
        <v>40</v>
      </c>
      <c r="C86" t="s">
        <v>10</v>
      </c>
      <c r="D86">
        <v>160818927</v>
      </c>
      <c r="E86">
        <v>160807850</v>
      </c>
      <c r="F86">
        <v>8706</v>
      </c>
      <c r="G86" t="s">
        <v>124</v>
      </c>
      <c r="H86" t="s">
        <v>3810</v>
      </c>
      <c r="I86" t="s">
        <v>1032</v>
      </c>
      <c r="J86" s="2">
        <v>4.1427559232943299E-2</v>
      </c>
      <c r="K86" s="13">
        <v>3.2286914721084102E-3</v>
      </c>
      <c r="L86" s="13" t="s">
        <v>11</v>
      </c>
      <c r="M86" s="13" t="s">
        <v>11</v>
      </c>
      <c r="N86" s="4">
        <v>-33.577500000000001</v>
      </c>
      <c r="O86" s="10">
        <v>-41.3408333333333</v>
      </c>
      <c r="P86" s="10" t="s">
        <v>11</v>
      </c>
      <c r="Q86" s="10" t="s">
        <v>11</v>
      </c>
      <c r="R86" s="6" t="s">
        <v>13</v>
      </c>
      <c r="S86" s="7" t="s">
        <v>24</v>
      </c>
      <c r="T86" s="7" t="s">
        <v>14</v>
      </c>
      <c r="U86" s="7" t="s">
        <v>14</v>
      </c>
      <c r="V86" s="8" t="s">
        <v>1033</v>
      </c>
      <c r="W86" t="e">
        <f t="shared" si="1"/>
        <v>#VALUE!</v>
      </c>
    </row>
    <row r="87" spans="1:23">
      <c r="A87" s="1" t="s">
        <v>1034</v>
      </c>
      <c r="B87" t="s">
        <v>107</v>
      </c>
      <c r="C87" t="s">
        <v>16</v>
      </c>
      <c r="D87">
        <v>79082309</v>
      </c>
      <c r="E87">
        <v>79084714</v>
      </c>
      <c r="F87">
        <v>10458</v>
      </c>
      <c r="G87" t="s">
        <v>209</v>
      </c>
      <c r="H87" t="s">
        <v>288</v>
      </c>
      <c r="I87" t="s">
        <v>1035</v>
      </c>
      <c r="J87" s="2">
        <v>0.99719715052525604</v>
      </c>
      <c r="K87" s="13">
        <v>8.8969703617705106E-2</v>
      </c>
      <c r="L87" s="13">
        <v>1.0525514856360801E-3</v>
      </c>
      <c r="M87" s="13" t="s">
        <v>11</v>
      </c>
      <c r="N87" s="4">
        <v>-1.7777777777780598E-2</v>
      </c>
      <c r="O87" s="10">
        <v>6.3433333333333302</v>
      </c>
      <c r="P87" s="10">
        <v>64.209999999999994</v>
      </c>
      <c r="Q87" s="10">
        <v>-9.17</v>
      </c>
      <c r="R87" s="6" t="s">
        <v>13</v>
      </c>
      <c r="S87" s="7" t="s">
        <v>13</v>
      </c>
      <c r="T87" s="7" t="s">
        <v>12</v>
      </c>
      <c r="U87" s="7" t="s">
        <v>14</v>
      </c>
      <c r="V87" s="8" t="s">
        <v>1036</v>
      </c>
      <c r="W87" t="b">
        <f t="shared" si="1"/>
        <v>0</v>
      </c>
    </row>
    <row r="88" spans="1:23">
      <c r="A88" s="1" t="s">
        <v>1034</v>
      </c>
      <c r="B88" t="s">
        <v>107</v>
      </c>
      <c r="C88" t="s">
        <v>16</v>
      </c>
      <c r="D88">
        <v>79082309</v>
      </c>
      <c r="E88">
        <v>79089570</v>
      </c>
      <c r="F88">
        <v>10458</v>
      </c>
      <c r="G88" t="s">
        <v>209</v>
      </c>
      <c r="H88" t="s">
        <v>286</v>
      </c>
      <c r="I88" t="s">
        <v>1035</v>
      </c>
      <c r="J88" s="2">
        <v>0.76432679621981303</v>
      </c>
      <c r="K88" s="13">
        <v>0.14289934718646799</v>
      </c>
      <c r="L88" s="13">
        <v>1.0525514856360801E-3</v>
      </c>
      <c r="M88" s="13" t="s">
        <v>11</v>
      </c>
      <c r="N88" s="4">
        <v>1.51444444444444</v>
      </c>
      <c r="O88" s="10">
        <v>-4.9516666666666698</v>
      </c>
      <c r="P88" s="10">
        <v>-64.209999999999994</v>
      </c>
      <c r="Q88" s="10">
        <v>9.17</v>
      </c>
      <c r="R88" s="6" t="s">
        <v>13</v>
      </c>
      <c r="S88" s="7" t="s">
        <v>13</v>
      </c>
      <c r="T88" s="7" t="s">
        <v>24</v>
      </c>
      <c r="U88" s="7" t="s">
        <v>14</v>
      </c>
      <c r="V88" s="8" t="s">
        <v>1036</v>
      </c>
      <c r="W88" t="b">
        <f t="shared" si="1"/>
        <v>0</v>
      </c>
    </row>
    <row r="89" spans="1:23">
      <c r="A89" s="1" t="s">
        <v>1037</v>
      </c>
      <c r="B89" t="s">
        <v>40</v>
      </c>
      <c r="C89" t="s">
        <v>16</v>
      </c>
      <c r="D89">
        <v>107497366</v>
      </c>
      <c r="E89">
        <v>107508634</v>
      </c>
      <c r="F89">
        <v>56987</v>
      </c>
      <c r="G89" t="s">
        <v>209</v>
      </c>
      <c r="H89" t="s">
        <v>288</v>
      </c>
      <c r="I89" t="s">
        <v>1038</v>
      </c>
      <c r="J89" s="2">
        <v>0.60574778234447602</v>
      </c>
      <c r="K89" s="13">
        <v>0.59276847794437904</v>
      </c>
      <c r="L89" s="13">
        <v>5.9648166222863097E-3</v>
      </c>
      <c r="M89" s="13" t="s">
        <v>11</v>
      </c>
      <c r="N89" s="4">
        <v>2.0372222222222098</v>
      </c>
      <c r="O89" s="10">
        <v>2.22444444444444</v>
      </c>
      <c r="P89" s="10">
        <v>26.438095238095201</v>
      </c>
      <c r="Q89" s="10" t="s">
        <v>11</v>
      </c>
      <c r="R89" s="6" t="s">
        <v>13</v>
      </c>
      <c r="S89" s="7" t="s">
        <v>13</v>
      </c>
      <c r="T89" s="7" t="s">
        <v>12</v>
      </c>
      <c r="U89" s="7" t="s">
        <v>14</v>
      </c>
      <c r="V89" s="8" t="s">
        <v>1039</v>
      </c>
      <c r="W89" t="b">
        <f t="shared" si="1"/>
        <v>0</v>
      </c>
    </row>
    <row r="90" spans="1:23">
      <c r="A90" s="1" t="s">
        <v>1037</v>
      </c>
      <c r="B90" t="s">
        <v>40</v>
      </c>
      <c r="C90" t="s">
        <v>16</v>
      </c>
      <c r="D90">
        <v>107497366</v>
      </c>
      <c r="E90">
        <v>107510087</v>
      </c>
      <c r="F90">
        <v>56987</v>
      </c>
      <c r="G90" t="s">
        <v>209</v>
      </c>
      <c r="H90" t="s">
        <v>286</v>
      </c>
      <c r="I90" t="s">
        <v>1038</v>
      </c>
      <c r="J90" s="2">
        <v>0.75193876581438401</v>
      </c>
      <c r="K90" s="13">
        <v>0.60569838230727702</v>
      </c>
      <c r="L90" s="13">
        <v>5.9648166222863097E-3</v>
      </c>
      <c r="M90" s="13" t="s">
        <v>11</v>
      </c>
      <c r="N90" s="4">
        <v>-1.2311111111111099</v>
      </c>
      <c r="O90" s="10">
        <v>-2.1127777777777799</v>
      </c>
      <c r="P90" s="10">
        <v>-26.438095238095201</v>
      </c>
      <c r="Q90" s="10" t="s">
        <v>11</v>
      </c>
      <c r="R90" s="6" t="s">
        <v>13</v>
      </c>
      <c r="S90" s="7" t="s">
        <v>13</v>
      </c>
      <c r="T90" s="7" t="s">
        <v>24</v>
      </c>
      <c r="U90" s="7" t="s">
        <v>14</v>
      </c>
      <c r="V90" s="8" t="s">
        <v>1039</v>
      </c>
      <c r="W90" t="b">
        <f t="shared" si="1"/>
        <v>0</v>
      </c>
    </row>
    <row r="91" spans="1:23">
      <c r="A91" s="1" t="s">
        <v>161</v>
      </c>
      <c r="B91" t="s">
        <v>15</v>
      </c>
      <c r="C91" t="s">
        <v>10</v>
      </c>
      <c r="D91">
        <v>94311123</v>
      </c>
      <c r="E91">
        <v>94219902</v>
      </c>
      <c r="F91">
        <v>8412</v>
      </c>
      <c r="G91" t="s">
        <v>18</v>
      </c>
      <c r="I91" t="s">
        <v>162</v>
      </c>
      <c r="J91" s="2">
        <v>8.8114159136392194E-3</v>
      </c>
      <c r="K91" s="13">
        <v>6.5125943504688796E-3</v>
      </c>
      <c r="L91" s="13" t="s">
        <v>11</v>
      </c>
      <c r="M91" s="13" t="s">
        <v>11</v>
      </c>
      <c r="N91" s="4">
        <v>32.062912087912103</v>
      </c>
      <c r="O91" s="10">
        <v>37.507197802197801</v>
      </c>
      <c r="P91" s="10" t="s">
        <v>11</v>
      </c>
      <c r="Q91" s="10" t="s">
        <v>11</v>
      </c>
      <c r="R91" s="6" t="s">
        <v>12</v>
      </c>
      <c r="S91" s="7" t="s">
        <v>12</v>
      </c>
      <c r="T91" s="7" t="s">
        <v>14</v>
      </c>
      <c r="U91" s="7" t="s">
        <v>14</v>
      </c>
      <c r="V91" s="8" t="s">
        <v>163</v>
      </c>
      <c r="W91" t="e">
        <f t="shared" si="1"/>
        <v>#VALUE!</v>
      </c>
    </row>
    <row r="92" spans="1:23">
      <c r="A92" s="1" t="s">
        <v>161</v>
      </c>
      <c r="B92" t="s">
        <v>15</v>
      </c>
      <c r="C92" t="s">
        <v>10</v>
      </c>
      <c r="D92">
        <v>94311123</v>
      </c>
      <c r="E92">
        <v>94249747</v>
      </c>
      <c r="F92">
        <v>8412</v>
      </c>
      <c r="G92" t="s">
        <v>18</v>
      </c>
      <c r="I92" t="s">
        <v>162</v>
      </c>
      <c r="J92" s="2">
        <v>1.7702162206483601E-3</v>
      </c>
      <c r="K92" s="13">
        <v>5.8130810526396204E-3</v>
      </c>
      <c r="L92" s="13" t="s">
        <v>11</v>
      </c>
      <c r="M92" s="13" t="s">
        <v>11</v>
      </c>
      <c r="N92" s="4">
        <v>-41.7095054945055</v>
      </c>
      <c r="O92" s="10">
        <v>-41.560934065934099</v>
      </c>
      <c r="P92" s="10" t="s">
        <v>11</v>
      </c>
      <c r="Q92" s="10" t="s">
        <v>11</v>
      </c>
      <c r="R92" s="6" t="s">
        <v>24</v>
      </c>
      <c r="S92" s="7" t="s">
        <v>24</v>
      </c>
      <c r="T92" s="7" t="s">
        <v>14</v>
      </c>
      <c r="U92" s="7" t="s">
        <v>14</v>
      </c>
      <c r="V92" s="8" t="s">
        <v>163</v>
      </c>
      <c r="W92" t="e">
        <f t="shared" si="1"/>
        <v>#VALUE!</v>
      </c>
    </row>
    <row r="93" spans="1:23">
      <c r="A93" s="1" t="s">
        <v>1040</v>
      </c>
      <c r="B93" t="s">
        <v>194</v>
      </c>
      <c r="C93" t="s">
        <v>10</v>
      </c>
      <c r="D93">
        <v>60773106</v>
      </c>
      <c r="E93">
        <v>60695968</v>
      </c>
      <c r="F93">
        <v>53335</v>
      </c>
      <c r="G93" t="s">
        <v>18</v>
      </c>
      <c r="H93" t="s">
        <v>134</v>
      </c>
      <c r="I93" t="s">
        <v>1041</v>
      </c>
      <c r="J93" s="2">
        <v>2.90618208623604E-2</v>
      </c>
      <c r="K93" s="13">
        <v>4.0244445264905103E-3</v>
      </c>
      <c r="L93" s="13" t="s">
        <v>11</v>
      </c>
      <c r="M93" s="13" t="s">
        <v>11</v>
      </c>
      <c r="N93" s="4">
        <v>-16.770666666666699</v>
      </c>
      <c r="O93" s="10">
        <v>-23.6779215686275</v>
      </c>
      <c r="P93" s="10">
        <v>-60</v>
      </c>
      <c r="Q93" s="10" t="s">
        <v>11</v>
      </c>
      <c r="R93" s="6" t="s">
        <v>13</v>
      </c>
      <c r="S93" s="7" t="s">
        <v>24</v>
      </c>
      <c r="T93" s="7" t="s">
        <v>14</v>
      </c>
      <c r="U93" s="7" t="s">
        <v>14</v>
      </c>
      <c r="V93" s="8" t="s">
        <v>1042</v>
      </c>
      <c r="W93" t="b">
        <f t="shared" si="1"/>
        <v>0</v>
      </c>
    </row>
    <row r="94" spans="1:23">
      <c r="A94" s="1" t="s">
        <v>1043</v>
      </c>
      <c r="B94" t="s">
        <v>36</v>
      </c>
      <c r="C94" t="s">
        <v>16</v>
      </c>
      <c r="D94">
        <v>23789039</v>
      </c>
      <c r="E94">
        <v>23790041</v>
      </c>
      <c r="F94">
        <v>100529063</v>
      </c>
      <c r="I94" t="s">
        <v>1044</v>
      </c>
      <c r="J94" s="2">
        <v>6.2153631027764597E-2</v>
      </c>
      <c r="K94" s="13">
        <v>1.7350466083944E-3</v>
      </c>
      <c r="L94" s="13" t="s">
        <v>11</v>
      </c>
      <c r="M94" s="13" t="s">
        <v>11</v>
      </c>
      <c r="N94" s="4">
        <v>-17.658999999999999</v>
      </c>
      <c r="O94" s="10">
        <v>-34.859142857142899</v>
      </c>
      <c r="P94" s="10" t="s">
        <v>11</v>
      </c>
      <c r="Q94" s="10" t="s">
        <v>11</v>
      </c>
      <c r="R94" s="6" t="s">
        <v>13</v>
      </c>
      <c r="S94" s="7" t="s">
        <v>24</v>
      </c>
      <c r="T94" s="7" t="s">
        <v>14</v>
      </c>
      <c r="U94" s="7" t="s">
        <v>14</v>
      </c>
      <c r="V94" s="8" t="s">
        <v>1045</v>
      </c>
      <c r="W94" t="e">
        <f t="shared" si="1"/>
        <v>#VALUE!</v>
      </c>
    </row>
    <row r="95" spans="1:23">
      <c r="A95" s="1" t="s">
        <v>1043</v>
      </c>
      <c r="B95" t="s">
        <v>36</v>
      </c>
      <c r="C95" t="s">
        <v>16</v>
      </c>
      <c r="D95">
        <v>23789039</v>
      </c>
      <c r="E95">
        <v>23791390</v>
      </c>
      <c r="F95">
        <v>100529063</v>
      </c>
      <c r="H95" t="s">
        <v>128</v>
      </c>
      <c r="I95" t="s">
        <v>1044</v>
      </c>
      <c r="J95" s="2">
        <v>6.2153631027764701E-2</v>
      </c>
      <c r="K95" s="13">
        <v>1.7350466083944E-3</v>
      </c>
      <c r="L95" s="13" t="s">
        <v>11</v>
      </c>
      <c r="M95" s="13" t="s">
        <v>11</v>
      </c>
      <c r="N95" s="4">
        <v>17.658999999999999</v>
      </c>
      <c r="O95" s="10">
        <v>34.859142857142899</v>
      </c>
      <c r="P95" s="10" t="s">
        <v>11</v>
      </c>
      <c r="Q95" s="10" t="s">
        <v>11</v>
      </c>
      <c r="R95" s="6" t="s">
        <v>13</v>
      </c>
      <c r="S95" s="7" t="s">
        <v>12</v>
      </c>
      <c r="T95" s="7" t="s">
        <v>14</v>
      </c>
      <c r="U95" s="7" t="s">
        <v>14</v>
      </c>
      <c r="V95" s="8" t="s">
        <v>1045</v>
      </c>
      <c r="W95" t="e">
        <f t="shared" si="1"/>
        <v>#VALUE!</v>
      </c>
    </row>
    <row r="96" spans="1:23">
      <c r="A96" s="1" t="s">
        <v>1046</v>
      </c>
      <c r="B96" t="s">
        <v>965</v>
      </c>
      <c r="C96" t="s">
        <v>16</v>
      </c>
      <c r="D96">
        <v>103451871</v>
      </c>
      <c r="E96">
        <v>103457657</v>
      </c>
      <c r="F96">
        <v>100533467</v>
      </c>
      <c r="G96" t="s">
        <v>3811</v>
      </c>
      <c r="I96" t="s">
        <v>1047</v>
      </c>
      <c r="J96" s="2">
        <v>2.0539161502918402E-2</v>
      </c>
      <c r="K96" s="13">
        <v>2.3206001236979802E-3</v>
      </c>
      <c r="L96" s="13" t="s">
        <v>11</v>
      </c>
      <c r="M96" s="13" t="s">
        <v>11</v>
      </c>
      <c r="N96" s="4">
        <v>15.3931932773109</v>
      </c>
      <c r="O96" s="10">
        <v>21.373781512604999</v>
      </c>
      <c r="P96" s="10" t="s">
        <v>11</v>
      </c>
      <c r="Q96" s="10" t="s">
        <v>11</v>
      </c>
      <c r="R96" s="6" t="s">
        <v>13</v>
      </c>
      <c r="S96" s="7" t="s">
        <v>12</v>
      </c>
      <c r="T96" s="7" t="s">
        <v>14</v>
      </c>
      <c r="U96" s="7" t="s">
        <v>14</v>
      </c>
      <c r="V96" s="8" t="s">
        <v>1048</v>
      </c>
      <c r="W96" t="e">
        <f t="shared" si="1"/>
        <v>#VALUE!</v>
      </c>
    </row>
    <row r="97" spans="1:23">
      <c r="A97" s="1" t="s">
        <v>1049</v>
      </c>
      <c r="B97" t="s">
        <v>965</v>
      </c>
      <c r="C97" t="s">
        <v>16</v>
      </c>
      <c r="D97">
        <v>103451871</v>
      </c>
      <c r="E97">
        <v>103457657</v>
      </c>
      <c r="F97">
        <v>54841</v>
      </c>
      <c r="G97" t="s">
        <v>17</v>
      </c>
      <c r="H97" t="s">
        <v>18</v>
      </c>
      <c r="I97" t="s">
        <v>1050</v>
      </c>
      <c r="J97" s="2">
        <v>2.2509747237714501E-2</v>
      </c>
      <c r="K97" s="13">
        <v>2.1980803967570901E-3</v>
      </c>
      <c r="L97" s="13" t="s">
        <v>11</v>
      </c>
      <c r="M97" s="13" t="s">
        <v>11</v>
      </c>
      <c r="N97" s="4">
        <v>15.3204444444444</v>
      </c>
      <c r="O97" s="10">
        <v>23.6673725490196</v>
      </c>
      <c r="P97" s="10" t="s">
        <v>11</v>
      </c>
      <c r="Q97" s="10" t="s">
        <v>11</v>
      </c>
      <c r="R97" s="6" t="s">
        <v>13</v>
      </c>
      <c r="S97" s="7" t="s">
        <v>12</v>
      </c>
      <c r="T97" s="7" t="s">
        <v>14</v>
      </c>
      <c r="U97" s="7" t="s">
        <v>14</v>
      </c>
      <c r="V97" s="8" t="s">
        <v>1051</v>
      </c>
      <c r="W97" t="e">
        <f t="shared" si="1"/>
        <v>#VALUE!</v>
      </c>
    </row>
    <row r="98" spans="1:23">
      <c r="A98" s="1" t="s">
        <v>1052</v>
      </c>
      <c r="B98" t="s">
        <v>70</v>
      </c>
      <c r="C98" t="s">
        <v>10</v>
      </c>
      <c r="D98">
        <v>36152779</v>
      </c>
      <c r="E98">
        <v>36147752</v>
      </c>
      <c r="F98">
        <v>10904</v>
      </c>
      <c r="H98" t="s">
        <v>134</v>
      </c>
      <c r="I98" t="s">
        <v>1053</v>
      </c>
      <c r="J98" s="2">
        <v>0.69070417452061805</v>
      </c>
      <c r="K98" s="13">
        <v>8.8907968399200097E-3</v>
      </c>
      <c r="L98" s="13" t="s">
        <v>11</v>
      </c>
      <c r="M98" s="13" t="s">
        <v>11</v>
      </c>
      <c r="N98" s="4">
        <v>-5.0374999999999899</v>
      </c>
      <c r="O98" s="10">
        <v>-39.762500000000003</v>
      </c>
      <c r="P98" s="10" t="s">
        <v>11</v>
      </c>
      <c r="Q98" s="10" t="s">
        <v>11</v>
      </c>
      <c r="R98" s="6" t="s">
        <v>13</v>
      </c>
      <c r="S98" s="7" t="s">
        <v>24</v>
      </c>
      <c r="T98" s="7" t="s">
        <v>14</v>
      </c>
      <c r="U98" s="7" t="s">
        <v>14</v>
      </c>
      <c r="V98" s="8" t="s">
        <v>1054</v>
      </c>
      <c r="W98" t="e">
        <f t="shared" si="1"/>
        <v>#VALUE!</v>
      </c>
    </row>
    <row r="99" spans="1:23">
      <c r="A99" s="1" t="s">
        <v>1055</v>
      </c>
      <c r="B99" t="s">
        <v>102</v>
      </c>
      <c r="C99" t="s">
        <v>10</v>
      </c>
      <c r="D99">
        <v>16727795</v>
      </c>
      <c r="E99">
        <v>16583083</v>
      </c>
      <c r="F99">
        <v>54796</v>
      </c>
      <c r="G99" t="s">
        <v>18</v>
      </c>
      <c r="H99" t="s">
        <v>134</v>
      </c>
      <c r="I99" t="s">
        <v>1056</v>
      </c>
      <c r="J99" s="2">
        <v>0.83851976798995298</v>
      </c>
      <c r="K99" s="13">
        <v>2.15519918428431E-3</v>
      </c>
      <c r="L99" s="13" t="s">
        <v>11</v>
      </c>
      <c r="M99" s="13" t="s">
        <v>11</v>
      </c>
      <c r="N99" s="4">
        <v>-4.0201136363636403</v>
      </c>
      <c r="O99" s="10">
        <v>-51.553030303030297</v>
      </c>
      <c r="P99" s="10" t="s">
        <v>11</v>
      </c>
      <c r="Q99" s="10" t="s">
        <v>11</v>
      </c>
      <c r="R99" s="6" t="s">
        <v>13</v>
      </c>
      <c r="S99" s="7" t="s">
        <v>24</v>
      </c>
      <c r="T99" s="7" t="s">
        <v>14</v>
      </c>
      <c r="U99" s="7" t="s">
        <v>14</v>
      </c>
      <c r="V99" s="8" t="s">
        <v>1057</v>
      </c>
      <c r="W99" t="e">
        <f t="shared" si="1"/>
        <v>#VALUE!</v>
      </c>
    </row>
    <row r="100" spans="1:23">
      <c r="A100" s="1" t="s">
        <v>1058</v>
      </c>
      <c r="B100" t="s">
        <v>146</v>
      </c>
      <c r="C100" t="s">
        <v>10</v>
      </c>
      <c r="D100">
        <v>38580610</v>
      </c>
      <c r="E100">
        <v>38565897</v>
      </c>
      <c r="F100">
        <v>114781</v>
      </c>
      <c r="G100" t="s">
        <v>18</v>
      </c>
      <c r="H100" t="s">
        <v>134</v>
      </c>
      <c r="I100" t="s">
        <v>1059</v>
      </c>
      <c r="J100" s="2">
        <v>0.36912197830620702</v>
      </c>
      <c r="K100" s="13">
        <v>1.92073509363618E-3</v>
      </c>
      <c r="L100" s="13" t="s">
        <v>11</v>
      </c>
      <c r="M100" s="13" t="s">
        <v>11</v>
      </c>
      <c r="N100" s="4">
        <v>-15.2111111111111</v>
      </c>
      <c r="O100" s="10">
        <v>-56.984444444444399</v>
      </c>
      <c r="P100" s="10" t="s">
        <v>11</v>
      </c>
      <c r="Q100" s="10" t="s">
        <v>11</v>
      </c>
      <c r="R100" s="6" t="s">
        <v>13</v>
      </c>
      <c r="S100" s="7" t="s">
        <v>24</v>
      </c>
      <c r="T100" s="7" t="s">
        <v>14</v>
      </c>
      <c r="U100" s="7" t="s">
        <v>14</v>
      </c>
      <c r="V100" s="8" t="s">
        <v>1060</v>
      </c>
      <c r="W100" t="e">
        <f t="shared" si="1"/>
        <v>#VALUE!</v>
      </c>
    </row>
    <row r="101" spans="1:23">
      <c r="A101" s="1" t="s">
        <v>1058</v>
      </c>
      <c r="B101" t="s">
        <v>146</v>
      </c>
      <c r="C101" t="s">
        <v>10</v>
      </c>
      <c r="D101">
        <v>38580610</v>
      </c>
      <c r="E101">
        <v>38567784</v>
      </c>
      <c r="F101">
        <v>114781</v>
      </c>
      <c r="G101" t="s">
        <v>18</v>
      </c>
      <c r="I101" t="s">
        <v>1059</v>
      </c>
      <c r="J101" s="2">
        <v>0.81328132101453399</v>
      </c>
      <c r="K101" s="13">
        <v>1.93538267201975E-3</v>
      </c>
      <c r="L101" s="13" t="s">
        <v>11</v>
      </c>
      <c r="M101" s="13" t="s">
        <v>11</v>
      </c>
      <c r="N101" s="4">
        <v>4.4172222222222199</v>
      </c>
      <c r="O101" s="10">
        <v>58.095555555555499</v>
      </c>
      <c r="P101" s="10" t="s">
        <v>11</v>
      </c>
      <c r="Q101" s="10" t="s">
        <v>11</v>
      </c>
      <c r="R101" s="6" t="s">
        <v>13</v>
      </c>
      <c r="S101" s="7" t="s">
        <v>12</v>
      </c>
      <c r="T101" s="7" t="s">
        <v>14</v>
      </c>
      <c r="U101" s="7" t="s">
        <v>14</v>
      </c>
      <c r="V101" s="8" t="s">
        <v>1060</v>
      </c>
      <c r="W101" t="e">
        <f t="shared" si="1"/>
        <v>#VALUE!</v>
      </c>
    </row>
    <row r="102" spans="1:23">
      <c r="A102" s="1" t="s">
        <v>1061</v>
      </c>
      <c r="B102" t="s">
        <v>32</v>
      </c>
      <c r="C102" t="s">
        <v>10</v>
      </c>
      <c r="D102">
        <v>2322986</v>
      </c>
      <c r="E102">
        <v>2321843</v>
      </c>
      <c r="F102">
        <v>29125</v>
      </c>
      <c r="G102" t="s">
        <v>17</v>
      </c>
      <c r="H102" t="s">
        <v>134</v>
      </c>
      <c r="I102" t="s">
        <v>1062</v>
      </c>
      <c r="J102" s="2">
        <v>9.3351609362506E-3</v>
      </c>
      <c r="K102" s="13">
        <v>4.1998716423529502E-2</v>
      </c>
      <c r="L102" s="13" t="s">
        <v>11</v>
      </c>
      <c r="M102" s="13" t="s">
        <v>11</v>
      </c>
      <c r="N102" s="4">
        <v>-23.566666666666698</v>
      </c>
      <c r="O102" s="10">
        <v>-13.0116666666667</v>
      </c>
      <c r="P102" s="10" t="s">
        <v>11</v>
      </c>
      <c r="Q102" s="10" t="s">
        <v>11</v>
      </c>
      <c r="R102" s="6" t="s">
        <v>24</v>
      </c>
      <c r="S102" s="7" t="s">
        <v>13</v>
      </c>
      <c r="T102" s="7" t="s">
        <v>14</v>
      </c>
      <c r="U102" s="7" t="s">
        <v>14</v>
      </c>
      <c r="V102" s="8" t="s">
        <v>1063</v>
      </c>
      <c r="W102" t="e">
        <f t="shared" si="1"/>
        <v>#VALUE!</v>
      </c>
    </row>
    <row r="103" spans="1:23">
      <c r="A103" s="1" t="s">
        <v>1064</v>
      </c>
      <c r="B103" t="s">
        <v>52</v>
      </c>
      <c r="C103" t="s">
        <v>10</v>
      </c>
      <c r="D103">
        <v>159797519</v>
      </c>
      <c r="E103">
        <v>159782027</v>
      </c>
      <c r="F103">
        <v>114898</v>
      </c>
      <c r="G103" t="s">
        <v>17</v>
      </c>
      <c r="H103" t="s">
        <v>18</v>
      </c>
      <c r="I103" t="s">
        <v>1065</v>
      </c>
      <c r="J103" s="2">
        <v>8.9284871127500703E-3</v>
      </c>
      <c r="K103" s="13">
        <v>0.47672786477714002</v>
      </c>
      <c r="L103" s="13" t="s">
        <v>11</v>
      </c>
      <c r="M103" s="13" t="s">
        <v>11</v>
      </c>
      <c r="N103" s="4">
        <v>-27.3066666666667</v>
      </c>
      <c r="O103" s="10">
        <v>-9.3350000000000097</v>
      </c>
      <c r="P103" s="10" t="s">
        <v>11</v>
      </c>
      <c r="Q103" s="10" t="s">
        <v>11</v>
      </c>
      <c r="R103" s="6" t="s">
        <v>24</v>
      </c>
      <c r="S103" s="7" t="s">
        <v>13</v>
      </c>
      <c r="T103" s="7" t="s">
        <v>14</v>
      </c>
      <c r="U103" s="7" t="s">
        <v>14</v>
      </c>
      <c r="V103" s="8" t="s">
        <v>1066</v>
      </c>
      <c r="W103" t="e">
        <f t="shared" si="1"/>
        <v>#VALUE!</v>
      </c>
    </row>
    <row r="104" spans="1:23">
      <c r="A104" s="1" t="s">
        <v>1064</v>
      </c>
      <c r="B104" t="s">
        <v>52</v>
      </c>
      <c r="C104" t="s">
        <v>10</v>
      </c>
      <c r="D104">
        <v>159797519</v>
      </c>
      <c r="E104">
        <v>159782350</v>
      </c>
      <c r="F104">
        <v>114898</v>
      </c>
      <c r="G104" t="s">
        <v>17</v>
      </c>
      <c r="I104" t="s">
        <v>1065</v>
      </c>
      <c r="J104" s="2">
        <v>7.3804208269886403E-3</v>
      </c>
      <c r="K104" s="13">
        <v>0.43885870873611399</v>
      </c>
      <c r="L104" s="13" t="s">
        <v>11</v>
      </c>
      <c r="M104" s="13" t="s">
        <v>11</v>
      </c>
      <c r="N104" s="4">
        <v>28.169333333333299</v>
      </c>
      <c r="O104" s="10">
        <v>10.1976666666667</v>
      </c>
      <c r="P104" s="10" t="s">
        <v>11</v>
      </c>
      <c r="Q104" s="10" t="s">
        <v>11</v>
      </c>
      <c r="R104" s="6" t="s">
        <v>12</v>
      </c>
      <c r="S104" s="7" t="s">
        <v>13</v>
      </c>
      <c r="T104" s="7" t="s">
        <v>14</v>
      </c>
      <c r="U104" s="7" t="s">
        <v>14</v>
      </c>
      <c r="V104" s="8" t="s">
        <v>1066</v>
      </c>
      <c r="W104" t="e">
        <f t="shared" si="1"/>
        <v>#VALUE!</v>
      </c>
    </row>
    <row r="105" spans="1:23">
      <c r="A105" s="1" t="s">
        <v>1067</v>
      </c>
      <c r="B105" t="s">
        <v>636</v>
      </c>
      <c r="C105" t="s">
        <v>16</v>
      </c>
      <c r="D105">
        <v>67627091</v>
      </c>
      <c r="E105">
        <v>67646303</v>
      </c>
      <c r="F105">
        <v>100533105</v>
      </c>
      <c r="I105" t="s">
        <v>1068</v>
      </c>
      <c r="J105" s="2">
        <v>0.57276028838154203</v>
      </c>
      <c r="K105" s="13">
        <v>5.6937925821370404E-3</v>
      </c>
      <c r="L105" s="13" t="s">
        <v>11</v>
      </c>
      <c r="M105" s="13" t="s">
        <v>11</v>
      </c>
      <c r="N105" s="4">
        <v>-7.3903333333333299</v>
      </c>
      <c r="O105" s="10">
        <v>-30.569435897435898</v>
      </c>
      <c r="P105" s="10" t="s">
        <v>11</v>
      </c>
      <c r="Q105" s="10" t="s">
        <v>11</v>
      </c>
      <c r="R105" s="6" t="s">
        <v>13</v>
      </c>
      <c r="S105" s="7" t="s">
        <v>24</v>
      </c>
      <c r="T105" s="7" t="s">
        <v>14</v>
      </c>
      <c r="U105" s="7" t="s">
        <v>14</v>
      </c>
      <c r="V105" s="8" t="s">
        <v>1069</v>
      </c>
      <c r="W105" t="e">
        <f t="shared" si="1"/>
        <v>#VALUE!</v>
      </c>
    </row>
    <row r="106" spans="1:23">
      <c r="A106" s="1" t="s">
        <v>1070</v>
      </c>
      <c r="B106" t="s">
        <v>766</v>
      </c>
      <c r="C106" t="s">
        <v>16</v>
      </c>
      <c r="D106">
        <v>2721179</v>
      </c>
      <c r="E106">
        <v>2742795</v>
      </c>
      <c r="F106">
        <v>775</v>
      </c>
      <c r="G106" t="s">
        <v>1071</v>
      </c>
      <c r="H106" t="s">
        <v>929</v>
      </c>
      <c r="I106" t="s">
        <v>1072</v>
      </c>
      <c r="J106" s="2">
        <v>4.0884156892834903E-3</v>
      </c>
      <c r="K106" s="13">
        <v>3.1813583058552898E-2</v>
      </c>
      <c r="L106" s="13" t="s">
        <v>11</v>
      </c>
      <c r="M106" s="13" t="s">
        <v>11</v>
      </c>
      <c r="N106" s="4">
        <v>29.02075</v>
      </c>
      <c r="O106" s="10">
        <v>42.006999999999998</v>
      </c>
      <c r="P106" s="10" t="s">
        <v>11</v>
      </c>
      <c r="Q106" s="10" t="s">
        <v>11</v>
      </c>
      <c r="R106" s="6" t="s">
        <v>12</v>
      </c>
      <c r="S106" s="7" t="s">
        <v>13</v>
      </c>
      <c r="T106" s="7" t="s">
        <v>14</v>
      </c>
      <c r="U106" s="7" t="s">
        <v>14</v>
      </c>
      <c r="V106" s="8" t="s">
        <v>1073</v>
      </c>
      <c r="W106" t="e">
        <f t="shared" si="1"/>
        <v>#VALUE!</v>
      </c>
    </row>
    <row r="107" spans="1:23">
      <c r="A107" s="1" t="s">
        <v>1074</v>
      </c>
      <c r="B107" t="s">
        <v>40</v>
      </c>
      <c r="C107" t="s">
        <v>16</v>
      </c>
      <c r="D107">
        <v>53535747</v>
      </c>
      <c r="E107">
        <v>53684806</v>
      </c>
      <c r="F107">
        <v>776</v>
      </c>
      <c r="G107" t="s">
        <v>134</v>
      </c>
      <c r="H107" t="s">
        <v>128</v>
      </c>
      <c r="I107" t="s">
        <v>1075</v>
      </c>
      <c r="J107" s="2">
        <v>1.00755032269672E-2</v>
      </c>
      <c r="K107" s="13">
        <v>1.2829449713500001E-3</v>
      </c>
      <c r="L107" s="13" t="s">
        <v>11</v>
      </c>
      <c r="M107" s="13" t="s">
        <v>11</v>
      </c>
      <c r="N107" s="4">
        <v>29.980769230769202</v>
      </c>
      <c r="O107" s="10">
        <v>53.465454545454499</v>
      </c>
      <c r="P107" s="10">
        <v>0</v>
      </c>
      <c r="Q107" s="10" t="s">
        <v>11</v>
      </c>
      <c r="R107" s="6" t="s">
        <v>13</v>
      </c>
      <c r="S107" s="7" t="s">
        <v>12</v>
      </c>
      <c r="T107" s="7" t="s">
        <v>14</v>
      </c>
      <c r="U107" s="7" t="s">
        <v>14</v>
      </c>
      <c r="V107" s="8" t="s">
        <v>1076</v>
      </c>
      <c r="W107" t="b">
        <f t="shared" si="1"/>
        <v>0</v>
      </c>
    </row>
    <row r="108" spans="1:23">
      <c r="A108" s="1" t="s">
        <v>1077</v>
      </c>
      <c r="B108" t="s">
        <v>40</v>
      </c>
      <c r="C108" t="s">
        <v>10</v>
      </c>
      <c r="D108">
        <v>50404262</v>
      </c>
      <c r="E108">
        <v>50404056</v>
      </c>
      <c r="F108">
        <v>9254</v>
      </c>
      <c r="G108" t="s">
        <v>1071</v>
      </c>
      <c r="H108" t="s">
        <v>929</v>
      </c>
      <c r="I108" t="s">
        <v>1078</v>
      </c>
      <c r="J108" s="2">
        <v>0.29727586469728301</v>
      </c>
      <c r="K108" s="13">
        <v>9.1231348257439608E-3</v>
      </c>
      <c r="L108" s="13" t="s">
        <v>11</v>
      </c>
      <c r="M108" s="13" t="s">
        <v>11</v>
      </c>
      <c r="N108" s="4">
        <v>-9.3007499999999901</v>
      </c>
      <c r="O108" s="10">
        <v>-31.943750000000001</v>
      </c>
      <c r="P108" s="10" t="s">
        <v>11</v>
      </c>
      <c r="Q108" s="10" t="s">
        <v>11</v>
      </c>
      <c r="R108" s="6" t="s">
        <v>13</v>
      </c>
      <c r="S108" s="7" t="s">
        <v>24</v>
      </c>
      <c r="T108" s="7" t="s">
        <v>14</v>
      </c>
      <c r="U108" s="7" t="s">
        <v>14</v>
      </c>
      <c r="V108" s="8" t="s">
        <v>1079</v>
      </c>
      <c r="W108" t="e">
        <f t="shared" si="1"/>
        <v>#VALUE!</v>
      </c>
    </row>
    <row r="109" spans="1:23">
      <c r="A109" s="1" t="s">
        <v>1077</v>
      </c>
      <c r="B109" t="s">
        <v>40</v>
      </c>
      <c r="C109" t="s">
        <v>10</v>
      </c>
      <c r="D109">
        <v>50404262</v>
      </c>
      <c r="E109">
        <v>50404059</v>
      </c>
      <c r="F109">
        <v>9254</v>
      </c>
      <c r="G109" t="s">
        <v>1071</v>
      </c>
      <c r="I109" t="s">
        <v>1078</v>
      </c>
      <c r="J109" s="2">
        <v>0.29727586469728301</v>
      </c>
      <c r="K109" s="13">
        <v>9.1231348257439504E-3</v>
      </c>
      <c r="L109" s="13" t="s">
        <v>11</v>
      </c>
      <c r="M109" s="13" t="s">
        <v>11</v>
      </c>
      <c r="N109" s="4">
        <v>9.3007500000000007</v>
      </c>
      <c r="O109" s="10">
        <v>31.943750000000001</v>
      </c>
      <c r="P109" s="10" t="s">
        <v>11</v>
      </c>
      <c r="Q109" s="10" t="s">
        <v>11</v>
      </c>
      <c r="R109" s="6" t="s">
        <v>13</v>
      </c>
      <c r="S109" s="7" t="s">
        <v>12</v>
      </c>
      <c r="T109" s="7" t="s">
        <v>14</v>
      </c>
      <c r="U109" s="7" t="s">
        <v>14</v>
      </c>
      <c r="V109" s="8" t="s">
        <v>1079</v>
      </c>
      <c r="W109" t="e">
        <f t="shared" si="1"/>
        <v>#VALUE!</v>
      </c>
    </row>
    <row r="110" spans="1:23">
      <c r="A110" s="1" t="s">
        <v>1080</v>
      </c>
      <c r="B110" t="s">
        <v>766</v>
      </c>
      <c r="C110" t="s">
        <v>16</v>
      </c>
      <c r="D110">
        <v>49218516</v>
      </c>
      <c r="E110">
        <v>49218732</v>
      </c>
      <c r="F110">
        <v>784</v>
      </c>
      <c r="G110" t="s">
        <v>20</v>
      </c>
      <c r="H110" t="s">
        <v>29</v>
      </c>
      <c r="I110" t="s">
        <v>1081</v>
      </c>
      <c r="J110" s="2">
        <v>0.14642914676032401</v>
      </c>
      <c r="K110" s="13">
        <v>4.2705896908074503E-3</v>
      </c>
      <c r="L110" s="13">
        <v>5.7940574101600899E-3</v>
      </c>
      <c r="M110" s="13" t="s">
        <v>11</v>
      </c>
      <c r="N110" s="4">
        <v>5.8327777777777801</v>
      </c>
      <c r="O110" s="10">
        <v>10.4057843137255</v>
      </c>
      <c r="P110" s="10">
        <v>-31.063333333333301</v>
      </c>
      <c r="Q110" s="10">
        <v>4.7600000000000096</v>
      </c>
      <c r="R110" s="6" t="s">
        <v>13</v>
      </c>
      <c r="S110" s="7" t="s">
        <v>13</v>
      </c>
      <c r="T110" s="7" t="s">
        <v>24</v>
      </c>
      <c r="U110" s="7" t="s">
        <v>14</v>
      </c>
      <c r="V110" s="8" t="s">
        <v>1082</v>
      </c>
      <c r="W110" t="b">
        <f t="shared" si="1"/>
        <v>0</v>
      </c>
    </row>
    <row r="111" spans="1:23">
      <c r="A111" s="1" t="s">
        <v>1080</v>
      </c>
      <c r="B111" t="s">
        <v>766</v>
      </c>
      <c r="C111" t="s">
        <v>16</v>
      </c>
      <c r="D111">
        <v>49218516</v>
      </c>
      <c r="E111">
        <v>49218946</v>
      </c>
      <c r="F111">
        <v>784</v>
      </c>
      <c r="G111" t="s">
        <v>20</v>
      </c>
      <c r="H111" t="s">
        <v>124</v>
      </c>
      <c r="I111" t="s">
        <v>1081</v>
      </c>
      <c r="J111" s="2">
        <v>0.15334447809805299</v>
      </c>
      <c r="K111" s="13">
        <v>3.5675743574665E-3</v>
      </c>
      <c r="L111" s="13">
        <v>5.7940574101600804E-3</v>
      </c>
      <c r="M111" s="13" t="s">
        <v>11</v>
      </c>
      <c r="N111" s="4">
        <v>-5.7005555555555603</v>
      </c>
      <c r="O111" s="10">
        <v>-10.4835620915033</v>
      </c>
      <c r="P111" s="10">
        <v>31.063333333333301</v>
      </c>
      <c r="Q111" s="10">
        <v>-4.76</v>
      </c>
      <c r="R111" s="6" t="s">
        <v>13</v>
      </c>
      <c r="S111" s="7" t="s">
        <v>13</v>
      </c>
      <c r="T111" s="7" t="s">
        <v>12</v>
      </c>
      <c r="U111" s="7" t="s">
        <v>14</v>
      </c>
      <c r="V111" s="8" t="s">
        <v>1082</v>
      </c>
      <c r="W111" t="b">
        <f t="shared" si="1"/>
        <v>0</v>
      </c>
    </row>
    <row r="112" spans="1:23">
      <c r="A112" s="1" t="s">
        <v>1083</v>
      </c>
      <c r="B112" t="s">
        <v>40</v>
      </c>
      <c r="C112" t="s">
        <v>16</v>
      </c>
      <c r="D112">
        <v>86010797</v>
      </c>
      <c r="E112">
        <v>86028314</v>
      </c>
      <c r="F112">
        <v>253559</v>
      </c>
      <c r="G112" t="s">
        <v>138</v>
      </c>
      <c r="H112" t="s">
        <v>3812</v>
      </c>
      <c r="I112" t="s">
        <v>1084</v>
      </c>
      <c r="J112" s="2">
        <v>1.2445345570705701E-3</v>
      </c>
      <c r="K112" s="13">
        <v>0.165965019759338</v>
      </c>
      <c r="L112" s="13" t="s">
        <v>11</v>
      </c>
      <c r="M112" s="13" t="s">
        <v>11</v>
      </c>
      <c r="N112" s="4">
        <v>21.956590909090899</v>
      </c>
      <c r="O112" s="10">
        <v>19.5140909090909</v>
      </c>
      <c r="P112" s="10" t="s">
        <v>11</v>
      </c>
      <c r="Q112" s="10" t="s">
        <v>11</v>
      </c>
      <c r="R112" s="6" t="s">
        <v>12</v>
      </c>
      <c r="S112" s="7" t="s">
        <v>13</v>
      </c>
      <c r="T112" s="7" t="s">
        <v>14</v>
      </c>
      <c r="U112" s="7" t="s">
        <v>14</v>
      </c>
      <c r="V112" s="8" t="s">
        <v>1085</v>
      </c>
      <c r="W112" t="e">
        <f t="shared" si="1"/>
        <v>#VALUE!</v>
      </c>
    </row>
    <row r="113" spans="1:23">
      <c r="A113" s="1" t="s">
        <v>1083</v>
      </c>
      <c r="B113" t="s">
        <v>40</v>
      </c>
      <c r="C113" t="s">
        <v>16</v>
      </c>
      <c r="D113">
        <v>86010797</v>
      </c>
      <c r="E113">
        <v>86028314</v>
      </c>
      <c r="F113">
        <v>253559</v>
      </c>
      <c r="G113" t="s">
        <v>127</v>
      </c>
      <c r="H113" t="s">
        <v>3812</v>
      </c>
      <c r="I113" t="s">
        <v>1086</v>
      </c>
      <c r="J113" s="2">
        <v>1.2445345570705701E-3</v>
      </c>
      <c r="K113" s="13">
        <v>0.165965019759338</v>
      </c>
      <c r="L113" s="13" t="s">
        <v>11</v>
      </c>
      <c r="M113" s="13" t="s">
        <v>11</v>
      </c>
      <c r="N113" s="4">
        <v>21.956590909090899</v>
      </c>
      <c r="O113" s="10">
        <v>19.5140909090909</v>
      </c>
      <c r="P113" s="10" t="s">
        <v>11</v>
      </c>
      <c r="Q113" s="10" t="s">
        <v>11</v>
      </c>
      <c r="R113" s="6" t="s">
        <v>12</v>
      </c>
      <c r="S113" s="7" t="s">
        <v>13</v>
      </c>
      <c r="T113" s="7" t="s">
        <v>14</v>
      </c>
      <c r="U113" s="7" t="s">
        <v>14</v>
      </c>
      <c r="V113" s="8" t="s">
        <v>1085</v>
      </c>
      <c r="W113" t="e">
        <f t="shared" si="1"/>
        <v>#VALUE!</v>
      </c>
    </row>
    <row r="114" spans="1:23">
      <c r="A114" s="1" t="s">
        <v>1087</v>
      </c>
      <c r="B114" t="s">
        <v>28</v>
      </c>
      <c r="C114" t="s">
        <v>16</v>
      </c>
      <c r="D114">
        <v>42646651</v>
      </c>
      <c r="E114">
        <v>42676681</v>
      </c>
      <c r="F114">
        <v>825</v>
      </c>
      <c r="H114" t="s">
        <v>18</v>
      </c>
      <c r="I114" t="s">
        <v>1088</v>
      </c>
      <c r="J114" s="2">
        <v>0.226719654110765</v>
      </c>
      <c r="K114" s="13">
        <v>9.3140950257825303E-3</v>
      </c>
      <c r="L114" s="13" t="s">
        <v>11</v>
      </c>
      <c r="M114" s="13" t="s">
        <v>11</v>
      </c>
      <c r="N114" s="4">
        <v>17.586794871794901</v>
      </c>
      <c r="O114" s="10">
        <v>27.072747252747199</v>
      </c>
      <c r="P114" s="10" t="s">
        <v>11</v>
      </c>
      <c r="Q114" s="10" t="s">
        <v>11</v>
      </c>
      <c r="R114" s="6" t="s">
        <v>13</v>
      </c>
      <c r="S114" s="7" t="s">
        <v>12</v>
      </c>
      <c r="T114" s="7" t="s">
        <v>14</v>
      </c>
      <c r="U114" s="7" t="s">
        <v>14</v>
      </c>
      <c r="V114" s="8" t="s">
        <v>1089</v>
      </c>
      <c r="W114" t="e">
        <f t="shared" si="1"/>
        <v>#VALUE!</v>
      </c>
    </row>
    <row r="115" spans="1:23">
      <c r="A115" s="1" t="s">
        <v>1087</v>
      </c>
      <c r="B115" t="s">
        <v>28</v>
      </c>
      <c r="C115" t="s">
        <v>16</v>
      </c>
      <c r="D115">
        <v>42681294</v>
      </c>
      <c r="E115">
        <v>42682151</v>
      </c>
      <c r="F115">
        <v>825</v>
      </c>
      <c r="G115" t="s">
        <v>20</v>
      </c>
      <c r="H115" t="s">
        <v>29</v>
      </c>
      <c r="I115" t="s">
        <v>1088</v>
      </c>
      <c r="J115" s="2">
        <v>0.43284972802573302</v>
      </c>
      <c r="K115" s="13">
        <v>9.4119847440826004E-4</v>
      </c>
      <c r="L115" s="13" t="s">
        <v>11</v>
      </c>
      <c r="M115" s="13" t="s">
        <v>11</v>
      </c>
      <c r="N115" s="4">
        <v>-4.2400833333333301</v>
      </c>
      <c r="O115" s="10">
        <v>29.350535714285702</v>
      </c>
      <c r="P115" s="10" t="s">
        <v>11</v>
      </c>
      <c r="Q115" s="10" t="s">
        <v>11</v>
      </c>
      <c r="R115" s="6" t="s">
        <v>13</v>
      </c>
      <c r="S115" s="7" t="s">
        <v>12</v>
      </c>
      <c r="T115" s="7" t="s">
        <v>14</v>
      </c>
      <c r="U115" s="7" t="s">
        <v>14</v>
      </c>
      <c r="V115" s="8" t="s">
        <v>1089</v>
      </c>
      <c r="W115" t="e">
        <f t="shared" si="1"/>
        <v>#VALUE!</v>
      </c>
    </row>
    <row r="116" spans="1:23">
      <c r="A116" s="1" t="s">
        <v>1087</v>
      </c>
      <c r="B116" t="s">
        <v>28</v>
      </c>
      <c r="C116" t="s">
        <v>16</v>
      </c>
      <c r="D116">
        <v>42681294</v>
      </c>
      <c r="E116">
        <v>42684837</v>
      </c>
      <c r="F116">
        <v>825</v>
      </c>
      <c r="G116" t="s">
        <v>20</v>
      </c>
      <c r="H116" t="s">
        <v>124</v>
      </c>
      <c r="I116" t="s">
        <v>1088</v>
      </c>
      <c r="J116" s="2">
        <v>0.49011081728131001</v>
      </c>
      <c r="K116" s="13">
        <v>1.42738820804532E-3</v>
      </c>
      <c r="L116" s="13" t="s">
        <v>11</v>
      </c>
      <c r="M116" s="13" t="s">
        <v>11</v>
      </c>
      <c r="N116" s="4">
        <v>3.87299999999999</v>
      </c>
      <c r="O116" s="10">
        <v>-28.384285714285699</v>
      </c>
      <c r="P116" s="10" t="s">
        <v>11</v>
      </c>
      <c r="Q116" s="10" t="s">
        <v>11</v>
      </c>
      <c r="R116" s="6" t="s">
        <v>13</v>
      </c>
      <c r="S116" s="7" t="s">
        <v>24</v>
      </c>
      <c r="T116" s="7" t="s">
        <v>14</v>
      </c>
      <c r="U116" s="7" t="s">
        <v>14</v>
      </c>
      <c r="V116" s="8" t="s">
        <v>1089</v>
      </c>
      <c r="W116" t="e">
        <f t="shared" si="1"/>
        <v>#VALUE!</v>
      </c>
    </row>
    <row r="117" spans="1:23">
      <c r="A117" s="1" t="s">
        <v>1090</v>
      </c>
      <c r="B117" t="s">
        <v>766</v>
      </c>
      <c r="C117" t="s">
        <v>10</v>
      </c>
      <c r="D117">
        <v>30876193</v>
      </c>
      <c r="E117">
        <v>30873849</v>
      </c>
      <c r="F117">
        <v>65981</v>
      </c>
      <c r="G117" t="s">
        <v>208</v>
      </c>
      <c r="H117" t="s">
        <v>209</v>
      </c>
      <c r="I117" t="s">
        <v>1091</v>
      </c>
      <c r="J117" s="2">
        <v>1.6318398524026801E-3</v>
      </c>
      <c r="K117" s="13">
        <v>0.121259764125892</v>
      </c>
      <c r="L117" s="13">
        <v>0.51423677478302898</v>
      </c>
      <c r="M117" s="13" t="s">
        <v>11</v>
      </c>
      <c r="N117" s="4">
        <v>-20.764250000000001</v>
      </c>
      <c r="O117" s="10">
        <v>-11.4372307692308</v>
      </c>
      <c r="P117" s="10">
        <v>9.1720000000000006</v>
      </c>
      <c r="Q117" s="10" t="s">
        <v>11</v>
      </c>
      <c r="R117" s="6" t="s">
        <v>24</v>
      </c>
      <c r="S117" s="7" t="s">
        <v>13</v>
      </c>
      <c r="T117" s="7" t="s">
        <v>13</v>
      </c>
      <c r="U117" s="7" t="s">
        <v>14</v>
      </c>
      <c r="V117" s="8" t="s">
        <v>1092</v>
      </c>
      <c r="W117" t="b">
        <f t="shared" si="1"/>
        <v>0</v>
      </c>
    </row>
    <row r="118" spans="1:23">
      <c r="A118" s="1" t="s">
        <v>1093</v>
      </c>
      <c r="B118" t="s">
        <v>40</v>
      </c>
      <c r="C118" t="s">
        <v>10</v>
      </c>
      <c r="D118">
        <v>47020964</v>
      </c>
      <c r="E118">
        <v>47018333</v>
      </c>
      <c r="F118">
        <v>151903</v>
      </c>
      <c r="H118" t="s">
        <v>18</v>
      </c>
      <c r="I118" t="s">
        <v>1094</v>
      </c>
      <c r="J118" s="2">
        <v>4.0915979867372203E-3</v>
      </c>
      <c r="K118" s="13">
        <v>6.51147716992678E-3</v>
      </c>
      <c r="L118" s="13" t="s">
        <v>11</v>
      </c>
      <c r="M118" s="13" t="s">
        <v>11</v>
      </c>
      <c r="N118" s="4">
        <v>-23.9636363636364</v>
      </c>
      <c r="O118" s="10">
        <v>-19.056136363636401</v>
      </c>
      <c r="P118" s="10" t="s">
        <v>11</v>
      </c>
      <c r="Q118" s="10" t="s">
        <v>11</v>
      </c>
      <c r="R118" s="6" t="s">
        <v>24</v>
      </c>
      <c r="S118" s="7" t="s">
        <v>13</v>
      </c>
      <c r="T118" s="7" t="s">
        <v>14</v>
      </c>
      <c r="U118" s="7" t="s">
        <v>14</v>
      </c>
      <c r="V118" s="8" t="s">
        <v>1095</v>
      </c>
      <c r="W118" t="e">
        <f t="shared" si="1"/>
        <v>#VALUE!</v>
      </c>
    </row>
    <row r="119" spans="1:23">
      <c r="A119" s="1" t="s">
        <v>1096</v>
      </c>
      <c r="B119" t="s">
        <v>32</v>
      </c>
      <c r="C119" t="s">
        <v>10</v>
      </c>
      <c r="D119">
        <v>119063861</v>
      </c>
      <c r="E119">
        <v>119062117</v>
      </c>
      <c r="F119">
        <v>283152</v>
      </c>
      <c r="G119" t="s">
        <v>20</v>
      </c>
      <c r="I119" t="s">
        <v>1097</v>
      </c>
      <c r="J119" s="2">
        <v>7.6094828359341005E-2</v>
      </c>
      <c r="K119" s="13">
        <v>9.2730077465613507E-3</v>
      </c>
      <c r="L119" s="13" t="s">
        <v>11</v>
      </c>
      <c r="M119" s="13" t="s">
        <v>11</v>
      </c>
      <c r="N119" s="4">
        <v>-17.856999999999999</v>
      </c>
      <c r="O119" s="10">
        <v>-26.071999999999999</v>
      </c>
      <c r="P119" s="10" t="s">
        <v>11</v>
      </c>
      <c r="Q119" s="10" t="s">
        <v>11</v>
      </c>
      <c r="R119" s="6" t="s">
        <v>13</v>
      </c>
      <c r="S119" s="7" t="s">
        <v>24</v>
      </c>
      <c r="T119" s="7" t="s">
        <v>14</v>
      </c>
      <c r="U119" s="7" t="s">
        <v>14</v>
      </c>
      <c r="V119" s="8" t="s">
        <v>1098</v>
      </c>
      <c r="W119" t="e">
        <f t="shared" si="1"/>
        <v>#VALUE!</v>
      </c>
    </row>
    <row r="120" spans="1:23">
      <c r="A120" s="1" t="s">
        <v>1099</v>
      </c>
      <c r="B120" t="s">
        <v>15</v>
      </c>
      <c r="C120" t="s">
        <v>16</v>
      </c>
      <c r="D120">
        <v>93672955</v>
      </c>
      <c r="E120">
        <v>93676359</v>
      </c>
      <c r="F120">
        <v>343099</v>
      </c>
      <c r="G120" t="s">
        <v>127</v>
      </c>
      <c r="H120" t="s">
        <v>139</v>
      </c>
      <c r="I120" t="s">
        <v>1100</v>
      </c>
      <c r="J120" s="2">
        <v>4.3890450782423096E-3</v>
      </c>
      <c r="K120" s="13">
        <v>1.0541524955023E-2</v>
      </c>
      <c r="L120" s="13" t="s">
        <v>11</v>
      </c>
      <c r="M120" s="13" t="s">
        <v>11</v>
      </c>
      <c r="N120" s="4">
        <v>-20.184999999999999</v>
      </c>
      <c r="O120" s="10">
        <v>-22.655000000000001</v>
      </c>
      <c r="P120" s="10">
        <v>0</v>
      </c>
      <c r="Q120" s="10" t="s">
        <v>11</v>
      </c>
      <c r="R120" s="6" t="s">
        <v>24</v>
      </c>
      <c r="S120" s="7" t="s">
        <v>13</v>
      </c>
      <c r="T120" s="7" t="s">
        <v>14</v>
      </c>
      <c r="U120" s="7" t="s">
        <v>14</v>
      </c>
      <c r="V120" s="8" t="s">
        <v>1101</v>
      </c>
      <c r="W120" t="b">
        <f t="shared" si="1"/>
        <v>0</v>
      </c>
    </row>
    <row r="121" spans="1:23">
      <c r="A121" s="1" t="s">
        <v>1102</v>
      </c>
      <c r="B121" t="s">
        <v>627</v>
      </c>
      <c r="C121" t="s">
        <v>10</v>
      </c>
      <c r="D121">
        <v>30771605</v>
      </c>
      <c r="E121">
        <v>30768975</v>
      </c>
      <c r="F121">
        <v>90835</v>
      </c>
      <c r="G121" t="s">
        <v>128</v>
      </c>
      <c r="H121" t="s">
        <v>127</v>
      </c>
      <c r="I121" t="s">
        <v>1103</v>
      </c>
      <c r="J121" s="2">
        <v>3.04981509819014E-3</v>
      </c>
      <c r="K121" s="13">
        <v>0.119932475730571</v>
      </c>
      <c r="L121" s="13" t="s">
        <v>11</v>
      </c>
      <c r="M121" s="13" t="s">
        <v>11</v>
      </c>
      <c r="N121" s="4">
        <v>25.8145555555556</v>
      </c>
      <c r="O121" s="10">
        <v>18.0318055555556</v>
      </c>
      <c r="P121" s="10" t="s">
        <v>11</v>
      </c>
      <c r="Q121" s="10" t="s">
        <v>11</v>
      </c>
      <c r="R121" s="6" t="s">
        <v>12</v>
      </c>
      <c r="S121" s="7" t="s">
        <v>13</v>
      </c>
      <c r="T121" s="7" t="s">
        <v>14</v>
      </c>
      <c r="U121" s="7" t="s">
        <v>14</v>
      </c>
      <c r="V121" s="8" t="s">
        <v>1104</v>
      </c>
      <c r="W121" t="e">
        <f t="shared" si="1"/>
        <v>#VALUE!</v>
      </c>
    </row>
    <row r="122" spans="1:23">
      <c r="A122" s="1" t="s">
        <v>657</v>
      </c>
      <c r="B122" t="s">
        <v>40</v>
      </c>
      <c r="C122" t="s">
        <v>16</v>
      </c>
      <c r="D122">
        <v>191087825</v>
      </c>
      <c r="E122">
        <v>191092851</v>
      </c>
      <c r="F122">
        <v>152137</v>
      </c>
      <c r="G122" t="s">
        <v>20</v>
      </c>
      <c r="H122" t="s">
        <v>29</v>
      </c>
      <c r="I122" t="s">
        <v>659</v>
      </c>
      <c r="J122" s="2">
        <v>3.1406801420255301E-2</v>
      </c>
      <c r="K122" s="13">
        <v>1.98797848170766E-4</v>
      </c>
      <c r="L122" s="13">
        <v>0.31128319785252201</v>
      </c>
      <c r="M122" s="13" t="s">
        <v>11</v>
      </c>
      <c r="N122" s="4">
        <v>-12.001111111111101</v>
      </c>
      <c r="O122" s="10">
        <v>-21.628333333333298</v>
      </c>
      <c r="P122" s="10">
        <v>14.939027777777801</v>
      </c>
      <c r="Q122" s="10">
        <v>-23.2</v>
      </c>
      <c r="R122" s="6" t="s">
        <v>13</v>
      </c>
      <c r="S122" s="7" t="s">
        <v>24</v>
      </c>
      <c r="T122" s="7" t="s">
        <v>13</v>
      </c>
      <c r="U122" s="7" t="s">
        <v>14</v>
      </c>
      <c r="V122" s="8" t="s">
        <v>660</v>
      </c>
      <c r="W122" t="b">
        <f t="shared" si="1"/>
        <v>0</v>
      </c>
    </row>
    <row r="123" spans="1:23">
      <c r="A123" s="1" t="s">
        <v>657</v>
      </c>
      <c r="B123" t="s">
        <v>40</v>
      </c>
      <c r="C123" t="s">
        <v>16</v>
      </c>
      <c r="D123">
        <v>191087825</v>
      </c>
      <c r="E123">
        <v>191097948</v>
      </c>
      <c r="F123">
        <v>152137</v>
      </c>
      <c r="G123" t="s">
        <v>20</v>
      </c>
      <c r="H123" t="s">
        <v>124</v>
      </c>
      <c r="I123" t="s">
        <v>659</v>
      </c>
      <c r="J123" s="2">
        <v>3.3205464783872998E-2</v>
      </c>
      <c r="K123" s="13">
        <v>2.4792840236220401E-4</v>
      </c>
      <c r="L123" s="13">
        <v>0.31128319785252201</v>
      </c>
      <c r="M123" s="13" t="s">
        <v>11</v>
      </c>
      <c r="N123" s="4">
        <v>11.928333333333301</v>
      </c>
      <c r="O123" s="10">
        <v>21.412222222222201</v>
      </c>
      <c r="P123" s="10">
        <v>-14.939027777777801</v>
      </c>
      <c r="Q123" s="10">
        <v>23.2</v>
      </c>
      <c r="R123" s="6" t="s">
        <v>13</v>
      </c>
      <c r="S123" s="7" t="s">
        <v>12</v>
      </c>
      <c r="T123" s="7" t="s">
        <v>13</v>
      </c>
      <c r="U123" s="7" t="s">
        <v>14</v>
      </c>
      <c r="V123" s="8" t="s">
        <v>660</v>
      </c>
      <c r="W123" t="b">
        <f t="shared" si="1"/>
        <v>0</v>
      </c>
    </row>
    <row r="124" spans="1:23">
      <c r="A124" s="1" t="s">
        <v>1105</v>
      </c>
      <c r="B124" t="s">
        <v>766</v>
      </c>
      <c r="C124" t="s">
        <v>16</v>
      </c>
      <c r="D124">
        <v>498652</v>
      </c>
      <c r="E124">
        <v>514677</v>
      </c>
      <c r="F124">
        <v>84318</v>
      </c>
      <c r="G124" t="s">
        <v>3813</v>
      </c>
      <c r="H124" t="s">
        <v>18</v>
      </c>
      <c r="I124" t="s">
        <v>1106</v>
      </c>
      <c r="J124" s="2">
        <v>3.05440321156249E-3</v>
      </c>
      <c r="K124" s="13">
        <v>0.37164754765798302</v>
      </c>
      <c r="L124" s="13" t="s">
        <v>11</v>
      </c>
      <c r="M124" s="13" t="s">
        <v>11</v>
      </c>
      <c r="N124" s="4">
        <v>-24.078269230769202</v>
      </c>
      <c r="O124" s="10">
        <v>-7.8244055944055901</v>
      </c>
      <c r="P124" s="10" t="s">
        <v>11</v>
      </c>
      <c r="Q124" s="10" t="s">
        <v>11</v>
      </c>
      <c r="R124" s="6" t="s">
        <v>24</v>
      </c>
      <c r="S124" s="7" t="s">
        <v>13</v>
      </c>
      <c r="T124" s="7" t="s">
        <v>14</v>
      </c>
      <c r="U124" s="7" t="s">
        <v>14</v>
      </c>
      <c r="V124" s="8" t="s">
        <v>1107</v>
      </c>
      <c r="W124" t="e">
        <f t="shared" si="1"/>
        <v>#VALUE!</v>
      </c>
    </row>
    <row r="125" spans="1:23">
      <c r="A125" s="1" t="s">
        <v>1105</v>
      </c>
      <c r="B125" t="s">
        <v>766</v>
      </c>
      <c r="C125" t="s">
        <v>16</v>
      </c>
      <c r="D125">
        <v>498652</v>
      </c>
      <c r="E125">
        <v>520913</v>
      </c>
      <c r="F125">
        <v>84318</v>
      </c>
      <c r="G125" t="s">
        <v>3813</v>
      </c>
      <c r="H125" t="s">
        <v>128</v>
      </c>
      <c r="I125" t="s">
        <v>1106</v>
      </c>
      <c r="J125" s="2">
        <v>7.7471190752794001E-3</v>
      </c>
      <c r="K125" s="13">
        <v>0.58933413420426894</v>
      </c>
      <c r="L125" s="13" t="s">
        <v>11</v>
      </c>
      <c r="M125" s="13" t="s">
        <v>11</v>
      </c>
      <c r="N125" s="4">
        <v>20.783557692307699</v>
      </c>
      <c r="O125" s="10">
        <v>4.1577622377622401</v>
      </c>
      <c r="P125" s="10" t="s">
        <v>11</v>
      </c>
      <c r="Q125" s="10" t="s">
        <v>11</v>
      </c>
      <c r="R125" s="6" t="s">
        <v>12</v>
      </c>
      <c r="S125" s="7" t="s">
        <v>13</v>
      </c>
      <c r="T125" s="7" t="s">
        <v>14</v>
      </c>
      <c r="U125" s="7" t="s">
        <v>14</v>
      </c>
      <c r="V125" s="8" t="s">
        <v>1107</v>
      </c>
      <c r="W125" t="e">
        <f t="shared" si="1"/>
        <v>#VALUE!</v>
      </c>
    </row>
    <row r="126" spans="1:23">
      <c r="A126" s="1" t="s">
        <v>1108</v>
      </c>
      <c r="B126" t="s">
        <v>36</v>
      </c>
      <c r="C126" t="s">
        <v>10</v>
      </c>
      <c r="D126">
        <v>91866483</v>
      </c>
      <c r="E126">
        <v>91846229</v>
      </c>
      <c r="F126">
        <v>440193</v>
      </c>
      <c r="I126" t="s">
        <v>1109</v>
      </c>
      <c r="J126" s="2">
        <v>5.4898059803112501E-3</v>
      </c>
      <c r="K126" s="13">
        <v>9.3916524906048196E-2</v>
      </c>
      <c r="L126" s="13" t="s">
        <v>11</v>
      </c>
      <c r="M126" s="13" t="s">
        <v>11</v>
      </c>
      <c r="N126" s="4">
        <v>20.031111111111102</v>
      </c>
      <c r="O126" s="10">
        <v>16.003968253968299</v>
      </c>
      <c r="P126" s="10" t="s">
        <v>11</v>
      </c>
      <c r="Q126" s="10" t="s">
        <v>11</v>
      </c>
      <c r="R126" s="6" t="s">
        <v>12</v>
      </c>
      <c r="S126" s="7" t="s">
        <v>13</v>
      </c>
      <c r="T126" s="7" t="s">
        <v>14</v>
      </c>
      <c r="U126" s="7" t="s">
        <v>14</v>
      </c>
      <c r="V126" s="8" t="s">
        <v>1110</v>
      </c>
      <c r="W126" t="e">
        <f t="shared" si="1"/>
        <v>#VALUE!</v>
      </c>
    </row>
    <row r="127" spans="1:23">
      <c r="A127" s="1" t="s">
        <v>1108</v>
      </c>
      <c r="B127" t="s">
        <v>36</v>
      </c>
      <c r="C127" t="s">
        <v>10</v>
      </c>
      <c r="D127">
        <v>91866483</v>
      </c>
      <c r="E127">
        <v>91850895</v>
      </c>
      <c r="F127">
        <v>440193</v>
      </c>
      <c r="I127" t="s">
        <v>1109</v>
      </c>
      <c r="J127" s="2">
        <v>2.2512590025162301E-3</v>
      </c>
      <c r="K127" s="13">
        <v>0.16992528734499099</v>
      </c>
      <c r="L127" s="13" t="s">
        <v>11</v>
      </c>
      <c r="M127" s="13" t="s">
        <v>11</v>
      </c>
      <c r="N127" s="4">
        <v>-23.369722222222201</v>
      </c>
      <c r="O127" s="10">
        <v>-13.5786507936508</v>
      </c>
      <c r="P127" s="10" t="s">
        <v>11</v>
      </c>
      <c r="Q127" s="10" t="s">
        <v>11</v>
      </c>
      <c r="R127" s="6" t="s">
        <v>24</v>
      </c>
      <c r="S127" s="7" t="s">
        <v>13</v>
      </c>
      <c r="T127" s="7" t="s">
        <v>14</v>
      </c>
      <c r="U127" s="7" t="s">
        <v>14</v>
      </c>
      <c r="V127" s="8" t="s">
        <v>1110</v>
      </c>
      <c r="W127" t="e">
        <f t="shared" si="1"/>
        <v>#VALUE!</v>
      </c>
    </row>
    <row r="128" spans="1:23">
      <c r="A128" s="1" t="s">
        <v>1111</v>
      </c>
      <c r="B128" t="s">
        <v>766</v>
      </c>
      <c r="C128" t="s">
        <v>10</v>
      </c>
      <c r="D128">
        <v>124456442</v>
      </c>
      <c r="E128">
        <v>124440991</v>
      </c>
      <c r="F128">
        <v>80212</v>
      </c>
      <c r="G128" t="s">
        <v>17</v>
      </c>
      <c r="I128" t="s">
        <v>1112</v>
      </c>
      <c r="J128" s="2">
        <v>4.7604894343992099E-3</v>
      </c>
      <c r="K128" s="13">
        <v>0.13586575464009201</v>
      </c>
      <c r="L128" s="13" t="s">
        <v>11</v>
      </c>
      <c r="M128" s="13" t="s">
        <v>11</v>
      </c>
      <c r="N128" s="4">
        <v>-55.726666666666702</v>
      </c>
      <c r="O128" s="10">
        <v>-49.186666666666703</v>
      </c>
      <c r="P128" s="10" t="s">
        <v>11</v>
      </c>
      <c r="Q128" s="10" t="s">
        <v>11</v>
      </c>
      <c r="R128" s="6" t="s">
        <v>24</v>
      </c>
      <c r="S128" s="7" t="s">
        <v>13</v>
      </c>
      <c r="T128" s="7" t="s">
        <v>14</v>
      </c>
      <c r="U128" s="7" t="s">
        <v>14</v>
      </c>
      <c r="V128" s="8" t="s">
        <v>1113</v>
      </c>
      <c r="W128" t="e">
        <f t="shared" si="1"/>
        <v>#VALUE!</v>
      </c>
    </row>
    <row r="129" spans="1:23">
      <c r="A129" s="1" t="s">
        <v>1114</v>
      </c>
      <c r="B129" t="s">
        <v>766</v>
      </c>
      <c r="C129" t="s">
        <v>10</v>
      </c>
      <c r="D129">
        <v>49091921</v>
      </c>
      <c r="E129">
        <v>49089612</v>
      </c>
      <c r="F129">
        <v>904</v>
      </c>
      <c r="G129" t="s">
        <v>29</v>
      </c>
      <c r="H129" t="s">
        <v>138</v>
      </c>
      <c r="I129" t="s">
        <v>1115</v>
      </c>
      <c r="J129" s="2">
        <v>2.2757403320009001E-2</v>
      </c>
      <c r="K129" s="13">
        <v>3.1138620198632299E-4</v>
      </c>
      <c r="L129" s="13">
        <v>0.34621933051440101</v>
      </c>
      <c r="M129" s="13" t="s">
        <v>11</v>
      </c>
      <c r="N129" s="4">
        <v>-15.242582417582399</v>
      </c>
      <c r="O129" s="10">
        <v>-22.279725274725301</v>
      </c>
      <c r="P129" s="10">
        <v>-17.938333333333301</v>
      </c>
      <c r="Q129" s="10" t="s">
        <v>11</v>
      </c>
      <c r="R129" s="6" t="s">
        <v>13</v>
      </c>
      <c r="S129" s="7" t="s">
        <v>24</v>
      </c>
      <c r="T129" s="7" t="s">
        <v>13</v>
      </c>
      <c r="U129" s="7" t="s">
        <v>14</v>
      </c>
      <c r="V129" s="8" t="s">
        <v>1116</v>
      </c>
      <c r="W129" t="b">
        <f t="shared" si="1"/>
        <v>0</v>
      </c>
    </row>
    <row r="130" spans="1:23">
      <c r="A130" s="1" t="s">
        <v>1114</v>
      </c>
      <c r="B130" t="s">
        <v>766</v>
      </c>
      <c r="C130" t="s">
        <v>10</v>
      </c>
      <c r="D130">
        <v>49091921</v>
      </c>
      <c r="E130">
        <v>49089945</v>
      </c>
      <c r="F130">
        <v>904</v>
      </c>
      <c r="G130" t="s">
        <v>29</v>
      </c>
      <c r="H130" t="s">
        <v>124</v>
      </c>
      <c r="I130" t="s">
        <v>1115</v>
      </c>
      <c r="J130" s="2">
        <v>2.95603328400167E-2</v>
      </c>
      <c r="K130" s="13">
        <v>1.7323508991009401E-3</v>
      </c>
      <c r="L130" s="13">
        <v>0.34621933051440101</v>
      </c>
      <c r="M130" s="13" t="s">
        <v>11</v>
      </c>
      <c r="N130" s="4">
        <v>15.233406593406601</v>
      </c>
      <c r="O130" s="10">
        <v>21.200549450549399</v>
      </c>
      <c r="P130" s="10">
        <v>17.938333333333301</v>
      </c>
      <c r="Q130" s="10" t="s">
        <v>11</v>
      </c>
      <c r="R130" s="6" t="s">
        <v>13</v>
      </c>
      <c r="S130" s="7" t="s">
        <v>12</v>
      </c>
      <c r="T130" s="7" t="s">
        <v>13</v>
      </c>
      <c r="U130" s="7" t="s">
        <v>14</v>
      </c>
      <c r="V130" s="8" t="s">
        <v>1116</v>
      </c>
      <c r="W130" t="b">
        <f t="shared" si="1"/>
        <v>0</v>
      </c>
    </row>
    <row r="131" spans="1:23">
      <c r="A131" s="1" t="s">
        <v>1117</v>
      </c>
      <c r="B131" t="s">
        <v>649</v>
      </c>
      <c r="C131" t="s">
        <v>16</v>
      </c>
      <c r="D131">
        <v>91048982</v>
      </c>
      <c r="E131">
        <v>91229395</v>
      </c>
      <c r="F131">
        <v>401145</v>
      </c>
      <c r="G131" t="s">
        <v>17</v>
      </c>
      <c r="H131" t="s">
        <v>18</v>
      </c>
      <c r="I131" t="s">
        <v>1118</v>
      </c>
      <c r="J131" s="2">
        <v>3.1172054465285E-3</v>
      </c>
      <c r="K131" s="13">
        <v>0.12498145301361401</v>
      </c>
      <c r="L131" s="13" t="s">
        <v>11</v>
      </c>
      <c r="M131" s="13" t="s">
        <v>11</v>
      </c>
      <c r="N131" s="4">
        <v>42.2779120879121</v>
      </c>
      <c r="O131" s="10">
        <v>22.482597402597399</v>
      </c>
      <c r="P131" s="10">
        <v>0</v>
      </c>
      <c r="Q131" s="10" t="s">
        <v>11</v>
      </c>
      <c r="R131" s="6" t="s">
        <v>12</v>
      </c>
      <c r="S131" s="7" t="s">
        <v>13</v>
      </c>
      <c r="T131" s="7" t="s">
        <v>14</v>
      </c>
      <c r="U131" s="7" t="s">
        <v>14</v>
      </c>
      <c r="V131" s="8" t="s">
        <v>1119</v>
      </c>
      <c r="W131" t="b">
        <f t="shared" si="1"/>
        <v>0</v>
      </c>
    </row>
    <row r="132" spans="1:23">
      <c r="A132" s="1" t="s">
        <v>276</v>
      </c>
      <c r="B132" t="s">
        <v>32</v>
      </c>
      <c r="C132" t="s">
        <v>16</v>
      </c>
      <c r="D132">
        <v>35211612</v>
      </c>
      <c r="E132">
        <v>35229652</v>
      </c>
      <c r="F132">
        <v>960</v>
      </c>
      <c r="G132" t="s">
        <v>20</v>
      </c>
      <c r="H132" t="s">
        <v>208</v>
      </c>
      <c r="I132" t="s">
        <v>287</v>
      </c>
      <c r="J132" s="2">
        <v>7.8597747317297201E-3</v>
      </c>
      <c r="K132" s="13">
        <v>5.9840914244647499E-5</v>
      </c>
      <c r="L132" s="13">
        <v>1.9840244564286899E-4</v>
      </c>
      <c r="M132" s="13">
        <v>0.21284993603212299</v>
      </c>
      <c r="N132" s="4">
        <v>15.043333333333299</v>
      </c>
      <c r="O132" s="10">
        <v>17.261666666666699</v>
      </c>
      <c r="P132" s="10">
        <v>43.803750000000001</v>
      </c>
      <c r="Q132" s="10">
        <v>34.588333333333303</v>
      </c>
      <c r="R132" s="6" t="s">
        <v>13</v>
      </c>
      <c r="S132" s="7" t="s">
        <v>13</v>
      </c>
      <c r="T132" s="7" t="s">
        <v>12</v>
      </c>
      <c r="U132" s="7" t="s">
        <v>13</v>
      </c>
      <c r="V132" s="8" t="s">
        <v>663</v>
      </c>
      <c r="W132" t="b">
        <f t="shared" ref="W132:W195" si="2">AND(N132*O132&gt;0,O132*P132&gt;0,OR(S132="UP",S132="DN"),K132&lt;0.001,ABS(O132)-ABS(N132)&gt;15)</f>
        <v>0</v>
      </c>
    </row>
    <row r="133" spans="1:23">
      <c r="A133" s="1" t="s">
        <v>276</v>
      </c>
      <c r="B133" t="s">
        <v>32</v>
      </c>
      <c r="C133" t="s">
        <v>16</v>
      </c>
      <c r="D133">
        <v>35211612</v>
      </c>
      <c r="E133">
        <v>35236399</v>
      </c>
      <c r="F133">
        <v>960</v>
      </c>
      <c r="G133" t="s">
        <v>20</v>
      </c>
      <c r="H133" t="s">
        <v>286</v>
      </c>
      <c r="I133" t="s">
        <v>287</v>
      </c>
      <c r="J133" s="2">
        <v>8.0343108345284702E-4</v>
      </c>
      <c r="K133" s="13">
        <v>6.40678746710407E-7</v>
      </c>
      <c r="L133" s="13">
        <v>5.4523064475812201E-5</v>
      </c>
      <c r="M133" s="13">
        <v>0.14831118829045101</v>
      </c>
      <c r="N133" s="4">
        <v>-24.69</v>
      </c>
      <c r="O133" s="10">
        <v>-26.609444444444399</v>
      </c>
      <c r="P133" s="10">
        <v>-58.298999999999999</v>
      </c>
      <c r="Q133" s="10">
        <v>-45.896666666666697</v>
      </c>
      <c r="R133" s="6" t="s">
        <v>24</v>
      </c>
      <c r="S133" s="7" t="s">
        <v>24</v>
      </c>
      <c r="T133" s="7" t="s">
        <v>24</v>
      </c>
      <c r="U133" s="7" t="s">
        <v>13</v>
      </c>
      <c r="V133" s="8" t="s">
        <v>663</v>
      </c>
      <c r="W133" t="b">
        <f t="shared" si="2"/>
        <v>0</v>
      </c>
    </row>
    <row r="134" spans="1:23">
      <c r="A134" s="1" t="s">
        <v>1120</v>
      </c>
      <c r="B134" t="s">
        <v>15</v>
      </c>
      <c r="C134" t="s">
        <v>10</v>
      </c>
      <c r="D134">
        <v>227257478</v>
      </c>
      <c r="E134">
        <v>227235711</v>
      </c>
      <c r="F134">
        <v>8476</v>
      </c>
      <c r="G134" t="s">
        <v>160</v>
      </c>
      <c r="H134" t="s">
        <v>159</v>
      </c>
      <c r="I134" t="s">
        <v>1121</v>
      </c>
      <c r="J134" s="2">
        <v>2.9277007600716701E-4</v>
      </c>
      <c r="K134" s="13">
        <v>2.6668018594816201E-2</v>
      </c>
      <c r="L134" s="13" t="s">
        <v>11</v>
      </c>
      <c r="M134" s="13" t="s">
        <v>11</v>
      </c>
      <c r="N134" s="4">
        <v>23.114444444444398</v>
      </c>
      <c r="O134" s="10">
        <v>13.0658823529412</v>
      </c>
      <c r="P134" s="10">
        <v>0</v>
      </c>
      <c r="Q134" s="10" t="s">
        <v>11</v>
      </c>
      <c r="R134" s="6" t="s">
        <v>12</v>
      </c>
      <c r="S134" s="7" t="s">
        <v>13</v>
      </c>
      <c r="T134" s="7" t="s">
        <v>14</v>
      </c>
      <c r="U134" s="7" t="s">
        <v>14</v>
      </c>
      <c r="V134" s="8" t="s">
        <v>1122</v>
      </c>
      <c r="W134" t="b">
        <f t="shared" si="2"/>
        <v>0</v>
      </c>
    </row>
    <row r="135" spans="1:23">
      <c r="A135" s="1" t="s">
        <v>1120</v>
      </c>
      <c r="B135" t="s">
        <v>15</v>
      </c>
      <c r="C135" t="s">
        <v>10</v>
      </c>
      <c r="D135">
        <v>227257478</v>
      </c>
      <c r="E135">
        <v>227239686</v>
      </c>
      <c r="F135">
        <v>8476</v>
      </c>
      <c r="G135" t="s">
        <v>160</v>
      </c>
      <c r="I135" t="s">
        <v>1121</v>
      </c>
      <c r="J135" s="2">
        <v>2.7012854531030298E-3</v>
      </c>
      <c r="K135" s="13">
        <v>8.7548647808062693E-2</v>
      </c>
      <c r="L135" s="13" t="s">
        <v>11</v>
      </c>
      <c r="M135" s="13" t="s">
        <v>11</v>
      </c>
      <c r="N135" s="4">
        <v>-20.897777777777801</v>
      </c>
      <c r="O135" s="10">
        <v>-11.520980392156901</v>
      </c>
      <c r="P135" s="10" t="s">
        <v>11</v>
      </c>
      <c r="Q135" s="10" t="s">
        <v>11</v>
      </c>
      <c r="R135" s="6" t="s">
        <v>24</v>
      </c>
      <c r="S135" s="7" t="s">
        <v>13</v>
      </c>
      <c r="T135" s="7" t="s">
        <v>14</v>
      </c>
      <c r="U135" s="7" t="s">
        <v>14</v>
      </c>
      <c r="V135" s="8" t="s">
        <v>1122</v>
      </c>
      <c r="W135" t="e">
        <f t="shared" si="2"/>
        <v>#VALUE!</v>
      </c>
    </row>
    <row r="136" spans="1:23">
      <c r="A136" s="1" t="s">
        <v>1123</v>
      </c>
      <c r="B136" t="s">
        <v>97</v>
      </c>
      <c r="C136" t="s">
        <v>16</v>
      </c>
      <c r="D136">
        <v>90547039</v>
      </c>
      <c r="E136">
        <v>90585012</v>
      </c>
      <c r="F136">
        <v>5218</v>
      </c>
      <c r="G136" t="s">
        <v>138</v>
      </c>
      <c r="H136" t="s">
        <v>127</v>
      </c>
      <c r="I136" t="s">
        <v>1124</v>
      </c>
      <c r="J136" s="2">
        <v>5.9660529790486298E-2</v>
      </c>
      <c r="K136" s="13">
        <v>3.4376697781088698E-3</v>
      </c>
      <c r="L136" s="13" t="s">
        <v>11</v>
      </c>
      <c r="M136" s="13" t="s">
        <v>11</v>
      </c>
      <c r="N136" s="4">
        <v>-13.772142857142899</v>
      </c>
      <c r="O136" s="10">
        <v>-29.061761904761902</v>
      </c>
      <c r="P136" s="10" t="s">
        <v>11</v>
      </c>
      <c r="Q136" s="10" t="s">
        <v>11</v>
      </c>
      <c r="R136" s="6" t="s">
        <v>13</v>
      </c>
      <c r="S136" s="7" t="s">
        <v>24</v>
      </c>
      <c r="T136" s="7" t="s">
        <v>14</v>
      </c>
      <c r="U136" s="7" t="s">
        <v>14</v>
      </c>
      <c r="V136" s="8" t="s">
        <v>1125</v>
      </c>
      <c r="W136" t="e">
        <f t="shared" si="2"/>
        <v>#VALUE!</v>
      </c>
    </row>
    <row r="137" spans="1:23">
      <c r="A137" s="1" t="s">
        <v>1126</v>
      </c>
      <c r="B137" t="s">
        <v>204</v>
      </c>
      <c r="C137" t="s">
        <v>16</v>
      </c>
      <c r="D137">
        <v>42225095</v>
      </c>
      <c r="E137">
        <v>42231143</v>
      </c>
      <c r="F137">
        <v>1048</v>
      </c>
      <c r="G137" t="s">
        <v>11</v>
      </c>
      <c r="H137" t="s">
        <v>11</v>
      </c>
      <c r="I137" t="s">
        <v>1127</v>
      </c>
      <c r="J137" s="2">
        <v>9.6686170142212102E-3</v>
      </c>
      <c r="K137" s="13">
        <v>0.34840694407901301</v>
      </c>
      <c r="L137" s="13" t="s">
        <v>11</v>
      </c>
      <c r="M137" s="13" t="s">
        <v>11</v>
      </c>
      <c r="N137" s="4">
        <v>36.042499999999997</v>
      </c>
      <c r="O137" s="10">
        <v>16.9433333333333</v>
      </c>
      <c r="P137" s="10" t="s">
        <v>11</v>
      </c>
      <c r="Q137" s="10" t="s">
        <v>11</v>
      </c>
      <c r="R137" s="6" t="s">
        <v>12</v>
      </c>
      <c r="S137" s="7" t="s">
        <v>13</v>
      </c>
      <c r="T137" s="7" t="s">
        <v>14</v>
      </c>
      <c r="U137" s="7" t="s">
        <v>14</v>
      </c>
      <c r="V137" s="8" t="s">
        <v>1128</v>
      </c>
      <c r="W137" t="e">
        <f t="shared" si="2"/>
        <v>#VALUE!</v>
      </c>
    </row>
    <row r="138" spans="1:23">
      <c r="A138" s="1" t="s">
        <v>1126</v>
      </c>
      <c r="B138" t="s">
        <v>204</v>
      </c>
      <c r="C138" t="s">
        <v>16</v>
      </c>
      <c r="D138">
        <v>42225095</v>
      </c>
      <c r="E138">
        <v>42231144</v>
      </c>
      <c r="F138">
        <v>1048</v>
      </c>
      <c r="G138" t="s">
        <v>11</v>
      </c>
      <c r="H138" t="s">
        <v>11</v>
      </c>
      <c r="I138" t="s">
        <v>1127</v>
      </c>
      <c r="J138" s="2">
        <v>5.7351604896567297E-3</v>
      </c>
      <c r="K138" s="13">
        <v>2.27401295242457E-2</v>
      </c>
      <c r="L138" s="13" t="s">
        <v>11</v>
      </c>
      <c r="M138" s="13" t="s">
        <v>11</v>
      </c>
      <c r="N138" s="4">
        <v>-35.626249999999999</v>
      </c>
      <c r="O138" s="10">
        <v>-32.502083333333303</v>
      </c>
      <c r="P138" s="10" t="s">
        <v>11</v>
      </c>
      <c r="Q138" s="10" t="s">
        <v>11</v>
      </c>
      <c r="R138" s="6" t="s">
        <v>24</v>
      </c>
      <c r="S138" s="7" t="s">
        <v>13</v>
      </c>
      <c r="T138" s="7" t="s">
        <v>14</v>
      </c>
      <c r="U138" s="7" t="s">
        <v>14</v>
      </c>
      <c r="V138" s="8" t="s">
        <v>1128</v>
      </c>
      <c r="W138" t="e">
        <f t="shared" si="2"/>
        <v>#VALUE!</v>
      </c>
    </row>
    <row r="139" spans="1:23">
      <c r="A139" s="1" t="s">
        <v>1129</v>
      </c>
      <c r="B139" t="s">
        <v>107</v>
      </c>
      <c r="C139" t="s">
        <v>10</v>
      </c>
      <c r="D139">
        <v>79977734</v>
      </c>
      <c r="E139">
        <v>79977257</v>
      </c>
      <c r="F139">
        <v>201254</v>
      </c>
      <c r="G139" t="s">
        <v>18</v>
      </c>
      <c r="H139" t="s">
        <v>128</v>
      </c>
      <c r="I139" t="s">
        <v>1130</v>
      </c>
      <c r="J139" s="2">
        <v>4.3036439518653297E-2</v>
      </c>
      <c r="K139" s="13">
        <v>1.0814997934937299E-2</v>
      </c>
      <c r="L139" s="13">
        <v>9.9403081163552107E-2</v>
      </c>
      <c r="M139" s="13">
        <v>6.4498642858437698E-5</v>
      </c>
      <c r="N139" s="4">
        <v>5.57</v>
      </c>
      <c r="O139" s="10">
        <v>7.5866666666666696</v>
      </c>
      <c r="P139" s="10">
        <v>-17.831666666666699</v>
      </c>
      <c r="Q139" s="10">
        <v>24.57</v>
      </c>
      <c r="R139" s="6" t="s">
        <v>13</v>
      </c>
      <c r="S139" s="7" t="s">
        <v>13</v>
      </c>
      <c r="T139" s="7" t="s">
        <v>13</v>
      </c>
      <c r="U139" s="7" t="s">
        <v>12</v>
      </c>
      <c r="V139" s="8" t="s">
        <v>1131</v>
      </c>
      <c r="W139" t="b">
        <f t="shared" si="2"/>
        <v>0</v>
      </c>
    </row>
    <row r="140" spans="1:23">
      <c r="A140" s="1" t="s">
        <v>1129</v>
      </c>
      <c r="B140" t="s">
        <v>107</v>
      </c>
      <c r="C140" t="s">
        <v>10</v>
      </c>
      <c r="D140">
        <v>79977734</v>
      </c>
      <c r="E140">
        <v>79977570</v>
      </c>
      <c r="F140">
        <v>201254</v>
      </c>
      <c r="G140" t="s">
        <v>18</v>
      </c>
      <c r="H140" t="s">
        <v>134</v>
      </c>
      <c r="I140" t="s">
        <v>1130</v>
      </c>
      <c r="J140" s="2">
        <v>4.36739189737477E-2</v>
      </c>
      <c r="K140" s="13">
        <v>1.13020156559784E-2</v>
      </c>
      <c r="L140" s="13">
        <v>9.9403081163552301E-2</v>
      </c>
      <c r="M140" s="13">
        <v>6.4498642858437197E-5</v>
      </c>
      <c r="N140" s="4">
        <v>-5.5727777777777803</v>
      </c>
      <c r="O140" s="10">
        <v>-7.5522222222222197</v>
      </c>
      <c r="P140" s="10">
        <v>17.831666666666699</v>
      </c>
      <c r="Q140" s="10">
        <v>-24.57</v>
      </c>
      <c r="R140" s="6" t="s">
        <v>13</v>
      </c>
      <c r="S140" s="7" t="s">
        <v>13</v>
      </c>
      <c r="T140" s="7" t="s">
        <v>13</v>
      </c>
      <c r="U140" s="7" t="s">
        <v>24</v>
      </c>
      <c r="V140" s="8" t="s">
        <v>1131</v>
      </c>
      <c r="W140" t="b">
        <f t="shared" si="2"/>
        <v>0</v>
      </c>
    </row>
    <row r="141" spans="1:23">
      <c r="A141" s="1" t="s">
        <v>1132</v>
      </c>
      <c r="B141" t="s">
        <v>97</v>
      </c>
      <c r="C141" t="s">
        <v>10</v>
      </c>
      <c r="D141">
        <v>130040548</v>
      </c>
      <c r="E141">
        <v>130038880</v>
      </c>
      <c r="F141">
        <v>95681</v>
      </c>
      <c r="G141" t="s">
        <v>127</v>
      </c>
      <c r="H141" t="s">
        <v>187</v>
      </c>
      <c r="I141" t="s">
        <v>1133</v>
      </c>
      <c r="J141" s="2">
        <v>1.69996182248014E-3</v>
      </c>
      <c r="K141" s="13">
        <v>1.0726571888034001E-4</v>
      </c>
      <c r="L141" s="13" t="s">
        <v>11</v>
      </c>
      <c r="M141" s="13" t="s">
        <v>11</v>
      </c>
      <c r="N141" s="4">
        <v>19.848666666666698</v>
      </c>
      <c r="O141" s="10">
        <v>23.547333333333299</v>
      </c>
      <c r="P141" s="10" t="s">
        <v>11</v>
      </c>
      <c r="Q141" s="10" t="s">
        <v>11</v>
      </c>
      <c r="R141" s="6" t="s">
        <v>13</v>
      </c>
      <c r="S141" s="7" t="s">
        <v>12</v>
      </c>
      <c r="T141" s="7" t="s">
        <v>14</v>
      </c>
      <c r="U141" s="7" t="s">
        <v>14</v>
      </c>
      <c r="V141" s="8" t="s">
        <v>1134</v>
      </c>
      <c r="W141" t="e">
        <f t="shared" si="2"/>
        <v>#VALUE!</v>
      </c>
    </row>
    <row r="142" spans="1:23">
      <c r="A142" s="1" t="s">
        <v>1132</v>
      </c>
      <c r="B142" t="s">
        <v>97</v>
      </c>
      <c r="C142" t="s">
        <v>10</v>
      </c>
      <c r="D142">
        <v>130040548</v>
      </c>
      <c r="E142">
        <v>130040095</v>
      </c>
      <c r="F142">
        <v>95681</v>
      </c>
      <c r="G142" t="s">
        <v>127</v>
      </c>
      <c r="H142" t="s">
        <v>139</v>
      </c>
      <c r="I142" t="s">
        <v>1133</v>
      </c>
      <c r="J142" s="2">
        <v>1.69996182248015E-3</v>
      </c>
      <c r="K142" s="13">
        <v>5.4797430920534902E-5</v>
      </c>
      <c r="L142" s="13" t="s">
        <v>11</v>
      </c>
      <c r="M142" s="13" t="s">
        <v>11</v>
      </c>
      <c r="N142" s="4">
        <v>-19.848666666666698</v>
      </c>
      <c r="O142" s="10">
        <v>-25.028666666666702</v>
      </c>
      <c r="P142" s="10" t="s">
        <v>11</v>
      </c>
      <c r="Q142" s="10" t="s">
        <v>11</v>
      </c>
      <c r="R142" s="6" t="s">
        <v>13</v>
      </c>
      <c r="S142" s="7" t="s">
        <v>24</v>
      </c>
      <c r="T142" s="7" t="s">
        <v>14</v>
      </c>
      <c r="U142" s="7" t="s">
        <v>14</v>
      </c>
      <c r="V142" s="8" t="s">
        <v>1134</v>
      </c>
      <c r="W142" t="e">
        <f t="shared" si="2"/>
        <v>#VALUE!</v>
      </c>
    </row>
    <row r="143" spans="1:23">
      <c r="A143" s="1" t="s">
        <v>1135</v>
      </c>
      <c r="B143" t="s">
        <v>627</v>
      </c>
      <c r="C143" t="s">
        <v>16</v>
      </c>
      <c r="D143">
        <v>66997524</v>
      </c>
      <c r="E143">
        <v>66997705</v>
      </c>
      <c r="F143">
        <v>23491</v>
      </c>
      <c r="H143" t="s">
        <v>128</v>
      </c>
      <c r="I143" t="s">
        <v>1136</v>
      </c>
      <c r="J143" s="2" t="s">
        <v>11</v>
      </c>
      <c r="K143" s="13">
        <v>1.4913150751708301E-4</v>
      </c>
      <c r="L143" s="13" t="s">
        <v>11</v>
      </c>
      <c r="M143" s="13" t="s">
        <v>11</v>
      </c>
      <c r="N143" s="4">
        <v>23.386666666666699</v>
      </c>
      <c r="O143" s="10">
        <v>46.7216666666667</v>
      </c>
      <c r="P143" s="10" t="s">
        <v>11</v>
      </c>
      <c r="Q143" s="10" t="s">
        <v>11</v>
      </c>
      <c r="R143" s="6" t="s">
        <v>14</v>
      </c>
      <c r="S143" s="7" t="s">
        <v>12</v>
      </c>
      <c r="T143" s="7" t="s">
        <v>14</v>
      </c>
      <c r="U143" s="7" t="s">
        <v>14</v>
      </c>
      <c r="V143" s="8" t="s">
        <v>1137</v>
      </c>
      <c r="W143" t="e">
        <f t="shared" si="2"/>
        <v>#VALUE!</v>
      </c>
    </row>
    <row r="144" spans="1:23">
      <c r="A144" s="1" t="s">
        <v>1135</v>
      </c>
      <c r="B144" t="s">
        <v>627</v>
      </c>
      <c r="C144" t="s">
        <v>16</v>
      </c>
      <c r="D144">
        <v>66997524</v>
      </c>
      <c r="E144">
        <v>66998260</v>
      </c>
      <c r="F144">
        <v>23491</v>
      </c>
      <c r="H144" t="s">
        <v>20</v>
      </c>
      <c r="I144" t="s">
        <v>1136</v>
      </c>
      <c r="J144" s="2" t="s">
        <v>11</v>
      </c>
      <c r="K144" s="13">
        <v>2.7394698023444701E-4</v>
      </c>
      <c r="L144" s="13" t="s">
        <v>11</v>
      </c>
      <c r="M144" s="13" t="s">
        <v>11</v>
      </c>
      <c r="N144" s="4">
        <v>-21.8</v>
      </c>
      <c r="O144" s="10">
        <v>-45.134999999999998</v>
      </c>
      <c r="P144" s="10" t="s">
        <v>11</v>
      </c>
      <c r="Q144" s="10" t="s">
        <v>11</v>
      </c>
      <c r="R144" s="6" t="s">
        <v>14</v>
      </c>
      <c r="S144" s="7" t="s">
        <v>24</v>
      </c>
      <c r="T144" s="7" t="s">
        <v>14</v>
      </c>
      <c r="U144" s="7" t="s">
        <v>14</v>
      </c>
      <c r="V144" s="8" t="s">
        <v>1137</v>
      </c>
      <c r="W144" t="e">
        <f t="shared" si="2"/>
        <v>#VALUE!</v>
      </c>
    </row>
    <row r="145" spans="1:23">
      <c r="A145" s="1" t="s">
        <v>1138</v>
      </c>
      <c r="B145" t="s">
        <v>15</v>
      </c>
      <c r="C145" t="s">
        <v>10</v>
      </c>
      <c r="D145">
        <v>241803184</v>
      </c>
      <c r="E145">
        <v>241791795</v>
      </c>
      <c r="F145">
        <v>1122</v>
      </c>
      <c r="G145" t="s">
        <v>1028</v>
      </c>
      <c r="I145" t="s">
        <v>1139</v>
      </c>
      <c r="J145" s="2">
        <v>5.8380908874799903E-3</v>
      </c>
      <c r="K145" s="13">
        <v>2.0528973285119498E-5</v>
      </c>
      <c r="L145" s="13" t="s">
        <v>11</v>
      </c>
      <c r="M145" s="13" t="s">
        <v>11</v>
      </c>
      <c r="N145" s="4">
        <v>-17.5208455882353</v>
      </c>
      <c r="O145" s="10">
        <v>-28.211137254901999</v>
      </c>
      <c r="P145" s="10" t="s">
        <v>11</v>
      </c>
      <c r="Q145" s="10" t="s">
        <v>11</v>
      </c>
      <c r="R145" s="6" t="s">
        <v>13</v>
      </c>
      <c r="S145" s="7" t="s">
        <v>24</v>
      </c>
      <c r="T145" s="7" t="s">
        <v>14</v>
      </c>
      <c r="U145" s="7" t="s">
        <v>14</v>
      </c>
      <c r="V145" s="8" t="s">
        <v>1140</v>
      </c>
      <c r="W145" t="e">
        <f t="shared" si="2"/>
        <v>#VALUE!</v>
      </c>
    </row>
    <row r="146" spans="1:23">
      <c r="A146" s="1" t="s">
        <v>1138</v>
      </c>
      <c r="B146" t="s">
        <v>15</v>
      </c>
      <c r="C146" t="s">
        <v>10</v>
      </c>
      <c r="D146">
        <v>241803184</v>
      </c>
      <c r="E146">
        <v>241799375</v>
      </c>
      <c r="F146">
        <v>1122</v>
      </c>
      <c r="G146" t="s">
        <v>1028</v>
      </c>
      <c r="I146" t="s">
        <v>1139</v>
      </c>
      <c r="J146" s="2">
        <v>1.98687997889842E-2</v>
      </c>
      <c r="K146" s="13">
        <v>3.69562459127388E-4</v>
      </c>
      <c r="L146" s="13" t="s">
        <v>11</v>
      </c>
      <c r="M146" s="13" t="s">
        <v>11</v>
      </c>
      <c r="N146" s="4">
        <v>16.523639705882399</v>
      </c>
      <c r="O146" s="10">
        <v>25.490431372549001</v>
      </c>
      <c r="P146" s="10" t="s">
        <v>11</v>
      </c>
      <c r="Q146" s="10" t="s">
        <v>11</v>
      </c>
      <c r="R146" s="6" t="s">
        <v>13</v>
      </c>
      <c r="S146" s="7" t="s">
        <v>12</v>
      </c>
      <c r="T146" s="7" t="s">
        <v>14</v>
      </c>
      <c r="U146" s="7" t="s">
        <v>14</v>
      </c>
      <c r="V146" s="8" t="s">
        <v>1140</v>
      </c>
      <c r="W146" t="e">
        <f t="shared" si="2"/>
        <v>#VALUE!</v>
      </c>
    </row>
    <row r="147" spans="1:23">
      <c r="A147" s="1" t="s">
        <v>1141</v>
      </c>
      <c r="B147" t="s">
        <v>15</v>
      </c>
      <c r="C147" t="s">
        <v>16</v>
      </c>
      <c r="D147">
        <v>153610924</v>
      </c>
      <c r="E147">
        <v>153614722</v>
      </c>
      <c r="F147">
        <v>26097</v>
      </c>
      <c r="G147" t="s">
        <v>134</v>
      </c>
      <c r="H147" t="s">
        <v>128</v>
      </c>
      <c r="I147" t="s">
        <v>1142</v>
      </c>
      <c r="J147" s="2">
        <v>1.68266420760417E-2</v>
      </c>
      <c r="K147" s="13">
        <v>3.5906096969692401E-2</v>
      </c>
      <c r="L147" s="13">
        <v>5.1274337864206402E-3</v>
      </c>
      <c r="M147" s="13">
        <v>8.5695215175160294E-2</v>
      </c>
      <c r="N147" s="4">
        <v>4.9133333333333304</v>
      </c>
      <c r="O147" s="10">
        <v>4.5933333333333302</v>
      </c>
      <c r="P147" s="10">
        <v>26.160285714285699</v>
      </c>
      <c r="Q147" s="10">
        <v>12.44</v>
      </c>
      <c r="R147" s="6" t="s">
        <v>13</v>
      </c>
      <c r="S147" s="7" t="s">
        <v>13</v>
      </c>
      <c r="T147" s="7" t="s">
        <v>12</v>
      </c>
      <c r="U147" s="7" t="s">
        <v>13</v>
      </c>
      <c r="V147" s="8" t="s">
        <v>1143</v>
      </c>
      <c r="W147" t="b">
        <f t="shared" si="2"/>
        <v>0</v>
      </c>
    </row>
    <row r="148" spans="1:23">
      <c r="A148" s="1" t="s">
        <v>1141</v>
      </c>
      <c r="B148" t="s">
        <v>15</v>
      </c>
      <c r="C148" t="s">
        <v>16</v>
      </c>
      <c r="D148">
        <v>153610924</v>
      </c>
      <c r="E148">
        <v>153617540</v>
      </c>
      <c r="F148">
        <v>26097</v>
      </c>
      <c r="G148" t="s">
        <v>134</v>
      </c>
      <c r="H148" t="s">
        <v>29</v>
      </c>
      <c r="I148" t="s">
        <v>1142</v>
      </c>
      <c r="J148" s="2">
        <v>5.8468235492941502E-3</v>
      </c>
      <c r="K148" s="13">
        <v>2.9542555336606099E-2</v>
      </c>
      <c r="L148" s="13">
        <v>5.1274337864206298E-3</v>
      </c>
      <c r="M148" s="13">
        <v>8.5695215175160197E-2</v>
      </c>
      <c r="N148" s="4">
        <v>-1.49444444444444</v>
      </c>
      <c r="O148" s="10">
        <v>-1.27833333333333</v>
      </c>
      <c r="P148" s="10">
        <v>-26.160285714285699</v>
      </c>
      <c r="Q148" s="10">
        <v>-12.44</v>
      </c>
      <c r="R148" s="6" t="s">
        <v>13</v>
      </c>
      <c r="S148" s="7" t="s">
        <v>13</v>
      </c>
      <c r="T148" s="7" t="s">
        <v>24</v>
      </c>
      <c r="U148" s="7" t="s">
        <v>13</v>
      </c>
      <c r="V148" s="8" t="s">
        <v>1143</v>
      </c>
      <c r="W148" t="b">
        <f t="shared" si="2"/>
        <v>0</v>
      </c>
    </row>
    <row r="149" spans="1:23">
      <c r="A149" s="1" t="s">
        <v>1144</v>
      </c>
      <c r="B149" t="s">
        <v>766</v>
      </c>
      <c r="C149" t="s">
        <v>16</v>
      </c>
      <c r="D149">
        <v>9845527</v>
      </c>
      <c r="E149">
        <v>9845630</v>
      </c>
      <c r="F149">
        <v>29121</v>
      </c>
      <c r="G149" t="s">
        <v>128</v>
      </c>
      <c r="H149" t="s">
        <v>20</v>
      </c>
      <c r="I149" t="s">
        <v>1145</v>
      </c>
      <c r="J149" s="2">
        <v>1.5355826100263599E-4</v>
      </c>
      <c r="K149" s="13">
        <v>1.19152442899986E-3</v>
      </c>
      <c r="L149" s="13" t="s">
        <v>11</v>
      </c>
      <c r="M149" s="13" t="s">
        <v>11</v>
      </c>
      <c r="N149" s="4">
        <v>-29.505333333333301</v>
      </c>
      <c r="O149" s="10">
        <v>-28.486000000000001</v>
      </c>
      <c r="P149" s="10" t="s">
        <v>11</v>
      </c>
      <c r="Q149" s="10" t="s">
        <v>11</v>
      </c>
      <c r="R149" s="6" t="s">
        <v>24</v>
      </c>
      <c r="S149" s="7" t="s">
        <v>24</v>
      </c>
      <c r="T149" s="7" t="s">
        <v>14</v>
      </c>
      <c r="U149" s="7" t="s">
        <v>14</v>
      </c>
      <c r="V149" s="8" t="s">
        <v>1146</v>
      </c>
      <c r="W149" t="e">
        <f t="shared" si="2"/>
        <v>#VALUE!</v>
      </c>
    </row>
    <row r="150" spans="1:23">
      <c r="A150" s="1" t="s">
        <v>1144</v>
      </c>
      <c r="B150" t="s">
        <v>766</v>
      </c>
      <c r="C150" t="s">
        <v>16</v>
      </c>
      <c r="D150">
        <v>9845527</v>
      </c>
      <c r="E150">
        <v>9847356</v>
      </c>
      <c r="F150">
        <v>29121</v>
      </c>
      <c r="G150" t="s">
        <v>128</v>
      </c>
      <c r="H150" t="s">
        <v>29</v>
      </c>
      <c r="I150" t="s">
        <v>1145</v>
      </c>
      <c r="J150" s="2">
        <v>1.87067696260911E-4</v>
      </c>
      <c r="K150" s="13">
        <v>4.7974483762126298E-3</v>
      </c>
      <c r="L150" s="13" t="s">
        <v>11</v>
      </c>
      <c r="M150" s="13" t="s">
        <v>11</v>
      </c>
      <c r="N150" s="4">
        <v>27.15</v>
      </c>
      <c r="O150" s="10">
        <v>26.445833333333301</v>
      </c>
      <c r="P150" s="10" t="s">
        <v>11</v>
      </c>
      <c r="Q150" s="10" t="s">
        <v>11</v>
      </c>
      <c r="R150" s="6" t="s">
        <v>12</v>
      </c>
      <c r="S150" s="7" t="s">
        <v>12</v>
      </c>
      <c r="T150" s="7" t="s">
        <v>14</v>
      </c>
      <c r="U150" s="7" t="s">
        <v>14</v>
      </c>
      <c r="V150" s="8" t="s">
        <v>1146</v>
      </c>
      <c r="W150" t="e">
        <f t="shared" si="2"/>
        <v>#VALUE!</v>
      </c>
    </row>
    <row r="151" spans="1:23">
      <c r="A151" s="1" t="s">
        <v>277</v>
      </c>
      <c r="B151" t="s">
        <v>194</v>
      </c>
      <c r="C151" t="s">
        <v>10</v>
      </c>
      <c r="D151">
        <v>201725961</v>
      </c>
      <c r="E151">
        <v>201724469</v>
      </c>
      <c r="F151">
        <v>1195</v>
      </c>
      <c r="G151" t="s">
        <v>134</v>
      </c>
      <c r="H151" t="s">
        <v>20</v>
      </c>
      <c r="I151" t="s">
        <v>291</v>
      </c>
      <c r="J151" s="2">
        <v>1.0060913696518E-6</v>
      </c>
      <c r="K151" s="13">
        <v>2.6690275704329902E-6</v>
      </c>
      <c r="L151" s="13">
        <v>1.05149984838359E-4</v>
      </c>
      <c r="M151" s="13" t="s">
        <v>11</v>
      </c>
      <c r="N151" s="4">
        <v>-28.73</v>
      </c>
      <c r="O151" s="10">
        <v>-24.703888888888901</v>
      </c>
      <c r="P151" s="10">
        <v>-33.088888888888903</v>
      </c>
      <c r="Q151" s="10">
        <v>-9.9499999999999993</v>
      </c>
      <c r="R151" s="6" t="s">
        <v>24</v>
      </c>
      <c r="S151" s="7" t="s">
        <v>24</v>
      </c>
      <c r="T151" s="7" t="s">
        <v>24</v>
      </c>
      <c r="U151" s="7" t="s">
        <v>14</v>
      </c>
      <c r="V151" s="8" t="s">
        <v>666</v>
      </c>
      <c r="W151" t="b">
        <f t="shared" si="2"/>
        <v>0</v>
      </c>
    </row>
    <row r="152" spans="1:23">
      <c r="A152" s="1" t="s">
        <v>277</v>
      </c>
      <c r="B152" t="s">
        <v>194</v>
      </c>
      <c r="C152" t="s">
        <v>10</v>
      </c>
      <c r="D152">
        <v>201725961</v>
      </c>
      <c r="E152">
        <v>201724938</v>
      </c>
      <c r="F152">
        <v>1195</v>
      </c>
      <c r="G152" t="s">
        <v>134</v>
      </c>
      <c r="H152" t="s">
        <v>128</v>
      </c>
      <c r="I152" t="s">
        <v>291</v>
      </c>
      <c r="J152" s="2">
        <v>1.0502867645398901E-6</v>
      </c>
      <c r="K152" s="13">
        <v>2.6529072069811201E-6</v>
      </c>
      <c r="L152" s="13">
        <v>1.2923672340940101E-4</v>
      </c>
      <c r="M152" s="13" t="s">
        <v>11</v>
      </c>
      <c r="N152" s="4">
        <v>28.661666666666701</v>
      </c>
      <c r="O152" s="10">
        <v>24.711111111111101</v>
      </c>
      <c r="P152" s="10">
        <v>33.683888888888902</v>
      </c>
      <c r="Q152" s="10">
        <v>9.9499999999999993</v>
      </c>
      <c r="R152" s="6" t="s">
        <v>12</v>
      </c>
      <c r="S152" s="7" t="s">
        <v>12</v>
      </c>
      <c r="T152" s="7" t="s">
        <v>12</v>
      </c>
      <c r="U152" s="7" t="s">
        <v>14</v>
      </c>
      <c r="V152" s="8" t="s">
        <v>666</v>
      </c>
      <c r="W152" t="b">
        <f t="shared" si="2"/>
        <v>0</v>
      </c>
    </row>
    <row r="153" spans="1:23">
      <c r="A153" s="1" t="s">
        <v>1147</v>
      </c>
      <c r="B153" t="s">
        <v>649</v>
      </c>
      <c r="C153" t="s">
        <v>10</v>
      </c>
      <c r="D153">
        <v>48018500</v>
      </c>
      <c r="E153">
        <v>48012910</v>
      </c>
      <c r="F153">
        <v>1259</v>
      </c>
      <c r="G153" t="s">
        <v>1028</v>
      </c>
      <c r="H153" t="s">
        <v>18</v>
      </c>
      <c r="I153" t="s">
        <v>1148</v>
      </c>
      <c r="J153" s="2">
        <v>8.6448358963005303E-3</v>
      </c>
      <c r="K153" s="13">
        <v>4.9420880432955901E-4</v>
      </c>
      <c r="L153" s="13" t="s">
        <v>11</v>
      </c>
      <c r="M153" s="13" t="s">
        <v>11</v>
      </c>
      <c r="N153" s="4">
        <v>-15.731512605042001</v>
      </c>
      <c r="O153" s="10">
        <v>-22.041607843137299</v>
      </c>
      <c r="P153" s="10" t="s">
        <v>11</v>
      </c>
      <c r="Q153" s="10" t="s">
        <v>11</v>
      </c>
      <c r="R153" s="6" t="s">
        <v>13</v>
      </c>
      <c r="S153" s="7" t="s">
        <v>24</v>
      </c>
      <c r="T153" s="7" t="s">
        <v>14</v>
      </c>
      <c r="U153" s="7" t="s">
        <v>14</v>
      </c>
      <c r="V153" s="8" t="s">
        <v>1149</v>
      </c>
      <c r="W153" t="e">
        <f t="shared" si="2"/>
        <v>#VALUE!</v>
      </c>
    </row>
    <row r="154" spans="1:23">
      <c r="A154" s="1" t="s">
        <v>1150</v>
      </c>
      <c r="B154" t="s">
        <v>54</v>
      </c>
      <c r="C154" t="s">
        <v>16</v>
      </c>
      <c r="D154">
        <v>104680872</v>
      </c>
      <c r="E154">
        <v>104687102</v>
      </c>
      <c r="F154">
        <v>54805</v>
      </c>
      <c r="I154" t="s">
        <v>1151</v>
      </c>
      <c r="J154" s="2">
        <v>0.24302013380794801</v>
      </c>
      <c r="K154" s="13">
        <v>4.4995223884700597E-3</v>
      </c>
      <c r="L154" s="13" t="s">
        <v>11</v>
      </c>
      <c r="M154" s="13" t="s">
        <v>11</v>
      </c>
      <c r="N154" s="4">
        <v>17.231874999999999</v>
      </c>
      <c r="O154" s="10">
        <v>31.056875000000002</v>
      </c>
      <c r="P154" s="10" t="s">
        <v>11</v>
      </c>
      <c r="Q154" s="10" t="s">
        <v>11</v>
      </c>
      <c r="R154" s="6" t="s">
        <v>13</v>
      </c>
      <c r="S154" s="7" t="s">
        <v>12</v>
      </c>
      <c r="T154" s="7" t="s">
        <v>14</v>
      </c>
      <c r="U154" s="7" t="s">
        <v>14</v>
      </c>
      <c r="V154" s="8" t="s">
        <v>1152</v>
      </c>
      <c r="W154" t="e">
        <f t="shared" si="2"/>
        <v>#VALUE!</v>
      </c>
    </row>
    <row r="155" spans="1:23">
      <c r="A155" s="1" t="s">
        <v>1153</v>
      </c>
      <c r="B155" t="s">
        <v>97</v>
      </c>
      <c r="C155" t="s">
        <v>10</v>
      </c>
      <c r="D155">
        <v>51251799</v>
      </c>
      <c r="E155">
        <v>51204028</v>
      </c>
      <c r="F155">
        <v>23242</v>
      </c>
      <c r="G155" t="s">
        <v>20</v>
      </c>
      <c r="H155" t="s">
        <v>29</v>
      </c>
      <c r="I155" t="s">
        <v>1154</v>
      </c>
      <c r="J155" s="2">
        <v>9.3498980564605294E-5</v>
      </c>
      <c r="K155" s="13">
        <v>4.3647642445929303E-6</v>
      </c>
      <c r="L155" s="13" t="s">
        <v>11</v>
      </c>
      <c r="M155" s="13" t="s">
        <v>11</v>
      </c>
      <c r="N155" s="4">
        <v>27.914705882352902</v>
      </c>
      <c r="O155" s="10">
        <v>29.987058823529399</v>
      </c>
      <c r="P155" s="10">
        <v>0</v>
      </c>
      <c r="Q155" s="10" t="s">
        <v>11</v>
      </c>
      <c r="R155" s="6" t="s">
        <v>12</v>
      </c>
      <c r="S155" s="7" t="s">
        <v>12</v>
      </c>
      <c r="T155" s="7" t="s">
        <v>14</v>
      </c>
      <c r="U155" s="7" t="s">
        <v>14</v>
      </c>
      <c r="V155" s="8" t="s">
        <v>1155</v>
      </c>
      <c r="W155" t="b">
        <f t="shared" si="2"/>
        <v>0</v>
      </c>
    </row>
    <row r="156" spans="1:23">
      <c r="A156" s="1" t="s">
        <v>1153</v>
      </c>
      <c r="B156" t="s">
        <v>97</v>
      </c>
      <c r="C156" t="s">
        <v>10</v>
      </c>
      <c r="D156">
        <v>51251799</v>
      </c>
      <c r="E156">
        <v>51240227</v>
      </c>
      <c r="F156">
        <v>23242</v>
      </c>
      <c r="G156" t="s">
        <v>20</v>
      </c>
      <c r="I156" t="s">
        <v>1154</v>
      </c>
      <c r="J156" s="2">
        <v>9.3498980564604996E-5</v>
      </c>
      <c r="K156" s="13">
        <v>1.75265473154992E-6</v>
      </c>
      <c r="L156" s="13" t="s">
        <v>11</v>
      </c>
      <c r="M156" s="13" t="s">
        <v>11</v>
      </c>
      <c r="N156" s="4">
        <v>-27.914705882352902</v>
      </c>
      <c r="O156" s="10">
        <v>-32.867647058823501</v>
      </c>
      <c r="P156" s="10" t="s">
        <v>11</v>
      </c>
      <c r="Q156" s="10" t="s">
        <v>11</v>
      </c>
      <c r="R156" s="6" t="s">
        <v>24</v>
      </c>
      <c r="S156" s="7" t="s">
        <v>24</v>
      </c>
      <c r="T156" s="7" t="s">
        <v>14</v>
      </c>
      <c r="U156" s="7" t="s">
        <v>14</v>
      </c>
      <c r="V156" s="8" t="s">
        <v>1155</v>
      </c>
      <c r="W156" t="e">
        <f t="shared" si="2"/>
        <v>#VALUE!</v>
      </c>
    </row>
    <row r="157" spans="1:23">
      <c r="A157" s="1" t="s">
        <v>1156</v>
      </c>
      <c r="B157" t="s">
        <v>146</v>
      </c>
      <c r="C157" t="s">
        <v>10</v>
      </c>
      <c r="D157">
        <v>75912436</v>
      </c>
      <c r="E157">
        <v>75862198</v>
      </c>
      <c r="F157">
        <v>1303</v>
      </c>
      <c r="G157" t="s">
        <v>18</v>
      </c>
      <c r="H157" t="s">
        <v>931</v>
      </c>
      <c r="I157" t="s">
        <v>1157</v>
      </c>
      <c r="J157" s="2">
        <v>1.24020267559335E-5</v>
      </c>
      <c r="K157" s="13">
        <v>1.3506526244509601E-3</v>
      </c>
      <c r="L157" s="13" t="s">
        <v>11</v>
      </c>
      <c r="M157" s="13" t="s">
        <v>11</v>
      </c>
      <c r="N157" s="4">
        <v>-61.162529411764702</v>
      </c>
      <c r="O157" s="10">
        <v>-64.540999999999997</v>
      </c>
      <c r="P157" s="10">
        <v>-73.334999999999994</v>
      </c>
      <c r="Q157" s="10" t="s">
        <v>11</v>
      </c>
      <c r="R157" s="6" t="s">
        <v>24</v>
      </c>
      <c r="S157" s="7" t="s">
        <v>24</v>
      </c>
      <c r="T157" s="7" t="s">
        <v>14</v>
      </c>
      <c r="U157" s="7" t="s">
        <v>14</v>
      </c>
      <c r="V157" s="8" t="s">
        <v>1158</v>
      </c>
      <c r="W157" t="b">
        <f t="shared" si="2"/>
        <v>0</v>
      </c>
    </row>
    <row r="158" spans="1:23">
      <c r="A158" s="1" t="s">
        <v>1156</v>
      </c>
      <c r="B158" t="s">
        <v>146</v>
      </c>
      <c r="C158" t="s">
        <v>10</v>
      </c>
      <c r="D158">
        <v>75912436</v>
      </c>
      <c r="E158">
        <v>75904663</v>
      </c>
      <c r="F158">
        <v>1303</v>
      </c>
      <c r="G158" t="s">
        <v>18</v>
      </c>
      <c r="H158" t="s">
        <v>134</v>
      </c>
      <c r="I158" t="s">
        <v>1157</v>
      </c>
      <c r="J158" s="2">
        <v>2.1446046749905001E-5</v>
      </c>
      <c r="K158" s="13">
        <v>1.3506526244509601E-3</v>
      </c>
      <c r="L158" s="13" t="s">
        <v>11</v>
      </c>
      <c r="M158" s="13" t="s">
        <v>11</v>
      </c>
      <c r="N158" s="4">
        <v>59.336058823529399</v>
      </c>
      <c r="O158" s="10">
        <v>64.540999999999997</v>
      </c>
      <c r="P158" s="10">
        <v>73.334999999999994</v>
      </c>
      <c r="Q158" s="10" t="s">
        <v>11</v>
      </c>
      <c r="R158" s="6" t="s">
        <v>12</v>
      </c>
      <c r="S158" s="7" t="s">
        <v>12</v>
      </c>
      <c r="T158" s="7" t="s">
        <v>14</v>
      </c>
      <c r="U158" s="7" t="s">
        <v>14</v>
      </c>
      <c r="V158" s="8" t="s">
        <v>1158</v>
      </c>
      <c r="W158" t="b">
        <f t="shared" si="2"/>
        <v>0</v>
      </c>
    </row>
    <row r="159" spans="1:23">
      <c r="A159" s="1" t="s">
        <v>671</v>
      </c>
      <c r="B159" t="s">
        <v>15</v>
      </c>
      <c r="C159" t="s">
        <v>10</v>
      </c>
      <c r="D159">
        <v>32137216</v>
      </c>
      <c r="E159">
        <v>32134456</v>
      </c>
      <c r="F159">
        <v>1307</v>
      </c>
      <c r="G159" t="s">
        <v>1159</v>
      </c>
      <c r="H159" t="s">
        <v>1160</v>
      </c>
      <c r="I159" t="s">
        <v>673</v>
      </c>
      <c r="J159" s="2">
        <v>1.26856727454944E-4</v>
      </c>
      <c r="K159" s="13">
        <v>5.6702913219326103E-8</v>
      </c>
      <c r="L159" s="13" t="s">
        <v>11</v>
      </c>
      <c r="M159" s="13" t="s">
        <v>11</v>
      </c>
      <c r="N159" s="4">
        <v>23.471176470588201</v>
      </c>
      <c r="O159" s="10">
        <v>24.758888888888901</v>
      </c>
      <c r="P159" s="10">
        <v>40</v>
      </c>
      <c r="Q159" s="10" t="s">
        <v>11</v>
      </c>
      <c r="R159" s="6" t="s">
        <v>12</v>
      </c>
      <c r="S159" s="7" t="s">
        <v>12</v>
      </c>
      <c r="T159" s="7" t="s">
        <v>14</v>
      </c>
      <c r="U159" s="7" t="s">
        <v>14</v>
      </c>
      <c r="V159" s="8" t="s">
        <v>674</v>
      </c>
      <c r="W159" t="b">
        <f t="shared" si="2"/>
        <v>0</v>
      </c>
    </row>
    <row r="160" spans="1:23">
      <c r="A160" s="1" t="s">
        <v>671</v>
      </c>
      <c r="B160" t="s">
        <v>15</v>
      </c>
      <c r="C160" t="s">
        <v>10</v>
      </c>
      <c r="D160">
        <v>32137216</v>
      </c>
      <c r="E160">
        <v>32136247</v>
      </c>
      <c r="F160">
        <v>1307</v>
      </c>
      <c r="G160" t="s">
        <v>1159</v>
      </c>
      <c r="H160" t="s">
        <v>1161</v>
      </c>
      <c r="I160" t="s">
        <v>673</v>
      </c>
      <c r="J160" s="2">
        <v>1.4465075236118401E-4</v>
      </c>
      <c r="K160" s="13">
        <v>4.3988636788196398E-8</v>
      </c>
      <c r="L160" s="13" t="s">
        <v>11</v>
      </c>
      <c r="M160" s="13" t="s">
        <v>11</v>
      </c>
      <c r="N160" s="4">
        <v>-23.186176470588201</v>
      </c>
      <c r="O160" s="10">
        <v>-25.363333333333301</v>
      </c>
      <c r="P160" s="10">
        <v>-40</v>
      </c>
      <c r="Q160" s="10" t="s">
        <v>11</v>
      </c>
      <c r="R160" s="6" t="s">
        <v>24</v>
      </c>
      <c r="S160" s="7" t="s">
        <v>24</v>
      </c>
      <c r="T160" s="7" t="s">
        <v>14</v>
      </c>
      <c r="U160" s="7" t="s">
        <v>14</v>
      </c>
      <c r="V160" s="8" t="s">
        <v>674</v>
      </c>
      <c r="W160" t="b">
        <f t="shared" si="2"/>
        <v>0</v>
      </c>
    </row>
    <row r="161" spans="1:23">
      <c r="A161" s="1" t="s">
        <v>671</v>
      </c>
      <c r="B161" t="s">
        <v>15</v>
      </c>
      <c r="C161" t="s">
        <v>10</v>
      </c>
      <c r="D161">
        <v>32145643</v>
      </c>
      <c r="E161">
        <v>32145286</v>
      </c>
      <c r="F161">
        <v>1307</v>
      </c>
      <c r="G161" t="s">
        <v>1162</v>
      </c>
      <c r="H161" t="s">
        <v>1163</v>
      </c>
      <c r="I161" t="s">
        <v>673</v>
      </c>
      <c r="J161" s="2">
        <v>6.4189776638215806E-5</v>
      </c>
      <c r="K161" s="13">
        <v>2.5329624688487701E-8</v>
      </c>
      <c r="L161" s="13" t="s">
        <v>11</v>
      </c>
      <c r="M161" s="13" t="s">
        <v>11</v>
      </c>
      <c r="N161" s="4">
        <v>-20.440000000000001</v>
      </c>
      <c r="O161" s="10">
        <v>-24.7799346405229</v>
      </c>
      <c r="P161" s="10">
        <v>31.792000000000002</v>
      </c>
      <c r="Q161" s="10" t="s">
        <v>11</v>
      </c>
      <c r="R161" s="6" t="s">
        <v>24</v>
      </c>
      <c r="S161" s="7" t="s">
        <v>24</v>
      </c>
      <c r="T161" s="7" t="s">
        <v>14</v>
      </c>
      <c r="U161" s="7" t="s">
        <v>14</v>
      </c>
      <c r="V161" s="8" t="s">
        <v>674</v>
      </c>
      <c r="W161" t="b">
        <f t="shared" si="2"/>
        <v>0</v>
      </c>
    </row>
    <row r="162" spans="1:23">
      <c r="A162" s="1" t="s">
        <v>671</v>
      </c>
      <c r="B162" t="s">
        <v>15</v>
      </c>
      <c r="C162" t="s">
        <v>10</v>
      </c>
      <c r="D162">
        <v>32145643</v>
      </c>
      <c r="E162">
        <v>32145452</v>
      </c>
      <c r="F162">
        <v>1307</v>
      </c>
      <c r="G162" t="s">
        <v>1162</v>
      </c>
      <c r="H162" t="s">
        <v>1164</v>
      </c>
      <c r="I162" t="s">
        <v>673</v>
      </c>
      <c r="J162" s="2">
        <v>6.4189776638215806E-5</v>
      </c>
      <c r="K162" s="13">
        <v>3.9016728852001699E-8</v>
      </c>
      <c r="L162" s="13" t="s">
        <v>11</v>
      </c>
      <c r="M162" s="13" t="s">
        <v>11</v>
      </c>
      <c r="N162" s="4">
        <v>20.440000000000001</v>
      </c>
      <c r="O162" s="10">
        <v>24.3275816993464</v>
      </c>
      <c r="P162" s="10">
        <v>-31.792000000000002</v>
      </c>
      <c r="Q162" s="10" t="s">
        <v>11</v>
      </c>
      <c r="R162" s="6" t="s">
        <v>12</v>
      </c>
      <c r="S162" s="7" t="s">
        <v>12</v>
      </c>
      <c r="T162" s="7" t="s">
        <v>14</v>
      </c>
      <c r="U162" s="7" t="s">
        <v>14</v>
      </c>
      <c r="V162" s="8" t="s">
        <v>674</v>
      </c>
      <c r="W162" t="b">
        <f t="shared" si="2"/>
        <v>0</v>
      </c>
    </row>
    <row r="163" spans="1:23">
      <c r="A163" s="1" t="s">
        <v>1165</v>
      </c>
      <c r="B163" t="s">
        <v>97</v>
      </c>
      <c r="C163" t="s">
        <v>10</v>
      </c>
      <c r="D163">
        <v>7472104</v>
      </c>
      <c r="E163">
        <v>7459584</v>
      </c>
      <c r="F163">
        <v>340267</v>
      </c>
      <c r="G163" t="s">
        <v>27</v>
      </c>
      <c r="H163" t="s">
        <v>1166</v>
      </c>
      <c r="I163" t="s">
        <v>1167</v>
      </c>
      <c r="J163" s="2">
        <v>0.35944381337252201</v>
      </c>
      <c r="K163" s="13">
        <v>1.4595813085453401E-4</v>
      </c>
      <c r="L163" s="13" t="s">
        <v>11</v>
      </c>
      <c r="M163" s="13" t="s">
        <v>11</v>
      </c>
      <c r="N163" s="4">
        <v>5.0522222222222304</v>
      </c>
      <c r="O163" s="10">
        <v>-33.093333333333298</v>
      </c>
      <c r="P163" s="10" t="s">
        <v>11</v>
      </c>
      <c r="Q163" s="10" t="s">
        <v>11</v>
      </c>
      <c r="R163" s="6" t="s">
        <v>13</v>
      </c>
      <c r="S163" s="7" t="s">
        <v>24</v>
      </c>
      <c r="T163" s="7" t="s">
        <v>14</v>
      </c>
      <c r="U163" s="7" t="s">
        <v>14</v>
      </c>
      <c r="V163" s="8" t="s">
        <v>1168</v>
      </c>
      <c r="W163" t="e">
        <f t="shared" si="2"/>
        <v>#VALUE!</v>
      </c>
    </row>
    <row r="164" spans="1:23">
      <c r="A164" s="1" t="s">
        <v>1165</v>
      </c>
      <c r="B164" t="s">
        <v>97</v>
      </c>
      <c r="C164" t="s">
        <v>10</v>
      </c>
      <c r="D164">
        <v>7555445</v>
      </c>
      <c r="E164">
        <v>7550766</v>
      </c>
      <c r="F164">
        <v>340267</v>
      </c>
      <c r="G164" t="s">
        <v>138</v>
      </c>
      <c r="H164" t="s">
        <v>127</v>
      </c>
      <c r="I164" t="s">
        <v>1167</v>
      </c>
      <c r="J164" s="2">
        <v>4.7443639544356101E-3</v>
      </c>
      <c r="K164" s="13">
        <v>0.26196086828848297</v>
      </c>
      <c r="L164" s="13" t="s">
        <v>11</v>
      </c>
      <c r="M164" s="13" t="s">
        <v>11</v>
      </c>
      <c r="N164" s="4">
        <v>-32.039000000000001</v>
      </c>
      <c r="O164" s="10">
        <v>-30.059666666666701</v>
      </c>
      <c r="P164" s="10">
        <v>0</v>
      </c>
      <c r="Q164" s="10" t="s">
        <v>11</v>
      </c>
      <c r="R164" s="6" t="s">
        <v>24</v>
      </c>
      <c r="S164" s="7" t="s">
        <v>13</v>
      </c>
      <c r="T164" s="7" t="s">
        <v>14</v>
      </c>
      <c r="U164" s="7" t="s">
        <v>14</v>
      </c>
      <c r="V164" s="8" t="s">
        <v>1168</v>
      </c>
      <c r="W164" t="b">
        <f t="shared" si="2"/>
        <v>0</v>
      </c>
    </row>
    <row r="165" spans="1:23">
      <c r="A165" s="1" t="s">
        <v>1165</v>
      </c>
      <c r="B165" t="s">
        <v>97</v>
      </c>
      <c r="C165" t="s">
        <v>10</v>
      </c>
      <c r="D165">
        <v>7555445</v>
      </c>
      <c r="E165">
        <v>7551475</v>
      </c>
      <c r="F165">
        <v>340267</v>
      </c>
      <c r="G165" t="s">
        <v>138</v>
      </c>
      <c r="I165" t="s">
        <v>1167</v>
      </c>
      <c r="J165" s="2">
        <v>5.1900298203591596E-3</v>
      </c>
      <c r="K165" s="13">
        <v>0.129861254599033</v>
      </c>
      <c r="L165" s="13" t="s">
        <v>11</v>
      </c>
      <c r="M165" s="13" t="s">
        <v>11</v>
      </c>
      <c r="N165" s="4">
        <v>29.817</v>
      </c>
      <c r="O165" s="10">
        <v>16.726333333333301</v>
      </c>
      <c r="P165" s="10" t="s">
        <v>11</v>
      </c>
      <c r="Q165" s="10" t="s">
        <v>11</v>
      </c>
      <c r="R165" s="6" t="s">
        <v>12</v>
      </c>
      <c r="S165" s="7" t="s">
        <v>13</v>
      </c>
      <c r="T165" s="7" t="s">
        <v>14</v>
      </c>
      <c r="U165" s="7" t="s">
        <v>14</v>
      </c>
      <c r="V165" s="8" t="s">
        <v>1168</v>
      </c>
      <c r="W165" t="e">
        <f t="shared" si="2"/>
        <v>#VALUE!</v>
      </c>
    </row>
    <row r="166" spans="1:23">
      <c r="A166" s="1" t="s">
        <v>278</v>
      </c>
      <c r="B166" t="s">
        <v>194</v>
      </c>
      <c r="C166" t="s">
        <v>10</v>
      </c>
      <c r="D166">
        <v>238289558</v>
      </c>
      <c r="E166">
        <v>238285987</v>
      </c>
      <c r="F166">
        <v>1293</v>
      </c>
      <c r="G166" t="s">
        <v>20</v>
      </c>
      <c r="H166" t="s">
        <v>124</v>
      </c>
      <c r="I166" t="s">
        <v>289</v>
      </c>
      <c r="J166" s="2">
        <v>7.1743776275254397E-6</v>
      </c>
      <c r="K166" s="13">
        <v>1.6552360959712E-8</v>
      </c>
      <c r="L166" s="13">
        <v>1.3951952975114701E-4</v>
      </c>
      <c r="M166" s="13" t="s">
        <v>11</v>
      </c>
      <c r="N166" s="4">
        <v>-19.952777777777801</v>
      </c>
      <c r="O166" s="10">
        <v>-19.906111111111102</v>
      </c>
      <c r="P166" s="10">
        <v>-43.211190476190502</v>
      </c>
      <c r="Q166" s="10" t="s">
        <v>11</v>
      </c>
      <c r="R166" s="6" t="s">
        <v>13</v>
      </c>
      <c r="S166" s="7" t="s">
        <v>13</v>
      </c>
      <c r="T166" s="7" t="s">
        <v>24</v>
      </c>
      <c r="U166" s="7" t="s">
        <v>14</v>
      </c>
      <c r="V166" s="8" t="s">
        <v>678</v>
      </c>
      <c r="W166" t="b">
        <f t="shared" si="2"/>
        <v>0</v>
      </c>
    </row>
    <row r="167" spans="1:23">
      <c r="A167" s="1" t="s">
        <v>278</v>
      </c>
      <c r="B167" t="s">
        <v>194</v>
      </c>
      <c r="C167" t="s">
        <v>10</v>
      </c>
      <c r="D167">
        <v>238289558</v>
      </c>
      <c r="E167">
        <v>238287878</v>
      </c>
      <c r="F167">
        <v>1293</v>
      </c>
      <c r="G167" t="s">
        <v>20</v>
      </c>
      <c r="H167" t="s">
        <v>29</v>
      </c>
      <c r="I167" t="s">
        <v>289</v>
      </c>
      <c r="J167" s="2">
        <v>6.6898062862285304E-6</v>
      </c>
      <c r="K167" s="13">
        <v>1.50353836889359E-8</v>
      </c>
      <c r="L167" s="13">
        <v>1.3951952975114701E-4</v>
      </c>
      <c r="M167" s="13" t="s">
        <v>11</v>
      </c>
      <c r="N167" s="4">
        <v>20.0555555555556</v>
      </c>
      <c r="O167" s="10">
        <v>20.008888888888901</v>
      </c>
      <c r="P167" s="10">
        <v>43.211190476190502</v>
      </c>
      <c r="Q167" s="10" t="s">
        <v>11</v>
      </c>
      <c r="R167" s="6" t="s">
        <v>12</v>
      </c>
      <c r="S167" s="7" t="s">
        <v>12</v>
      </c>
      <c r="T167" s="7" t="s">
        <v>12</v>
      </c>
      <c r="U167" s="7" t="s">
        <v>14</v>
      </c>
      <c r="V167" s="8" t="s">
        <v>678</v>
      </c>
      <c r="W167" t="b">
        <f t="shared" si="2"/>
        <v>0</v>
      </c>
    </row>
    <row r="168" spans="1:23">
      <c r="A168" s="1" t="s">
        <v>1169</v>
      </c>
      <c r="B168" t="s">
        <v>40</v>
      </c>
      <c r="C168" t="s">
        <v>16</v>
      </c>
      <c r="D168">
        <v>99394565</v>
      </c>
      <c r="E168">
        <v>99410243</v>
      </c>
      <c r="F168">
        <v>1295</v>
      </c>
      <c r="G168" t="s">
        <v>18</v>
      </c>
      <c r="I168" t="s">
        <v>1170</v>
      </c>
      <c r="J168" s="2">
        <v>1.4320253752114699E-3</v>
      </c>
      <c r="K168" s="13">
        <v>0.117942712565425</v>
      </c>
      <c r="L168" s="13" t="s">
        <v>11</v>
      </c>
      <c r="M168" s="13" t="s">
        <v>11</v>
      </c>
      <c r="N168" s="4">
        <v>-31.290666666666699</v>
      </c>
      <c r="O168" s="10">
        <v>-15.657999999999999</v>
      </c>
      <c r="P168" s="10" t="s">
        <v>11</v>
      </c>
      <c r="Q168" s="10" t="s">
        <v>11</v>
      </c>
      <c r="R168" s="6" t="s">
        <v>24</v>
      </c>
      <c r="S168" s="7" t="s">
        <v>13</v>
      </c>
      <c r="T168" s="7" t="s">
        <v>14</v>
      </c>
      <c r="U168" s="7" t="s">
        <v>14</v>
      </c>
      <c r="V168" s="8" t="s">
        <v>1171</v>
      </c>
      <c r="W168" t="e">
        <f t="shared" si="2"/>
        <v>#VALUE!</v>
      </c>
    </row>
    <row r="169" spans="1:23">
      <c r="A169" s="1" t="s">
        <v>679</v>
      </c>
      <c r="B169" t="s">
        <v>649</v>
      </c>
      <c r="C169" t="s">
        <v>16</v>
      </c>
      <c r="D169">
        <v>15034835</v>
      </c>
      <c r="E169">
        <v>15042088</v>
      </c>
      <c r="F169">
        <v>132864</v>
      </c>
      <c r="G169" t="s">
        <v>20</v>
      </c>
      <c r="H169" t="s">
        <v>29</v>
      </c>
      <c r="I169" t="s">
        <v>681</v>
      </c>
      <c r="J169" s="2">
        <v>8.3010627681567306E-5</v>
      </c>
      <c r="K169" s="13">
        <v>5.6699648329175498E-4</v>
      </c>
      <c r="L169" s="13">
        <v>0.196233646510487</v>
      </c>
      <c r="M169" s="13" t="s">
        <v>11</v>
      </c>
      <c r="N169" s="4">
        <v>-25.416470588235299</v>
      </c>
      <c r="O169" s="10">
        <v>-23.835333333333299</v>
      </c>
      <c r="P169" s="10">
        <v>-27.6733333333333</v>
      </c>
      <c r="Q169" s="10" t="s">
        <v>11</v>
      </c>
      <c r="R169" s="6" t="s">
        <v>24</v>
      </c>
      <c r="S169" s="7" t="s">
        <v>24</v>
      </c>
      <c r="T169" s="7" t="s">
        <v>13</v>
      </c>
      <c r="U169" s="7" t="s">
        <v>14</v>
      </c>
      <c r="V169" s="8" t="s">
        <v>682</v>
      </c>
      <c r="W169" t="b">
        <f t="shared" si="2"/>
        <v>0</v>
      </c>
    </row>
    <row r="170" spans="1:23">
      <c r="A170" s="1" t="s">
        <v>679</v>
      </c>
      <c r="B170" t="s">
        <v>649</v>
      </c>
      <c r="C170" t="s">
        <v>16</v>
      </c>
      <c r="D170">
        <v>15034835</v>
      </c>
      <c r="E170">
        <v>15054038</v>
      </c>
      <c r="F170">
        <v>132864</v>
      </c>
      <c r="G170" t="s">
        <v>20</v>
      </c>
      <c r="H170" t="s">
        <v>124</v>
      </c>
      <c r="I170" t="s">
        <v>681</v>
      </c>
      <c r="J170" s="2">
        <v>8.3010627681566994E-5</v>
      </c>
      <c r="K170" s="13">
        <v>1.8784106042371901E-3</v>
      </c>
      <c r="L170" s="13">
        <v>0.196233646510487</v>
      </c>
      <c r="M170" s="13" t="s">
        <v>11</v>
      </c>
      <c r="N170" s="4">
        <v>25.416470588235299</v>
      </c>
      <c r="O170" s="10">
        <v>21.835333333333299</v>
      </c>
      <c r="P170" s="10">
        <v>27.6733333333333</v>
      </c>
      <c r="Q170" s="10" t="s">
        <v>11</v>
      </c>
      <c r="R170" s="6" t="s">
        <v>12</v>
      </c>
      <c r="S170" s="7" t="s">
        <v>12</v>
      </c>
      <c r="T170" s="7" t="s">
        <v>13</v>
      </c>
      <c r="U170" s="7" t="s">
        <v>14</v>
      </c>
      <c r="V170" s="8" t="s">
        <v>682</v>
      </c>
      <c r="W170" t="b">
        <f t="shared" si="2"/>
        <v>0</v>
      </c>
    </row>
    <row r="171" spans="1:23">
      <c r="A171" s="1" t="s">
        <v>1172</v>
      </c>
      <c r="B171" t="s">
        <v>97</v>
      </c>
      <c r="C171" t="s">
        <v>16</v>
      </c>
      <c r="D171">
        <v>120884392</v>
      </c>
      <c r="E171">
        <v>120901686</v>
      </c>
      <c r="F171">
        <v>79974</v>
      </c>
      <c r="G171" t="s">
        <v>931</v>
      </c>
      <c r="I171" t="s">
        <v>1173</v>
      </c>
      <c r="J171" s="2">
        <v>0.43716598147279201</v>
      </c>
      <c r="K171" s="13">
        <v>4.4925103407550404E-3</v>
      </c>
      <c r="L171" s="13" t="s">
        <v>11</v>
      </c>
      <c r="M171" s="13" t="s">
        <v>11</v>
      </c>
      <c r="N171" s="4">
        <v>-7.1418749999999998</v>
      </c>
      <c r="O171" s="10">
        <v>23.905333333333299</v>
      </c>
      <c r="P171" s="10" t="s">
        <v>11</v>
      </c>
      <c r="Q171" s="10" t="s">
        <v>11</v>
      </c>
      <c r="R171" s="6" t="s">
        <v>13</v>
      </c>
      <c r="S171" s="7" t="s">
        <v>12</v>
      </c>
      <c r="T171" s="7" t="s">
        <v>14</v>
      </c>
      <c r="U171" s="7" t="s">
        <v>14</v>
      </c>
      <c r="V171" s="8" t="s">
        <v>1174</v>
      </c>
      <c r="W171" t="e">
        <f t="shared" si="2"/>
        <v>#VALUE!</v>
      </c>
    </row>
    <row r="172" spans="1:23">
      <c r="A172" s="1" t="s">
        <v>1172</v>
      </c>
      <c r="B172" t="s">
        <v>97</v>
      </c>
      <c r="C172" t="s">
        <v>16</v>
      </c>
      <c r="D172">
        <v>120884392</v>
      </c>
      <c r="E172">
        <v>120906281</v>
      </c>
      <c r="F172">
        <v>79974</v>
      </c>
      <c r="G172" t="s">
        <v>931</v>
      </c>
      <c r="H172" t="s">
        <v>26</v>
      </c>
      <c r="I172" t="s">
        <v>1173</v>
      </c>
      <c r="J172" s="2">
        <v>0.44969484452397201</v>
      </c>
      <c r="K172" s="13">
        <v>4.3123241286793599E-3</v>
      </c>
      <c r="L172" s="13" t="s">
        <v>11</v>
      </c>
      <c r="M172" s="13" t="s">
        <v>11</v>
      </c>
      <c r="N172" s="4">
        <v>6.8562867647058896</v>
      </c>
      <c r="O172" s="10">
        <v>-23.937254901960799</v>
      </c>
      <c r="P172" s="10">
        <v>0</v>
      </c>
      <c r="Q172" s="10" t="s">
        <v>11</v>
      </c>
      <c r="R172" s="6" t="s">
        <v>13</v>
      </c>
      <c r="S172" s="7" t="s">
        <v>24</v>
      </c>
      <c r="T172" s="7" t="s">
        <v>14</v>
      </c>
      <c r="U172" s="7" t="s">
        <v>14</v>
      </c>
      <c r="V172" s="8" t="s">
        <v>1174</v>
      </c>
      <c r="W172" t="b">
        <f t="shared" si="2"/>
        <v>0</v>
      </c>
    </row>
    <row r="173" spans="1:23">
      <c r="A173" s="1" t="s">
        <v>1175</v>
      </c>
      <c r="B173" t="s">
        <v>15</v>
      </c>
      <c r="C173" t="s">
        <v>16</v>
      </c>
      <c r="D173">
        <v>17240632</v>
      </c>
      <c r="E173">
        <v>17250820</v>
      </c>
      <c r="F173">
        <v>9696</v>
      </c>
      <c r="H173" t="s">
        <v>134</v>
      </c>
      <c r="I173" t="s">
        <v>1176</v>
      </c>
      <c r="J173" s="2">
        <v>8.0842857528848396E-3</v>
      </c>
      <c r="K173" s="13">
        <v>4.5179943097341899E-2</v>
      </c>
      <c r="L173" s="13" t="s">
        <v>11</v>
      </c>
      <c r="M173" s="13" t="s">
        <v>11</v>
      </c>
      <c r="N173" s="4">
        <v>-21.270606060606099</v>
      </c>
      <c r="O173" s="10">
        <v>-15.6466060606061</v>
      </c>
      <c r="P173" s="10" t="s">
        <v>11</v>
      </c>
      <c r="Q173" s="10" t="s">
        <v>11</v>
      </c>
      <c r="R173" s="6" t="s">
        <v>24</v>
      </c>
      <c r="S173" s="7" t="s">
        <v>13</v>
      </c>
      <c r="T173" s="7" t="s">
        <v>14</v>
      </c>
      <c r="U173" s="7" t="s">
        <v>14</v>
      </c>
      <c r="V173" s="8" t="s">
        <v>1177</v>
      </c>
      <c r="W173" t="e">
        <f t="shared" si="2"/>
        <v>#VALUE!</v>
      </c>
    </row>
    <row r="174" spans="1:23">
      <c r="A174" s="1" t="s">
        <v>1178</v>
      </c>
      <c r="B174" t="s">
        <v>15</v>
      </c>
      <c r="C174" t="s">
        <v>10</v>
      </c>
      <c r="D174">
        <v>26662829</v>
      </c>
      <c r="E174">
        <v>26658109</v>
      </c>
      <c r="F174">
        <v>55057</v>
      </c>
      <c r="G174" t="s">
        <v>209</v>
      </c>
      <c r="H174" t="s">
        <v>286</v>
      </c>
      <c r="I174" t="s">
        <v>1179</v>
      </c>
      <c r="J174" s="2">
        <v>1.85519049178429E-2</v>
      </c>
      <c r="K174" s="13">
        <v>3.4181125094265002E-3</v>
      </c>
      <c r="L174" s="13" t="s">
        <v>11</v>
      </c>
      <c r="M174" s="13" t="s">
        <v>11</v>
      </c>
      <c r="N174" s="4">
        <v>10.7101785714286</v>
      </c>
      <c r="O174" s="10">
        <v>21.2366071428571</v>
      </c>
      <c r="P174" s="10" t="s">
        <v>11</v>
      </c>
      <c r="Q174" s="10" t="s">
        <v>11</v>
      </c>
      <c r="R174" s="6" t="s">
        <v>13</v>
      </c>
      <c r="S174" s="7" t="s">
        <v>12</v>
      </c>
      <c r="T174" s="7" t="s">
        <v>14</v>
      </c>
      <c r="U174" s="7" t="s">
        <v>14</v>
      </c>
      <c r="V174" s="8" t="s">
        <v>1180</v>
      </c>
      <c r="W174" t="e">
        <f t="shared" si="2"/>
        <v>#VALUE!</v>
      </c>
    </row>
    <row r="175" spans="1:23">
      <c r="A175" s="1" t="s">
        <v>1178</v>
      </c>
      <c r="B175" t="s">
        <v>15</v>
      </c>
      <c r="C175" t="s">
        <v>10</v>
      </c>
      <c r="D175">
        <v>26662829</v>
      </c>
      <c r="E175">
        <v>26662698</v>
      </c>
      <c r="F175">
        <v>55057</v>
      </c>
      <c r="G175" t="s">
        <v>209</v>
      </c>
      <c r="H175" t="s">
        <v>288</v>
      </c>
      <c r="I175" t="s">
        <v>1179</v>
      </c>
      <c r="J175" s="2">
        <v>1.85519049178429E-2</v>
      </c>
      <c r="K175" s="13">
        <v>3.4181125094265102E-3</v>
      </c>
      <c r="L175" s="13" t="s">
        <v>11</v>
      </c>
      <c r="M175" s="13" t="s">
        <v>11</v>
      </c>
      <c r="N175" s="4">
        <v>-10.7101785714286</v>
      </c>
      <c r="O175" s="10">
        <v>-21.2366071428571</v>
      </c>
      <c r="P175" s="10">
        <v>0</v>
      </c>
      <c r="Q175" s="10">
        <v>0</v>
      </c>
      <c r="R175" s="6" t="s">
        <v>13</v>
      </c>
      <c r="S175" s="7" t="s">
        <v>24</v>
      </c>
      <c r="T175" s="7" t="s">
        <v>14</v>
      </c>
      <c r="U175" s="7" t="s">
        <v>14</v>
      </c>
      <c r="V175" s="8" t="s">
        <v>1180</v>
      </c>
      <c r="W175" t="b">
        <f t="shared" si="2"/>
        <v>0</v>
      </c>
    </row>
    <row r="176" spans="1:23">
      <c r="A176" s="1" t="s">
        <v>1181</v>
      </c>
      <c r="B176" t="s">
        <v>15</v>
      </c>
      <c r="C176" t="s">
        <v>10</v>
      </c>
      <c r="D176">
        <v>177953341</v>
      </c>
      <c r="E176">
        <v>177937174</v>
      </c>
      <c r="F176">
        <v>111240474</v>
      </c>
      <c r="G176" t="s">
        <v>3814</v>
      </c>
      <c r="H176" t="s">
        <v>139</v>
      </c>
      <c r="I176" t="s">
        <v>1182</v>
      </c>
      <c r="J176" s="2">
        <v>2.6617941314442499E-3</v>
      </c>
      <c r="K176" s="13">
        <v>3.3734718759990998E-2</v>
      </c>
      <c r="L176" s="13" t="s">
        <v>11</v>
      </c>
      <c r="M176" s="13" t="s">
        <v>11</v>
      </c>
      <c r="N176" s="4">
        <v>-36.842500000000001</v>
      </c>
      <c r="O176" s="10">
        <v>-46.07</v>
      </c>
      <c r="P176" s="10" t="s">
        <v>11</v>
      </c>
      <c r="Q176" s="10" t="s">
        <v>11</v>
      </c>
      <c r="R176" s="6" t="s">
        <v>24</v>
      </c>
      <c r="S176" s="7" t="s">
        <v>13</v>
      </c>
      <c r="T176" s="7" t="s">
        <v>14</v>
      </c>
      <c r="U176" s="7" t="s">
        <v>14</v>
      </c>
      <c r="V176" s="8" t="s">
        <v>1183</v>
      </c>
      <c r="W176" t="e">
        <f t="shared" si="2"/>
        <v>#VALUE!</v>
      </c>
    </row>
    <row r="177" spans="1:23">
      <c r="A177" s="1" t="s">
        <v>1184</v>
      </c>
      <c r="B177" t="s">
        <v>636</v>
      </c>
      <c r="C177" t="s">
        <v>16</v>
      </c>
      <c r="D177">
        <v>67998345</v>
      </c>
      <c r="E177">
        <v>67999058</v>
      </c>
      <c r="F177">
        <v>79848</v>
      </c>
      <c r="G177" t="s">
        <v>128</v>
      </c>
      <c r="I177" t="s">
        <v>1185</v>
      </c>
      <c r="J177" s="2">
        <v>4.4430525174738401E-3</v>
      </c>
      <c r="K177" s="13">
        <v>5.6587011192931299E-5</v>
      </c>
      <c r="L177" s="13" t="s">
        <v>11</v>
      </c>
      <c r="M177" s="13" t="s">
        <v>11</v>
      </c>
      <c r="N177" s="4">
        <v>-19.313529411764701</v>
      </c>
      <c r="O177" s="10">
        <v>-28.4658823529412</v>
      </c>
      <c r="P177" s="10" t="s">
        <v>11</v>
      </c>
      <c r="Q177" s="10" t="s">
        <v>11</v>
      </c>
      <c r="R177" s="6" t="s">
        <v>13</v>
      </c>
      <c r="S177" s="7" t="s">
        <v>24</v>
      </c>
      <c r="T177" s="7" t="s">
        <v>14</v>
      </c>
      <c r="U177" s="7" t="s">
        <v>14</v>
      </c>
      <c r="V177" s="8" t="s">
        <v>1186</v>
      </c>
      <c r="W177" t="e">
        <f t="shared" si="2"/>
        <v>#VALUE!</v>
      </c>
    </row>
    <row r="178" spans="1:23">
      <c r="A178" s="1" t="s">
        <v>1184</v>
      </c>
      <c r="B178" t="s">
        <v>636</v>
      </c>
      <c r="C178" t="s">
        <v>16</v>
      </c>
      <c r="D178">
        <v>67998345</v>
      </c>
      <c r="E178">
        <v>68004038</v>
      </c>
      <c r="F178">
        <v>79848</v>
      </c>
      <c r="G178" t="s">
        <v>128</v>
      </c>
      <c r="I178" t="s">
        <v>1185</v>
      </c>
      <c r="J178" s="2">
        <v>6.6516843202948595E-2</v>
      </c>
      <c r="K178" s="13">
        <v>7.9554647665807396E-4</v>
      </c>
      <c r="L178" s="13" t="s">
        <v>11</v>
      </c>
      <c r="M178" s="13" t="s">
        <v>11</v>
      </c>
      <c r="N178" s="4">
        <v>11.4329831932773</v>
      </c>
      <c r="O178" s="10">
        <v>21.3694537815126</v>
      </c>
      <c r="P178" s="10" t="s">
        <v>11</v>
      </c>
      <c r="Q178" s="10" t="s">
        <v>11</v>
      </c>
      <c r="R178" s="6" t="s">
        <v>13</v>
      </c>
      <c r="S178" s="7" t="s">
        <v>12</v>
      </c>
      <c r="T178" s="7" t="s">
        <v>14</v>
      </c>
      <c r="U178" s="7" t="s">
        <v>14</v>
      </c>
      <c r="V178" s="8" t="s">
        <v>1186</v>
      </c>
      <c r="W178" t="e">
        <f t="shared" si="2"/>
        <v>#VALUE!</v>
      </c>
    </row>
    <row r="179" spans="1:23">
      <c r="A179" s="1" t="s">
        <v>1187</v>
      </c>
      <c r="B179" t="s">
        <v>52</v>
      </c>
      <c r="C179" t="s">
        <v>16</v>
      </c>
      <c r="D179">
        <v>169816607</v>
      </c>
      <c r="E179">
        <v>169839251</v>
      </c>
      <c r="F179">
        <v>101928033</v>
      </c>
      <c r="G179" t="s">
        <v>17</v>
      </c>
      <c r="I179" t="s">
        <v>1188</v>
      </c>
      <c r="J179" s="2">
        <v>4.4284339735150297E-3</v>
      </c>
      <c r="K179" s="13" t="s">
        <v>11</v>
      </c>
      <c r="L179" s="13" t="s">
        <v>11</v>
      </c>
      <c r="M179" s="13" t="s">
        <v>11</v>
      </c>
      <c r="N179" s="4">
        <v>80.935000000000002</v>
      </c>
      <c r="O179" s="10">
        <v>-11.11</v>
      </c>
      <c r="P179" s="10" t="s">
        <v>11</v>
      </c>
      <c r="Q179" s="10" t="s">
        <v>11</v>
      </c>
      <c r="R179" s="6" t="s">
        <v>12</v>
      </c>
      <c r="S179" s="7" t="s">
        <v>14</v>
      </c>
      <c r="T179" s="7" t="s">
        <v>14</v>
      </c>
      <c r="U179" s="7" t="s">
        <v>14</v>
      </c>
      <c r="V179" s="8" t="s">
        <v>1189</v>
      </c>
      <c r="W179" t="e">
        <f t="shared" si="2"/>
        <v>#VALUE!</v>
      </c>
    </row>
    <row r="180" spans="1:23">
      <c r="A180" s="1" t="s">
        <v>683</v>
      </c>
      <c r="B180" t="s">
        <v>32</v>
      </c>
      <c r="C180" t="s">
        <v>16</v>
      </c>
      <c r="D180">
        <v>57582972</v>
      </c>
      <c r="E180">
        <v>57583387</v>
      </c>
      <c r="F180">
        <v>1500</v>
      </c>
      <c r="G180" t="s">
        <v>26</v>
      </c>
      <c r="H180" t="s">
        <v>158</v>
      </c>
      <c r="I180" t="s">
        <v>1190</v>
      </c>
      <c r="J180" s="2">
        <v>2.5878025244665499E-2</v>
      </c>
      <c r="K180" s="13">
        <v>1.1714104262711401E-4</v>
      </c>
      <c r="L180" s="13">
        <v>0.19058289991073299</v>
      </c>
      <c r="M180" s="13">
        <v>0.56292014776189303</v>
      </c>
      <c r="N180" s="4">
        <v>-13.1833333333333</v>
      </c>
      <c r="O180" s="10">
        <v>-22.813333333333301</v>
      </c>
      <c r="P180" s="10">
        <v>19.658000000000001</v>
      </c>
      <c r="Q180" s="10">
        <v>-4.56000000000002</v>
      </c>
      <c r="R180" s="6" t="s">
        <v>13</v>
      </c>
      <c r="S180" s="7" t="s">
        <v>24</v>
      </c>
      <c r="T180" s="7" t="s">
        <v>13</v>
      </c>
      <c r="U180" s="7" t="s">
        <v>13</v>
      </c>
      <c r="V180" s="8" t="s">
        <v>686</v>
      </c>
      <c r="W180" t="b">
        <f t="shared" si="2"/>
        <v>0</v>
      </c>
    </row>
    <row r="181" spans="1:23">
      <c r="A181" s="1" t="s">
        <v>683</v>
      </c>
      <c r="B181" t="s">
        <v>32</v>
      </c>
      <c r="C181" t="s">
        <v>16</v>
      </c>
      <c r="D181">
        <v>57582972</v>
      </c>
      <c r="E181">
        <v>57583769</v>
      </c>
      <c r="F181">
        <v>1500</v>
      </c>
      <c r="G181" t="s">
        <v>26</v>
      </c>
      <c r="H181" t="s">
        <v>160</v>
      </c>
      <c r="I181" t="s">
        <v>1190</v>
      </c>
      <c r="J181" s="2">
        <v>2.3954613417659198E-2</v>
      </c>
      <c r="K181" s="13">
        <v>1.82437993802438E-4</v>
      </c>
      <c r="L181" s="13">
        <v>0.198962144035157</v>
      </c>
      <c r="M181" s="13">
        <v>0.54650316449466896</v>
      </c>
      <c r="N181" s="4">
        <v>12.8266666666667</v>
      </c>
      <c r="O181" s="10">
        <v>21.586111111111101</v>
      </c>
      <c r="P181" s="10">
        <v>-18.402999999999999</v>
      </c>
      <c r="Q181" s="10">
        <v>3.335</v>
      </c>
      <c r="R181" s="6" t="s">
        <v>13</v>
      </c>
      <c r="S181" s="7" t="s">
        <v>12</v>
      </c>
      <c r="T181" s="7" t="s">
        <v>13</v>
      </c>
      <c r="U181" s="7" t="s">
        <v>13</v>
      </c>
      <c r="V181" s="8" t="s">
        <v>686</v>
      </c>
      <c r="W181" t="b">
        <f t="shared" si="2"/>
        <v>0</v>
      </c>
    </row>
    <row r="182" spans="1:23">
      <c r="A182" s="1" t="s">
        <v>1191</v>
      </c>
      <c r="B182" t="s">
        <v>636</v>
      </c>
      <c r="C182" t="s">
        <v>10</v>
      </c>
      <c r="D182">
        <v>11719854</v>
      </c>
      <c r="E182">
        <v>11710988</v>
      </c>
      <c r="F182">
        <v>1508</v>
      </c>
      <c r="G182" t="s">
        <v>11</v>
      </c>
      <c r="H182" t="s">
        <v>128</v>
      </c>
      <c r="I182" t="s">
        <v>1192</v>
      </c>
      <c r="J182" s="2">
        <v>4.9425439913061101E-2</v>
      </c>
      <c r="K182" s="13">
        <v>3.8165745322383099E-3</v>
      </c>
      <c r="L182" s="13" t="s">
        <v>11</v>
      </c>
      <c r="M182" s="13" t="s">
        <v>11</v>
      </c>
      <c r="N182" s="4">
        <v>-15.7525</v>
      </c>
      <c r="O182" s="10">
        <v>-40.081666666666699</v>
      </c>
      <c r="P182" s="10" t="s">
        <v>11</v>
      </c>
      <c r="Q182" s="10" t="s">
        <v>11</v>
      </c>
      <c r="R182" s="6" t="s">
        <v>13</v>
      </c>
      <c r="S182" s="7" t="s">
        <v>24</v>
      </c>
      <c r="T182" s="7" t="s">
        <v>14</v>
      </c>
      <c r="U182" s="7" t="s">
        <v>14</v>
      </c>
      <c r="V182" s="8" t="s">
        <v>1193</v>
      </c>
      <c r="W182" t="e">
        <f t="shared" si="2"/>
        <v>#VALUE!</v>
      </c>
    </row>
    <row r="183" spans="1:23">
      <c r="A183" s="1" t="s">
        <v>687</v>
      </c>
      <c r="B183" t="s">
        <v>32</v>
      </c>
      <c r="C183" t="s">
        <v>16</v>
      </c>
      <c r="D183">
        <v>70266616</v>
      </c>
      <c r="E183">
        <v>70267576</v>
      </c>
      <c r="F183">
        <v>2017</v>
      </c>
      <c r="G183" t="s">
        <v>139</v>
      </c>
      <c r="I183" t="s">
        <v>1194</v>
      </c>
      <c r="J183" s="2">
        <v>5.6648158836341097E-6</v>
      </c>
      <c r="K183" s="13">
        <v>4.5137158535535899E-8</v>
      </c>
      <c r="L183" s="13" t="s">
        <v>11</v>
      </c>
      <c r="M183" s="13" t="s">
        <v>11</v>
      </c>
      <c r="N183" s="4">
        <v>21.623333333333299</v>
      </c>
      <c r="O183" s="10">
        <v>28.695</v>
      </c>
      <c r="P183" s="10" t="s">
        <v>11</v>
      </c>
      <c r="Q183" s="10" t="s">
        <v>11</v>
      </c>
      <c r="R183" s="6" t="s">
        <v>12</v>
      </c>
      <c r="S183" s="7" t="s">
        <v>12</v>
      </c>
      <c r="T183" s="7" t="s">
        <v>14</v>
      </c>
      <c r="U183" s="7" t="s">
        <v>14</v>
      </c>
      <c r="V183" s="8" t="s">
        <v>690</v>
      </c>
      <c r="W183" t="e">
        <f t="shared" si="2"/>
        <v>#VALUE!</v>
      </c>
    </row>
    <row r="184" spans="1:23">
      <c r="A184" s="1" t="s">
        <v>687</v>
      </c>
      <c r="B184" t="s">
        <v>32</v>
      </c>
      <c r="C184" t="s">
        <v>16</v>
      </c>
      <c r="D184">
        <v>70266616</v>
      </c>
      <c r="E184">
        <v>70269046</v>
      </c>
      <c r="F184">
        <v>2017</v>
      </c>
      <c r="G184" t="s">
        <v>139</v>
      </c>
      <c r="H184" t="s">
        <v>187</v>
      </c>
      <c r="I184" t="s">
        <v>1194</v>
      </c>
      <c r="J184" s="2">
        <v>5.0769172871064104E-6</v>
      </c>
      <c r="K184" s="13">
        <v>4.6751307372881501E-8</v>
      </c>
      <c r="L184" s="13" t="s">
        <v>11</v>
      </c>
      <c r="M184" s="13" t="s">
        <v>11</v>
      </c>
      <c r="N184" s="4">
        <v>-21.842777777777801</v>
      </c>
      <c r="O184" s="10">
        <v>-28.5133333333333</v>
      </c>
      <c r="P184" s="10">
        <v>0.14700000000000599</v>
      </c>
      <c r="Q184" s="10">
        <v>0</v>
      </c>
      <c r="R184" s="6" t="s">
        <v>24</v>
      </c>
      <c r="S184" s="7" t="s">
        <v>24</v>
      </c>
      <c r="T184" s="7" t="s">
        <v>14</v>
      </c>
      <c r="U184" s="7" t="s">
        <v>14</v>
      </c>
      <c r="V184" s="8" t="s">
        <v>690</v>
      </c>
      <c r="W184" t="b">
        <f t="shared" si="2"/>
        <v>0</v>
      </c>
    </row>
    <row r="185" spans="1:23">
      <c r="A185" s="1" t="s">
        <v>1195</v>
      </c>
      <c r="B185" t="s">
        <v>97</v>
      </c>
      <c r="C185" t="s">
        <v>16</v>
      </c>
      <c r="D185">
        <v>101840585</v>
      </c>
      <c r="E185">
        <v>101842082</v>
      </c>
      <c r="F185">
        <v>1523</v>
      </c>
      <c r="G185" t="s">
        <v>286</v>
      </c>
      <c r="H185" t="s">
        <v>942</v>
      </c>
      <c r="I185" t="s">
        <v>1196</v>
      </c>
      <c r="J185" s="2">
        <v>1.41925179457168E-2</v>
      </c>
      <c r="K185" s="13">
        <v>6.62591702373231E-4</v>
      </c>
      <c r="L185" s="13">
        <v>0.76613341055938999</v>
      </c>
      <c r="M185" s="13" t="s">
        <v>11</v>
      </c>
      <c r="N185" s="4">
        <v>-8.8801388888888901</v>
      </c>
      <c r="O185" s="10">
        <v>-20.143014705882401</v>
      </c>
      <c r="P185" s="10">
        <v>3.1341666666666699</v>
      </c>
      <c r="Q185" s="10" t="s">
        <v>11</v>
      </c>
      <c r="R185" s="6" t="s">
        <v>13</v>
      </c>
      <c r="S185" s="7" t="s">
        <v>24</v>
      </c>
      <c r="T185" s="7" t="s">
        <v>13</v>
      </c>
      <c r="U185" s="7" t="s">
        <v>14</v>
      </c>
      <c r="V185" s="8" t="s">
        <v>1197</v>
      </c>
      <c r="W185" t="b">
        <f t="shared" si="2"/>
        <v>0</v>
      </c>
    </row>
    <row r="186" spans="1:23">
      <c r="A186" s="1" t="s">
        <v>1195</v>
      </c>
      <c r="B186" t="s">
        <v>97</v>
      </c>
      <c r="C186" t="s">
        <v>16</v>
      </c>
      <c r="D186">
        <v>101840585</v>
      </c>
      <c r="E186">
        <v>101843351</v>
      </c>
      <c r="F186">
        <v>1523</v>
      </c>
      <c r="G186" t="s">
        <v>286</v>
      </c>
      <c r="H186" t="s">
        <v>930</v>
      </c>
      <c r="I186" t="s">
        <v>1196</v>
      </c>
      <c r="J186" s="2">
        <v>1.6968586103596601E-2</v>
      </c>
      <c r="K186" s="13">
        <v>6.62591702373231E-4</v>
      </c>
      <c r="L186" s="13">
        <v>0.76613341055938999</v>
      </c>
      <c r="M186" s="13" t="s">
        <v>11</v>
      </c>
      <c r="N186" s="4">
        <v>8.4529166666666704</v>
      </c>
      <c r="O186" s="10">
        <v>20.143014705882401</v>
      </c>
      <c r="P186" s="10">
        <v>-3.1341666666666699</v>
      </c>
      <c r="Q186" s="10" t="s">
        <v>11</v>
      </c>
      <c r="R186" s="6" t="s">
        <v>13</v>
      </c>
      <c r="S186" s="7" t="s">
        <v>12</v>
      </c>
      <c r="T186" s="7" t="s">
        <v>13</v>
      </c>
      <c r="U186" s="7" t="s">
        <v>14</v>
      </c>
      <c r="V186" s="8" t="s">
        <v>1197</v>
      </c>
      <c r="W186" t="b">
        <f t="shared" si="2"/>
        <v>0</v>
      </c>
    </row>
    <row r="187" spans="1:23">
      <c r="A187" s="1" t="s">
        <v>1198</v>
      </c>
      <c r="B187" t="s">
        <v>54</v>
      </c>
      <c r="C187" t="s">
        <v>10</v>
      </c>
      <c r="D187">
        <v>44874085</v>
      </c>
      <c r="E187">
        <v>44868791</v>
      </c>
      <c r="F187">
        <v>6387</v>
      </c>
      <c r="G187" t="s">
        <v>134</v>
      </c>
      <c r="H187" t="s">
        <v>128</v>
      </c>
      <c r="I187" t="s">
        <v>1199</v>
      </c>
      <c r="J187" s="2">
        <v>7.3528816857184698E-4</v>
      </c>
      <c r="K187" s="13">
        <v>1.00665236550264E-2</v>
      </c>
      <c r="L187" s="13" t="s">
        <v>11</v>
      </c>
      <c r="M187" s="13" t="s">
        <v>11</v>
      </c>
      <c r="N187" s="4">
        <v>-35.257222222222197</v>
      </c>
      <c r="O187" s="10">
        <v>14.6866993464052</v>
      </c>
      <c r="P187" s="10" t="s">
        <v>11</v>
      </c>
      <c r="Q187" s="10" t="s">
        <v>11</v>
      </c>
      <c r="R187" s="6" t="s">
        <v>24</v>
      </c>
      <c r="S187" s="7" t="s">
        <v>13</v>
      </c>
      <c r="T187" s="7" t="s">
        <v>14</v>
      </c>
      <c r="U187" s="7" t="s">
        <v>14</v>
      </c>
      <c r="V187" s="8" t="s">
        <v>1200</v>
      </c>
      <c r="W187" t="e">
        <f t="shared" si="2"/>
        <v>#VALUE!</v>
      </c>
    </row>
    <row r="188" spans="1:23">
      <c r="A188" s="1" t="s">
        <v>1198</v>
      </c>
      <c r="B188" t="s">
        <v>54</v>
      </c>
      <c r="C188" t="s">
        <v>10</v>
      </c>
      <c r="D188">
        <v>44874085</v>
      </c>
      <c r="E188">
        <v>44871480</v>
      </c>
      <c r="F188">
        <v>6387</v>
      </c>
      <c r="G188" t="s">
        <v>134</v>
      </c>
      <c r="I188" t="s">
        <v>1199</v>
      </c>
      <c r="J188" s="2">
        <v>8.8616914064733202E-4</v>
      </c>
      <c r="K188" s="13">
        <v>7.0887272630715103E-3</v>
      </c>
      <c r="L188" s="13" t="s">
        <v>11</v>
      </c>
      <c r="M188" s="13" t="s">
        <v>11</v>
      </c>
      <c r="N188" s="4">
        <v>35.5566666666667</v>
      </c>
      <c r="O188" s="10">
        <v>-14.849281045751599</v>
      </c>
      <c r="P188" s="10" t="s">
        <v>11</v>
      </c>
      <c r="Q188" s="10" t="s">
        <v>11</v>
      </c>
      <c r="R188" s="6" t="s">
        <v>12</v>
      </c>
      <c r="S188" s="7" t="s">
        <v>13</v>
      </c>
      <c r="T188" s="7" t="s">
        <v>14</v>
      </c>
      <c r="U188" s="7" t="s">
        <v>14</v>
      </c>
      <c r="V188" s="8" t="s">
        <v>1200</v>
      </c>
      <c r="W188" t="e">
        <f t="shared" si="2"/>
        <v>#VALUE!</v>
      </c>
    </row>
    <row r="189" spans="1:23">
      <c r="A189" s="1" t="s">
        <v>1201</v>
      </c>
      <c r="B189" t="s">
        <v>28</v>
      </c>
      <c r="C189" t="s">
        <v>16</v>
      </c>
      <c r="D189">
        <v>22955280</v>
      </c>
      <c r="E189">
        <v>22956039</v>
      </c>
      <c r="F189">
        <v>23191</v>
      </c>
      <c r="G189" t="s">
        <v>286</v>
      </c>
      <c r="H189" t="s">
        <v>942</v>
      </c>
      <c r="I189" t="s">
        <v>1202</v>
      </c>
      <c r="J189" s="2">
        <v>3.98297028990178E-5</v>
      </c>
      <c r="K189" s="13">
        <v>6.4537108182447002E-7</v>
      </c>
      <c r="L189" s="13">
        <v>0.99343683351912404</v>
      </c>
      <c r="M189" s="13" t="s">
        <v>11</v>
      </c>
      <c r="N189" s="4">
        <v>-17.8883333333333</v>
      </c>
      <c r="O189" s="10">
        <v>-24.065555555555601</v>
      </c>
      <c r="P189" s="10">
        <v>-6.51428571428561E-2</v>
      </c>
      <c r="Q189" s="10">
        <v>-20.133333333333301</v>
      </c>
      <c r="R189" s="6" t="s">
        <v>13</v>
      </c>
      <c r="S189" s="7" t="s">
        <v>24</v>
      </c>
      <c r="T189" s="7" t="s">
        <v>13</v>
      </c>
      <c r="U189" s="7" t="s">
        <v>14</v>
      </c>
      <c r="V189" s="8" t="s">
        <v>1203</v>
      </c>
      <c r="W189" t="b">
        <f t="shared" si="2"/>
        <v>0</v>
      </c>
    </row>
    <row r="190" spans="1:23">
      <c r="A190" s="1" t="s">
        <v>1201</v>
      </c>
      <c r="B190" t="s">
        <v>28</v>
      </c>
      <c r="C190" t="s">
        <v>16</v>
      </c>
      <c r="D190">
        <v>22955280</v>
      </c>
      <c r="E190">
        <v>22956438</v>
      </c>
      <c r="F190">
        <v>23191</v>
      </c>
      <c r="G190" t="s">
        <v>286</v>
      </c>
      <c r="H190" t="s">
        <v>930</v>
      </c>
      <c r="I190" t="s">
        <v>1202</v>
      </c>
      <c r="J190" s="2">
        <v>5.2487938451474897E-5</v>
      </c>
      <c r="K190" s="13">
        <v>7.6738989537308004E-7</v>
      </c>
      <c r="L190" s="13">
        <v>0.87083754142826797</v>
      </c>
      <c r="M190" s="13" t="s">
        <v>11</v>
      </c>
      <c r="N190" s="4">
        <v>17.600000000000001</v>
      </c>
      <c r="O190" s="10">
        <v>23.7083333333333</v>
      </c>
      <c r="P190" s="10">
        <v>-1.2678571428571499</v>
      </c>
      <c r="Q190" s="10">
        <v>20.133333333333301</v>
      </c>
      <c r="R190" s="6" t="s">
        <v>13</v>
      </c>
      <c r="S190" s="7" t="s">
        <v>12</v>
      </c>
      <c r="T190" s="7" t="s">
        <v>13</v>
      </c>
      <c r="U190" s="7" t="s">
        <v>14</v>
      </c>
      <c r="V190" s="8" t="s">
        <v>1203</v>
      </c>
      <c r="W190" t="b">
        <f t="shared" si="2"/>
        <v>0</v>
      </c>
    </row>
    <row r="191" spans="1:23">
      <c r="A191" s="1" t="s">
        <v>1204</v>
      </c>
      <c r="B191" t="s">
        <v>97</v>
      </c>
      <c r="C191" t="s">
        <v>10</v>
      </c>
      <c r="D191">
        <v>97599082</v>
      </c>
      <c r="E191">
        <v>97598364</v>
      </c>
      <c r="F191">
        <v>107986827</v>
      </c>
      <c r="G191" t="s">
        <v>3815</v>
      </c>
      <c r="I191" t="s">
        <v>1205</v>
      </c>
      <c r="J191" s="2">
        <v>9.2781874864388096E-3</v>
      </c>
      <c r="K191" s="13">
        <v>1.57062675073978E-4</v>
      </c>
      <c r="L191" s="13" t="s">
        <v>11</v>
      </c>
      <c r="M191" s="13" t="s">
        <v>11</v>
      </c>
      <c r="N191" s="4">
        <v>15.7844444444444</v>
      </c>
      <c r="O191" s="10">
        <v>25.276666666666699</v>
      </c>
      <c r="P191" s="10" t="s">
        <v>11</v>
      </c>
      <c r="Q191" s="10" t="s">
        <v>11</v>
      </c>
      <c r="R191" s="6" t="s">
        <v>13</v>
      </c>
      <c r="S191" s="7" t="s">
        <v>12</v>
      </c>
      <c r="T191" s="7" t="s">
        <v>14</v>
      </c>
      <c r="U191" s="7" t="s">
        <v>14</v>
      </c>
      <c r="V191" s="8" t="s">
        <v>1206</v>
      </c>
      <c r="W191" t="e">
        <f t="shared" si="2"/>
        <v>#VALUE!</v>
      </c>
    </row>
    <row r="192" spans="1:23">
      <c r="A192" s="1" t="s">
        <v>1204</v>
      </c>
      <c r="B192" t="s">
        <v>97</v>
      </c>
      <c r="C192" t="s">
        <v>10</v>
      </c>
      <c r="D192">
        <v>97601236</v>
      </c>
      <c r="E192">
        <v>97599157</v>
      </c>
      <c r="F192">
        <v>107986827</v>
      </c>
      <c r="H192" t="s">
        <v>3815</v>
      </c>
      <c r="I192" t="s">
        <v>1205</v>
      </c>
      <c r="J192" s="2">
        <v>0.30308436611718997</v>
      </c>
      <c r="K192" s="13">
        <v>8.5318086202198704E-4</v>
      </c>
      <c r="L192" s="13" t="s">
        <v>11</v>
      </c>
      <c r="M192" s="13" t="s">
        <v>11</v>
      </c>
      <c r="N192" s="4">
        <v>-17.16</v>
      </c>
      <c r="O192" s="10">
        <v>37.921999999999997</v>
      </c>
      <c r="P192" s="10" t="s">
        <v>11</v>
      </c>
      <c r="Q192" s="10" t="s">
        <v>11</v>
      </c>
      <c r="R192" s="6" t="s">
        <v>13</v>
      </c>
      <c r="S192" s="7" t="s">
        <v>12</v>
      </c>
      <c r="T192" s="7" t="s">
        <v>14</v>
      </c>
      <c r="U192" s="7" t="s">
        <v>14</v>
      </c>
      <c r="V192" s="8" t="s">
        <v>1206</v>
      </c>
      <c r="W192" t="e">
        <f t="shared" si="2"/>
        <v>#VALUE!</v>
      </c>
    </row>
    <row r="193" spans="1:23">
      <c r="A193" s="1" t="s">
        <v>1204</v>
      </c>
      <c r="B193" t="s">
        <v>97</v>
      </c>
      <c r="C193" t="s">
        <v>10</v>
      </c>
      <c r="D193">
        <v>97601236</v>
      </c>
      <c r="E193">
        <v>97600042</v>
      </c>
      <c r="F193">
        <v>107986827</v>
      </c>
      <c r="I193" t="s">
        <v>1205</v>
      </c>
      <c r="J193" s="2">
        <v>4.96445210235546E-2</v>
      </c>
      <c r="K193" s="13">
        <v>8.5318086202198704E-4</v>
      </c>
      <c r="L193" s="13" t="s">
        <v>11</v>
      </c>
      <c r="M193" s="13" t="s">
        <v>11</v>
      </c>
      <c r="N193" s="4">
        <v>-36.707500000000003</v>
      </c>
      <c r="O193" s="10">
        <v>-37.921999999999997</v>
      </c>
      <c r="P193" s="10" t="s">
        <v>11</v>
      </c>
      <c r="Q193" s="10" t="s">
        <v>11</v>
      </c>
      <c r="R193" s="6" t="s">
        <v>13</v>
      </c>
      <c r="S193" s="7" t="s">
        <v>24</v>
      </c>
      <c r="T193" s="7" t="s">
        <v>14</v>
      </c>
      <c r="U193" s="7" t="s">
        <v>14</v>
      </c>
      <c r="V193" s="8" t="s">
        <v>1206</v>
      </c>
      <c r="W193" t="e">
        <f t="shared" si="2"/>
        <v>#VALUE!</v>
      </c>
    </row>
    <row r="194" spans="1:23">
      <c r="A194" s="1" t="s">
        <v>1207</v>
      </c>
      <c r="B194" t="s">
        <v>102</v>
      </c>
      <c r="C194" t="s">
        <v>16</v>
      </c>
      <c r="D194">
        <v>124461737</v>
      </c>
      <c r="E194">
        <v>124519292</v>
      </c>
      <c r="F194">
        <v>153090</v>
      </c>
      <c r="G194" t="s">
        <v>134</v>
      </c>
      <c r="H194" t="s">
        <v>128</v>
      </c>
      <c r="I194" t="s">
        <v>1208</v>
      </c>
      <c r="J194" s="2">
        <v>0.91089102951419998</v>
      </c>
      <c r="K194" s="13">
        <v>6.4163354853806502E-3</v>
      </c>
      <c r="L194" s="13" t="s">
        <v>11</v>
      </c>
      <c r="M194" s="13" t="s">
        <v>11</v>
      </c>
      <c r="N194" s="4">
        <v>0.8501633986928</v>
      </c>
      <c r="O194" s="10">
        <v>20.786066176470602</v>
      </c>
      <c r="P194" s="10">
        <v>0</v>
      </c>
      <c r="Q194" s="10" t="s">
        <v>11</v>
      </c>
      <c r="R194" s="6" t="s">
        <v>13</v>
      </c>
      <c r="S194" s="7" t="s">
        <v>12</v>
      </c>
      <c r="T194" s="7" t="s">
        <v>14</v>
      </c>
      <c r="U194" s="7" t="s">
        <v>14</v>
      </c>
      <c r="V194" s="8" t="s">
        <v>1209</v>
      </c>
      <c r="W194" t="b">
        <f t="shared" si="2"/>
        <v>0</v>
      </c>
    </row>
    <row r="195" spans="1:23">
      <c r="A195" s="1" t="s">
        <v>1210</v>
      </c>
      <c r="B195" t="s">
        <v>15</v>
      </c>
      <c r="C195" t="s">
        <v>10</v>
      </c>
      <c r="D195">
        <v>197621365</v>
      </c>
      <c r="E195">
        <v>197616244</v>
      </c>
      <c r="F195">
        <v>163486</v>
      </c>
      <c r="G195" t="s">
        <v>124</v>
      </c>
      <c r="H195" t="s">
        <v>138</v>
      </c>
      <c r="I195" t="s">
        <v>1211</v>
      </c>
      <c r="J195" s="2">
        <v>0.14171065174707501</v>
      </c>
      <c r="K195" s="13">
        <v>7.9751680368609391E-3</v>
      </c>
      <c r="L195" s="13">
        <v>0.54050996224599701</v>
      </c>
      <c r="M195" s="13" t="s">
        <v>11</v>
      </c>
      <c r="N195" s="4">
        <v>-14.4736363636364</v>
      </c>
      <c r="O195" s="10">
        <v>-27.280303030302999</v>
      </c>
      <c r="P195" s="10">
        <v>6.4983333333333304</v>
      </c>
      <c r="Q195" s="10" t="s">
        <v>11</v>
      </c>
      <c r="R195" s="6" t="s">
        <v>13</v>
      </c>
      <c r="S195" s="7" t="s">
        <v>24</v>
      </c>
      <c r="T195" s="7" t="s">
        <v>13</v>
      </c>
      <c r="U195" s="7" t="s">
        <v>14</v>
      </c>
      <c r="V195" s="8" t="s">
        <v>1212</v>
      </c>
      <c r="W195" t="b">
        <f t="shared" si="2"/>
        <v>0</v>
      </c>
    </row>
    <row r="196" spans="1:23">
      <c r="A196" s="1" t="s">
        <v>1213</v>
      </c>
      <c r="B196" t="s">
        <v>225</v>
      </c>
      <c r="C196" t="s">
        <v>10</v>
      </c>
      <c r="D196">
        <v>50755722</v>
      </c>
      <c r="E196">
        <v>50755141</v>
      </c>
      <c r="F196">
        <v>414918</v>
      </c>
      <c r="G196" t="s">
        <v>20</v>
      </c>
      <c r="I196" t="s">
        <v>1214</v>
      </c>
      <c r="J196" s="2">
        <v>4.2025305332645803E-5</v>
      </c>
      <c r="K196" s="13" t="s">
        <v>11</v>
      </c>
      <c r="L196" s="13" t="s">
        <v>11</v>
      </c>
      <c r="M196" s="13" t="s">
        <v>11</v>
      </c>
      <c r="N196" s="4">
        <v>-46.040666666666702</v>
      </c>
      <c r="O196" s="10">
        <v>-46.866666666666703</v>
      </c>
      <c r="P196" s="10" t="s">
        <v>11</v>
      </c>
      <c r="Q196" s="10" t="s">
        <v>11</v>
      </c>
      <c r="R196" s="6" t="s">
        <v>24</v>
      </c>
      <c r="S196" s="7" t="s">
        <v>14</v>
      </c>
      <c r="T196" s="7" t="s">
        <v>14</v>
      </c>
      <c r="U196" s="7" t="s">
        <v>14</v>
      </c>
      <c r="V196" s="8" t="s">
        <v>1215</v>
      </c>
      <c r="W196" t="e">
        <f t="shared" ref="W196:W259" si="3">AND(N196*O196&gt;0,O196*P196&gt;0,OR(S196="UP",S196="DN"),K196&lt;0.001,ABS(O196)-ABS(N196)&gt;15)</f>
        <v>#VALUE!</v>
      </c>
    </row>
    <row r="197" spans="1:23">
      <c r="A197" s="1" t="s">
        <v>1216</v>
      </c>
      <c r="B197" t="s">
        <v>36</v>
      </c>
      <c r="C197" t="s">
        <v>10</v>
      </c>
      <c r="D197">
        <v>102026589</v>
      </c>
      <c r="E197">
        <v>102026362</v>
      </c>
      <c r="F197">
        <v>64150</v>
      </c>
      <c r="G197" t="s">
        <v>17</v>
      </c>
      <c r="H197" t="s">
        <v>3816</v>
      </c>
      <c r="I197" t="s">
        <v>1217</v>
      </c>
      <c r="J197" s="2">
        <v>2.1885921117041001E-2</v>
      </c>
      <c r="K197" s="13">
        <v>7.0709609343660995E-4</v>
      </c>
      <c r="L197" s="13" t="s">
        <v>11</v>
      </c>
      <c r="M197" s="13" t="s">
        <v>11</v>
      </c>
      <c r="N197" s="4">
        <v>-12.9671111111111</v>
      </c>
      <c r="O197" s="10">
        <v>-21.5520634920635</v>
      </c>
      <c r="P197" s="10" t="s">
        <v>11</v>
      </c>
      <c r="Q197" s="10" t="s">
        <v>11</v>
      </c>
      <c r="R197" s="6" t="s">
        <v>13</v>
      </c>
      <c r="S197" s="7" t="s">
        <v>24</v>
      </c>
      <c r="T197" s="7" t="s">
        <v>14</v>
      </c>
      <c r="U197" s="7" t="s">
        <v>14</v>
      </c>
      <c r="V197" s="8" t="s">
        <v>1218</v>
      </c>
      <c r="W197" t="e">
        <f t="shared" si="3"/>
        <v>#VALUE!</v>
      </c>
    </row>
    <row r="198" spans="1:23">
      <c r="A198" s="1" t="s">
        <v>1219</v>
      </c>
      <c r="B198" t="s">
        <v>102</v>
      </c>
      <c r="C198" t="s">
        <v>10</v>
      </c>
      <c r="D198">
        <v>93405034</v>
      </c>
      <c r="E198">
        <v>93376145</v>
      </c>
      <c r="F198">
        <v>54769</v>
      </c>
      <c r="G198" t="s">
        <v>17</v>
      </c>
      <c r="H198" t="s">
        <v>18</v>
      </c>
      <c r="I198" t="s">
        <v>1220</v>
      </c>
      <c r="J198" s="2" t="s">
        <v>11</v>
      </c>
      <c r="K198" s="13">
        <v>6.20117514696167E-3</v>
      </c>
      <c r="L198" s="13" t="s">
        <v>11</v>
      </c>
      <c r="M198" s="13" t="s">
        <v>11</v>
      </c>
      <c r="N198" s="4">
        <v>51.984999999999999</v>
      </c>
      <c r="O198" s="10">
        <v>55.16</v>
      </c>
      <c r="P198" s="10" t="s">
        <v>11</v>
      </c>
      <c r="Q198" s="10" t="s">
        <v>11</v>
      </c>
      <c r="R198" s="6" t="s">
        <v>14</v>
      </c>
      <c r="S198" s="7" t="s">
        <v>12</v>
      </c>
      <c r="T198" s="7" t="s">
        <v>14</v>
      </c>
      <c r="U198" s="7" t="s">
        <v>14</v>
      </c>
      <c r="V198" s="8" t="s">
        <v>1221</v>
      </c>
      <c r="W198" t="e">
        <f t="shared" si="3"/>
        <v>#VALUE!</v>
      </c>
    </row>
    <row r="199" spans="1:23">
      <c r="A199" s="1" t="s">
        <v>1222</v>
      </c>
      <c r="B199" t="s">
        <v>22</v>
      </c>
      <c r="C199" t="s">
        <v>10</v>
      </c>
      <c r="D199">
        <v>31152219</v>
      </c>
      <c r="E199">
        <v>31140047</v>
      </c>
      <c r="F199">
        <v>1756</v>
      </c>
      <c r="G199" t="s">
        <v>1223</v>
      </c>
      <c r="H199" t="s">
        <v>1224</v>
      </c>
      <c r="I199" t="s">
        <v>1225</v>
      </c>
      <c r="J199" s="2">
        <v>0.20220033592897499</v>
      </c>
      <c r="K199" s="13">
        <v>1.5065977653745E-3</v>
      </c>
      <c r="L199" s="13" t="s">
        <v>11</v>
      </c>
      <c r="M199" s="13" t="s">
        <v>11</v>
      </c>
      <c r="N199" s="4">
        <v>11.004963235294101</v>
      </c>
      <c r="O199" s="10">
        <v>23.158823529411801</v>
      </c>
      <c r="P199" s="10" t="s">
        <v>11</v>
      </c>
      <c r="Q199" s="10" t="s">
        <v>11</v>
      </c>
      <c r="R199" s="6" t="s">
        <v>13</v>
      </c>
      <c r="S199" s="7" t="s">
        <v>12</v>
      </c>
      <c r="T199" s="7" t="s">
        <v>14</v>
      </c>
      <c r="U199" s="7" t="s">
        <v>14</v>
      </c>
      <c r="V199" s="8" t="s">
        <v>1226</v>
      </c>
      <c r="W199" t="e">
        <f t="shared" si="3"/>
        <v>#VALUE!</v>
      </c>
    </row>
    <row r="200" spans="1:23">
      <c r="A200" s="1" t="s">
        <v>1222</v>
      </c>
      <c r="B200" t="s">
        <v>22</v>
      </c>
      <c r="C200" t="s">
        <v>10</v>
      </c>
      <c r="D200">
        <v>31152219</v>
      </c>
      <c r="E200">
        <v>31144790</v>
      </c>
      <c r="F200">
        <v>1756</v>
      </c>
      <c r="G200" t="s">
        <v>1223</v>
      </c>
      <c r="H200" t="s">
        <v>1227</v>
      </c>
      <c r="I200" t="s">
        <v>1225</v>
      </c>
      <c r="J200" s="2">
        <v>9.0189204595628694E-2</v>
      </c>
      <c r="K200" s="13">
        <v>1.6357535954948401E-3</v>
      </c>
      <c r="L200" s="13" t="s">
        <v>11</v>
      </c>
      <c r="M200" s="13" t="s">
        <v>11</v>
      </c>
      <c r="N200" s="4">
        <v>-14.4455514705882</v>
      </c>
      <c r="O200" s="10">
        <v>-22.849411764705899</v>
      </c>
      <c r="P200" s="10" t="s">
        <v>11</v>
      </c>
      <c r="Q200" s="10" t="s">
        <v>11</v>
      </c>
      <c r="R200" s="6" t="s">
        <v>13</v>
      </c>
      <c r="S200" s="7" t="s">
        <v>24</v>
      </c>
      <c r="T200" s="7" t="s">
        <v>14</v>
      </c>
      <c r="U200" s="7" t="s">
        <v>14</v>
      </c>
      <c r="V200" s="8" t="s">
        <v>1226</v>
      </c>
      <c r="W200" t="e">
        <f t="shared" si="3"/>
        <v>#VALUE!</v>
      </c>
    </row>
    <row r="201" spans="1:23">
      <c r="A201" s="1" t="s">
        <v>1228</v>
      </c>
      <c r="B201" t="s">
        <v>52</v>
      </c>
      <c r="C201" t="s">
        <v>10</v>
      </c>
      <c r="D201">
        <v>78320094</v>
      </c>
      <c r="E201">
        <v>78301230</v>
      </c>
      <c r="F201">
        <v>29958</v>
      </c>
      <c r="G201" t="s">
        <v>288</v>
      </c>
      <c r="H201" t="s">
        <v>286</v>
      </c>
      <c r="I201" t="s">
        <v>1229</v>
      </c>
      <c r="J201" s="2">
        <v>0.93315869441888</v>
      </c>
      <c r="K201" s="13">
        <v>7.8428221380506501E-3</v>
      </c>
      <c r="L201" s="13" t="s">
        <v>11</v>
      </c>
      <c r="M201" s="13" t="s">
        <v>11</v>
      </c>
      <c r="N201" s="4">
        <v>1.49000000000001</v>
      </c>
      <c r="O201" s="10">
        <v>37.347499999999997</v>
      </c>
      <c r="P201" s="10" t="s">
        <v>11</v>
      </c>
      <c r="Q201" s="10" t="s">
        <v>11</v>
      </c>
      <c r="R201" s="6" t="s">
        <v>13</v>
      </c>
      <c r="S201" s="7" t="s">
        <v>12</v>
      </c>
      <c r="T201" s="7" t="s">
        <v>14</v>
      </c>
      <c r="U201" s="7" t="s">
        <v>14</v>
      </c>
      <c r="V201" s="8" t="s">
        <v>1230</v>
      </c>
      <c r="W201" t="e">
        <f t="shared" si="3"/>
        <v>#VALUE!</v>
      </c>
    </row>
    <row r="202" spans="1:23">
      <c r="A202" s="1" t="s">
        <v>1228</v>
      </c>
      <c r="B202" t="s">
        <v>52</v>
      </c>
      <c r="C202" t="s">
        <v>10</v>
      </c>
      <c r="D202">
        <v>78320094</v>
      </c>
      <c r="E202">
        <v>78317504</v>
      </c>
      <c r="F202">
        <v>29958</v>
      </c>
      <c r="G202" t="s">
        <v>288</v>
      </c>
      <c r="H202" t="s">
        <v>3817</v>
      </c>
      <c r="I202" t="s">
        <v>1229</v>
      </c>
      <c r="J202" s="2">
        <v>0.10955506870654901</v>
      </c>
      <c r="K202" s="13">
        <v>9.0164377189020407E-3</v>
      </c>
      <c r="L202" s="13" t="s">
        <v>11</v>
      </c>
      <c r="M202" s="13" t="s">
        <v>11</v>
      </c>
      <c r="N202" s="4">
        <v>-30.715</v>
      </c>
      <c r="O202" s="10">
        <v>-39.935499999999998</v>
      </c>
      <c r="P202" s="10" t="s">
        <v>11</v>
      </c>
      <c r="Q202" s="10" t="s">
        <v>11</v>
      </c>
      <c r="R202" s="6" t="s">
        <v>13</v>
      </c>
      <c r="S202" s="7" t="s">
        <v>24</v>
      </c>
      <c r="T202" s="7" t="s">
        <v>14</v>
      </c>
      <c r="U202" s="7" t="s">
        <v>14</v>
      </c>
      <c r="V202" s="8" t="s">
        <v>1230</v>
      </c>
      <c r="W202" t="e">
        <f t="shared" si="3"/>
        <v>#VALUE!</v>
      </c>
    </row>
    <row r="203" spans="1:23">
      <c r="A203" s="1" t="s">
        <v>1231</v>
      </c>
      <c r="B203" t="s">
        <v>97</v>
      </c>
      <c r="C203" t="s">
        <v>16</v>
      </c>
      <c r="D203">
        <v>86782260</v>
      </c>
      <c r="E203">
        <v>86783544</v>
      </c>
      <c r="F203">
        <v>9988</v>
      </c>
      <c r="H203" t="s">
        <v>18</v>
      </c>
      <c r="I203" t="s">
        <v>1232</v>
      </c>
      <c r="J203" s="2">
        <v>7.1900167241752402E-3</v>
      </c>
      <c r="K203" s="13">
        <v>0.98565483578705204</v>
      </c>
      <c r="L203" s="13" t="s">
        <v>11</v>
      </c>
      <c r="M203" s="13" t="s">
        <v>11</v>
      </c>
      <c r="N203" s="4">
        <v>-22.273769230769201</v>
      </c>
      <c r="O203" s="10">
        <v>0.46366666666666101</v>
      </c>
      <c r="P203" s="10" t="s">
        <v>11</v>
      </c>
      <c r="Q203" s="10" t="s">
        <v>11</v>
      </c>
      <c r="R203" s="6" t="s">
        <v>24</v>
      </c>
      <c r="S203" s="7" t="s">
        <v>13</v>
      </c>
      <c r="T203" s="7" t="s">
        <v>14</v>
      </c>
      <c r="U203" s="7" t="s">
        <v>14</v>
      </c>
      <c r="V203" s="8" t="s">
        <v>1233</v>
      </c>
      <c r="W203" t="e">
        <f t="shared" si="3"/>
        <v>#VALUE!</v>
      </c>
    </row>
    <row r="204" spans="1:23">
      <c r="A204" s="1" t="s">
        <v>1231</v>
      </c>
      <c r="B204" t="s">
        <v>97</v>
      </c>
      <c r="C204" t="s">
        <v>16</v>
      </c>
      <c r="D204">
        <v>86782260</v>
      </c>
      <c r="E204">
        <v>86783706</v>
      </c>
      <c r="F204">
        <v>9988</v>
      </c>
      <c r="H204" t="s">
        <v>134</v>
      </c>
      <c r="I204" t="s">
        <v>1232</v>
      </c>
      <c r="J204" s="2">
        <v>1.93400238464468E-3</v>
      </c>
      <c r="K204" s="13">
        <v>0.86460272128426396</v>
      </c>
      <c r="L204" s="13" t="s">
        <v>11</v>
      </c>
      <c r="M204" s="13" t="s">
        <v>11</v>
      </c>
      <c r="N204" s="4">
        <v>28.583538461538499</v>
      </c>
      <c r="O204" s="10">
        <v>-3.94133333333333</v>
      </c>
      <c r="P204" s="10" t="s">
        <v>11</v>
      </c>
      <c r="Q204" s="10" t="s">
        <v>11</v>
      </c>
      <c r="R204" s="6" t="s">
        <v>12</v>
      </c>
      <c r="S204" s="7" t="s">
        <v>13</v>
      </c>
      <c r="T204" s="7" t="s">
        <v>14</v>
      </c>
      <c r="U204" s="7" t="s">
        <v>14</v>
      </c>
      <c r="V204" s="8" t="s">
        <v>1233</v>
      </c>
      <c r="W204" t="e">
        <f t="shared" si="3"/>
        <v>#VALUE!</v>
      </c>
    </row>
    <row r="205" spans="1:23">
      <c r="A205" s="1" t="s">
        <v>1234</v>
      </c>
      <c r="B205" t="s">
        <v>965</v>
      </c>
      <c r="C205" t="s">
        <v>16</v>
      </c>
      <c r="D205">
        <v>43633850</v>
      </c>
      <c r="E205">
        <v>43636326</v>
      </c>
      <c r="F205">
        <v>29103</v>
      </c>
      <c r="I205" t="s">
        <v>1235</v>
      </c>
      <c r="J205" s="2">
        <v>2.5788786074037698E-3</v>
      </c>
      <c r="K205" s="13">
        <v>1.0739699204395501E-2</v>
      </c>
      <c r="L205" s="13" t="s">
        <v>11</v>
      </c>
      <c r="M205" s="13" t="s">
        <v>11</v>
      </c>
      <c r="N205" s="4">
        <v>-31.122499999999999</v>
      </c>
      <c r="O205" s="10">
        <v>-26.811250000000001</v>
      </c>
      <c r="P205" s="10" t="s">
        <v>11</v>
      </c>
      <c r="Q205" s="10" t="s">
        <v>11</v>
      </c>
      <c r="R205" s="6" t="s">
        <v>24</v>
      </c>
      <c r="S205" s="7" t="s">
        <v>13</v>
      </c>
      <c r="T205" s="7" t="s">
        <v>14</v>
      </c>
      <c r="U205" s="7" t="s">
        <v>14</v>
      </c>
      <c r="V205" s="8" t="s">
        <v>1236</v>
      </c>
      <c r="W205" t="e">
        <f t="shared" si="3"/>
        <v>#VALUE!</v>
      </c>
    </row>
    <row r="206" spans="1:23">
      <c r="A206" s="1" t="s">
        <v>1237</v>
      </c>
      <c r="B206" t="s">
        <v>766</v>
      </c>
      <c r="C206" t="s">
        <v>16</v>
      </c>
      <c r="D206">
        <v>49743640</v>
      </c>
      <c r="E206">
        <v>49744945</v>
      </c>
      <c r="F206">
        <v>79962</v>
      </c>
      <c r="I206" t="s">
        <v>1238</v>
      </c>
      <c r="J206" s="2">
        <v>0.483432818604283</v>
      </c>
      <c r="K206" s="13">
        <v>1.23181302949105E-3</v>
      </c>
      <c r="L206" s="13" t="s">
        <v>11</v>
      </c>
      <c r="M206" s="13" t="s">
        <v>11</v>
      </c>
      <c r="N206" s="4">
        <v>16.897500000000001</v>
      </c>
      <c r="O206" s="10">
        <v>38.232500000000002</v>
      </c>
      <c r="P206" s="10" t="s">
        <v>11</v>
      </c>
      <c r="Q206" s="10" t="s">
        <v>11</v>
      </c>
      <c r="R206" s="6" t="s">
        <v>13</v>
      </c>
      <c r="S206" s="7" t="s">
        <v>12</v>
      </c>
      <c r="T206" s="7" t="s">
        <v>14</v>
      </c>
      <c r="U206" s="7" t="s">
        <v>14</v>
      </c>
      <c r="V206" s="8" t="s">
        <v>1239</v>
      </c>
      <c r="W206" t="e">
        <f t="shared" si="3"/>
        <v>#VALUE!</v>
      </c>
    </row>
    <row r="207" spans="1:23">
      <c r="A207" s="1" t="s">
        <v>1237</v>
      </c>
      <c r="B207" t="s">
        <v>766</v>
      </c>
      <c r="C207" t="s">
        <v>16</v>
      </c>
      <c r="D207">
        <v>49743640</v>
      </c>
      <c r="E207">
        <v>49745100</v>
      </c>
      <c r="F207">
        <v>79962</v>
      </c>
      <c r="H207" t="s">
        <v>128</v>
      </c>
      <c r="I207" t="s">
        <v>1238</v>
      </c>
      <c r="J207" s="2">
        <v>0.483432818604283</v>
      </c>
      <c r="K207" s="13">
        <v>1.23181302949105E-3</v>
      </c>
      <c r="L207" s="13" t="s">
        <v>11</v>
      </c>
      <c r="M207" s="13" t="s">
        <v>11</v>
      </c>
      <c r="N207" s="4">
        <v>-16.897500000000001</v>
      </c>
      <c r="O207" s="10">
        <v>-38.232500000000002</v>
      </c>
      <c r="P207" s="10" t="s">
        <v>11</v>
      </c>
      <c r="Q207" s="10" t="s">
        <v>11</v>
      </c>
      <c r="R207" s="6" t="s">
        <v>13</v>
      </c>
      <c r="S207" s="7" t="s">
        <v>24</v>
      </c>
      <c r="T207" s="7" t="s">
        <v>14</v>
      </c>
      <c r="U207" s="7" t="s">
        <v>14</v>
      </c>
      <c r="V207" s="8" t="s">
        <v>1239</v>
      </c>
      <c r="W207" t="e">
        <f t="shared" si="3"/>
        <v>#VALUE!</v>
      </c>
    </row>
    <row r="208" spans="1:23">
      <c r="A208" s="1" t="s">
        <v>101</v>
      </c>
      <c r="B208" t="s">
        <v>102</v>
      </c>
      <c r="C208" t="s">
        <v>16</v>
      </c>
      <c r="D208">
        <v>131009765</v>
      </c>
      <c r="E208">
        <v>131010203</v>
      </c>
      <c r="F208">
        <v>1759</v>
      </c>
      <c r="G208" t="s">
        <v>930</v>
      </c>
      <c r="H208" t="s">
        <v>931</v>
      </c>
      <c r="I208" t="s">
        <v>1240</v>
      </c>
      <c r="J208" s="2">
        <v>5.6371721430809901E-2</v>
      </c>
      <c r="K208" s="13">
        <v>9.0465547122519404E-4</v>
      </c>
      <c r="L208" s="13" t="s">
        <v>11</v>
      </c>
      <c r="M208" s="13" t="s">
        <v>11</v>
      </c>
      <c r="N208" s="4">
        <v>-10.2852083333333</v>
      </c>
      <c r="O208" s="10">
        <v>-34.797179487179498</v>
      </c>
      <c r="P208" s="10" t="s">
        <v>11</v>
      </c>
      <c r="Q208" s="10" t="s">
        <v>11</v>
      </c>
      <c r="R208" s="6" t="s">
        <v>13</v>
      </c>
      <c r="S208" s="7" t="s">
        <v>24</v>
      </c>
      <c r="T208" s="7" t="s">
        <v>14</v>
      </c>
      <c r="U208" s="7" t="s">
        <v>14</v>
      </c>
      <c r="V208" s="8" t="s">
        <v>105</v>
      </c>
      <c r="W208" t="e">
        <f t="shared" si="3"/>
        <v>#VALUE!</v>
      </c>
    </row>
    <row r="209" spans="1:23">
      <c r="A209" s="1" t="s">
        <v>101</v>
      </c>
      <c r="B209" t="s">
        <v>102</v>
      </c>
      <c r="C209" t="s">
        <v>16</v>
      </c>
      <c r="D209">
        <v>131009765</v>
      </c>
      <c r="E209">
        <v>131010862</v>
      </c>
      <c r="F209">
        <v>1759</v>
      </c>
      <c r="G209" t="s">
        <v>930</v>
      </c>
      <c r="H209" t="s">
        <v>26</v>
      </c>
      <c r="I209" t="s">
        <v>1240</v>
      </c>
      <c r="J209" s="2">
        <v>5.6371721430809797E-2</v>
      </c>
      <c r="K209" s="13">
        <v>9.0465547122519404E-4</v>
      </c>
      <c r="L209" s="13" t="s">
        <v>11</v>
      </c>
      <c r="M209" s="13" t="s">
        <v>11</v>
      </c>
      <c r="N209" s="4">
        <v>10.2852083333333</v>
      </c>
      <c r="O209" s="10">
        <v>34.797179487179498</v>
      </c>
      <c r="P209" s="10" t="s">
        <v>11</v>
      </c>
      <c r="Q209" s="10" t="s">
        <v>11</v>
      </c>
      <c r="R209" s="6" t="s">
        <v>13</v>
      </c>
      <c r="S209" s="7" t="s">
        <v>12</v>
      </c>
      <c r="T209" s="7" t="s">
        <v>14</v>
      </c>
      <c r="U209" s="7" t="s">
        <v>14</v>
      </c>
      <c r="V209" s="8" t="s">
        <v>105</v>
      </c>
      <c r="W209" t="e">
        <f t="shared" si="3"/>
        <v>#VALUE!</v>
      </c>
    </row>
    <row r="210" spans="1:23">
      <c r="A210" s="1" t="s">
        <v>699</v>
      </c>
      <c r="B210" t="s">
        <v>204</v>
      </c>
      <c r="C210" t="s">
        <v>16</v>
      </c>
      <c r="D210">
        <v>10916643</v>
      </c>
      <c r="E210">
        <v>10919245</v>
      </c>
      <c r="F210">
        <v>1785</v>
      </c>
      <c r="G210" t="s">
        <v>209</v>
      </c>
      <c r="H210" t="s">
        <v>288</v>
      </c>
      <c r="I210" t="s">
        <v>701</v>
      </c>
      <c r="J210" s="2">
        <v>1.1070752035616E-5</v>
      </c>
      <c r="K210" s="13">
        <v>2.31477104430111E-4</v>
      </c>
      <c r="L210" s="13">
        <v>1.7430660083728701E-4</v>
      </c>
      <c r="M210" s="13">
        <v>0.57169765470810696</v>
      </c>
      <c r="N210" s="4">
        <v>14.8227777777778</v>
      </c>
      <c r="O210" s="10">
        <v>19.192777777777799</v>
      </c>
      <c r="P210" s="10">
        <v>22.969000000000001</v>
      </c>
      <c r="Q210" s="10">
        <v>7.6050000000000004</v>
      </c>
      <c r="R210" s="6" t="s">
        <v>13</v>
      </c>
      <c r="S210" s="7" t="s">
        <v>13</v>
      </c>
      <c r="T210" s="7" t="s">
        <v>12</v>
      </c>
      <c r="U210" s="7" t="s">
        <v>13</v>
      </c>
      <c r="V210" s="8" t="s">
        <v>702</v>
      </c>
      <c r="W210" t="b">
        <f t="shared" si="3"/>
        <v>0</v>
      </c>
    </row>
    <row r="211" spans="1:23">
      <c r="A211" s="1" t="s">
        <v>699</v>
      </c>
      <c r="B211" t="s">
        <v>204</v>
      </c>
      <c r="C211" t="s">
        <v>16</v>
      </c>
      <c r="D211">
        <v>10916643</v>
      </c>
      <c r="E211">
        <v>10922940</v>
      </c>
      <c r="F211">
        <v>1785</v>
      </c>
      <c r="G211" t="s">
        <v>209</v>
      </c>
      <c r="H211" t="s">
        <v>286</v>
      </c>
      <c r="I211" t="s">
        <v>701</v>
      </c>
      <c r="J211" s="2">
        <v>9.5242027393166397E-6</v>
      </c>
      <c r="K211" s="13">
        <v>2.3952274080601101E-4</v>
      </c>
      <c r="L211" s="13">
        <v>1.7430660083728801E-4</v>
      </c>
      <c r="M211" s="13">
        <v>0.57169765470810696</v>
      </c>
      <c r="N211" s="4">
        <v>-15.001111111111101</v>
      </c>
      <c r="O211" s="10">
        <v>-19.259444444444402</v>
      </c>
      <c r="P211" s="10">
        <v>-22.969000000000001</v>
      </c>
      <c r="Q211" s="10">
        <v>-7.6050000000000004</v>
      </c>
      <c r="R211" s="6" t="s">
        <v>13</v>
      </c>
      <c r="S211" s="7" t="s">
        <v>13</v>
      </c>
      <c r="T211" s="7" t="s">
        <v>24</v>
      </c>
      <c r="U211" s="7" t="s">
        <v>13</v>
      </c>
      <c r="V211" s="8" t="s">
        <v>702</v>
      </c>
      <c r="W211" t="b">
        <f t="shared" si="3"/>
        <v>0</v>
      </c>
    </row>
    <row r="212" spans="1:23">
      <c r="A212" s="1" t="s">
        <v>1241</v>
      </c>
      <c r="B212" t="s">
        <v>28</v>
      </c>
      <c r="C212" t="s">
        <v>16</v>
      </c>
      <c r="D212">
        <v>69857866</v>
      </c>
      <c r="E212">
        <v>69862311</v>
      </c>
      <c r="F212">
        <v>145837</v>
      </c>
      <c r="G212" t="s">
        <v>128</v>
      </c>
      <c r="I212" t="s">
        <v>1242</v>
      </c>
      <c r="J212" s="2">
        <v>9.1083914292915801E-3</v>
      </c>
      <c r="K212" s="13">
        <v>0.46826578631978399</v>
      </c>
      <c r="L212" s="13" t="s">
        <v>11</v>
      </c>
      <c r="M212" s="13" t="s">
        <v>11</v>
      </c>
      <c r="N212" s="4">
        <v>20.8787301587302</v>
      </c>
      <c r="O212" s="10">
        <v>6.7730158730158703</v>
      </c>
      <c r="P212" s="10" t="s">
        <v>11</v>
      </c>
      <c r="Q212" s="10" t="s">
        <v>11</v>
      </c>
      <c r="R212" s="6" t="s">
        <v>12</v>
      </c>
      <c r="S212" s="7" t="s">
        <v>13</v>
      </c>
      <c r="T212" s="7" t="s">
        <v>14</v>
      </c>
      <c r="U212" s="7" t="s">
        <v>14</v>
      </c>
      <c r="V212" s="8" t="s">
        <v>1243</v>
      </c>
      <c r="W212" t="e">
        <f t="shared" si="3"/>
        <v>#VALUE!</v>
      </c>
    </row>
    <row r="213" spans="1:23">
      <c r="A213" s="1" t="s">
        <v>1241</v>
      </c>
      <c r="B213" t="s">
        <v>28</v>
      </c>
      <c r="C213" t="s">
        <v>16</v>
      </c>
      <c r="D213">
        <v>69857866</v>
      </c>
      <c r="E213">
        <v>69863079</v>
      </c>
      <c r="F213">
        <v>145837</v>
      </c>
      <c r="G213" t="s">
        <v>128</v>
      </c>
      <c r="H213" t="s">
        <v>20</v>
      </c>
      <c r="I213" t="s">
        <v>1242</v>
      </c>
      <c r="J213" s="2">
        <v>9.1083914292915905E-3</v>
      </c>
      <c r="K213" s="13">
        <v>0.46826578631978499</v>
      </c>
      <c r="L213" s="13" t="s">
        <v>11</v>
      </c>
      <c r="M213" s="13" t="s">
        <v>11</v>
      </c>
      <c r="N213" s="4">
        <v>-20.8787301587301</v>
      </c>
      <c r="O213" s="10">
        <v>-6.7730158730158596</v>
      </c>
      <c r="P213" s="10" t="s">
        <v>11</v>
      </c>
      <c r="Q213" s="10" t="s">
        <v>11</v>
      </c>
      <c r="R213" s="6" t="s">
        <v>24</v>
      </c>
      <c r="S213" s="7" t="s">
        <v>13</v>
      </c>
      <c r="T213" s="7" t="s">
        <v>14</v>
      </c>
      <c r="U213" s="7" t="s">
        <v>14</v>
      </c>
      <c r="V213" s="8" t="s">
        <v>1243</v>
      </c>
      <c r="W213" t="e">
        <f t="shared" si="3"/>
        <v>#VALUE!</v>
      </c>
    </row>
    <row r="214" spans="1:23">
      <c r="A214" s="1" t="s">
        <v>1244</v>
      </c>
      <c r="B214" t="s">
        <v>766</v>
      </c>
      <c r="C214" t="s">
        <v>16</v>
      </c>
      <c r="D214">
        <v>58000301</v>
      </c>
      <c r="E214">
        <v>58000648</v>
      </c>
      <c r="F214">
        <v>196403</v>
      </c>
      <c r="G214" t="s">
        <v>128</v>
      </c>
      <c r="H214" t="s">
        <v>20</v>
      </c>
      <c r="I214" t="s">
        <v>1245</v>
      </c>
      <c r="J214" s="2">
        <v>1.19070847344479E-2</v>
      </c>
      <c r="K214" s="13">
        <v>0.73316409557344597</v>
      </c>
      <c r="L214" s="13">
        <v>2.9877574236658599E-3</v>
      </c>
      <c r="M214" s="13" t="s">
        <v>11</v>
      </c>
      <c r="N214" s="4">
        <v>7.2388888888888898</v>
      </c>
      <c r="O214" s="10">
        <v>1.4383333333333299</v>
      </c>
      <c r="P214" s="10">
        <v>-41.774999999999999</v>
      </c>
      <c r="Q214" s="10" t="s">
        <v>11</v>
      </c>
      <c r="R214" s="6" t="s">
        <v>13</v>
      </c>
      <c r="S214" s="7" t="s">
        <v>13</v>
      </c>
      <c r="T214" s="7" t="s">
        <v>24</v>
      </c>
      <c r="U214" s="7" t="s">
        <v>14</v>
      </c>
      <c r="V214" s="8" t="s">
        <v>1246</v>
      </c>
      <c r="W214" t="b">
        <f t="shared" si="3"/>
        <v>0</v>
      </c>
    </row>
    <row r="215" spans="1:23">
      <c r="A215" s="1" t="s">
        <v>1244</v>
      </c>
      <c r="B215" t="s">
        <v>766</v>
      </c>
      <c r="C215" t="s">
        <v>16</v>
      </c>
      <c r="D215">
        <v>58000301</v>
      </c>
      <c r="E215">
        <v>58000667</v>
      </c>
      <c r="F215">
        <v>196403</v>
      </c>
      <c r="G215" t="s">
        <v>128</v>
      </c>
      <c r="I215" t="s">
        <v>1245</v>
      </c>
      <c r="J215" s="2">
        <v>1.1907084734448001E-2</v>
      </c>
      <c r="K215" s="13">
        <v>0.64512615982019705</v>
      </c>
      <c r="L215" s="13">
        <v>2.9877574236658599E-3</v>
      </c>
      <c r="M215" s="13" t="s">
        <v>11</v>
      </c>
      <c r="N215" s="4">
        <v>-7.2388888888888898</v>
      </c>
      <c r="O215" s="10">
        <v>-1.9294444444444501</v>
      </c>
      <c r="P215" s="10">
        <v>41.774999999999999</v>
      </c>
      <c r="Q215" s="10" t="s">
        <v>11</v>
      </c>
      <c r="R215" s="6" t="s">
        <v>13</v>
      </c>
      <c r="S215" s="7" t="s">
        <v>13</v>
      </c>
      <c r="T215" s="7" t="s">
        <v>12</v>
      </c>
      <c r="U215" s="7" t="s">
        <v>14</v>
      </c>
      <c r="V215" s="8" t="s">
        <v>1246</v>
      </c>
      <c r="W215" t="b">
        <f t="shared" si="3"/>
        <v>0</v>
      </c>
    </row>
    <row r="216" spans="1:23">
      <c r="A216" s="1" t="s">
        <v>703</v>
      </c>
      <c r="B216" t="s">
        <v>194</v>
      </c>
      <c r="C216" t="s">
        <v>16</v>
      </c>
      <c r="D216">
        <v>172563887</v>
      </c>
      <c r="E216">
        <v>172569277</v>
      </c>
      <c r="F216">
        <v>1781</v>
      </c>
      <c r="G216" t="s">
        <v>20</v>
      </c>
      <c r="H216" t="s">
        <v>29</v>
      </c>
      <c r="I216" t="s">
        <v>705</v>
      </c>
      <c r="J216" s="2">
        <v>2.6277344227006898E-4</v>
      </c>
      <c r="K216" s="13">
        <v>5.6853351053931E-8</v>
      </c>
      <c r="L216" s="13" t="s">
        <v>11</v>
      </c>
      <c r="M216" s="13">
        <v>0.75547602354490995</v>
      </c>
      <c r="N216" s="4">
        <v>-18.8472222222222</v>
      </c>
      <c r="O216" s="10">
        <v>-25.447222222222202</v>
      </c>
      <c r="P216" s="10">
        <v>0</v>
      </c>
      <c r="Q216" s="10">
        <v>-4.835</v>
      </c>
      <c r="R216" s="6" t="s">
        <v>13</v>
      </c>
      <c r="S216" s="7" t="s">
        <v>24</v>
      </c>
      <c r="T216" s="7" t="s">
        <v>14</v>
      </c>
      <c r="U216" s="7" t="s">
        <v>13</v>
      </c>
      <c r="V216" s="8" t="s">
        <v>706</v>
      </c>
      <c r="W216" t="b">
        <f t="shared" si="3"/>
        <v>0</v>
      </c>
    </row>
    <row r="217" spans="1:23">
      <c r="A217" s="1" t="s">
        <v>703</v>
      </c>
      <c r="B217" t="s">
        <v>194</v>
      </c>
      <c r="C217" t="s">
        <v>16</v>
      </c>
      <c r="D217">
        <v>172563887</v>
      </c>
      <c r="E217">
        <v>172571838</v>
      </c>
      <c r="F217">
        <v>1781</v>
      </c>
      <c r="G217" t="s">
        <v>20</v>
      </c>
      <c r="H217" t="s">
        <v>124</v>
      </c>
      <c r="I217" t="s">
        <v>705</v>
      </c>
      <c r="J217" s="2">
        <v>2.6277344227006801E-4</v>
      </c>
      <c r="K217" s="13">
        <v>5.6853351053930901E-8</v>
      </c>
      <c r="L217" s="13" t="s">
        <v>11</v>
      </c>
      <c r="M217" s="13">
        <v>0.75547602354490995</v>
      </c>
      <c r="N217" s="4">
        <v>18.8472222222222</v>
      </c>
      <c r="O217" s="10">
        <v>25.447222222222202</v>
      </c>
      <c r="P217" s="10" t="s">
        <v>11</v>
      </c>
      <c r="Q217" s="10">
        <v>4.8350000000000097</v>
      </c>
      <c r="R217" s="6" t="s">
        <v>13</v>
      </c>
      <c r="S217" s="7" t="s">
        <v>12</v>
      </c>
      <c r="T217" s="7" t="s">
        <v>14</v>
      </c>
      <c r="U217" s="7" t="s">
        <v>13</v>
      </c>
      <c r="V217" s="8" t="s">
        <v>706</v>
      </c>
      <c r="W217" t="e">
        <f t="shared" si="3"/>
        <v>#VALUE!</v>
      </c>
    </row>
    <row r="218" spans="1:23">
      <c r="A218" s="1" t="s">
        <v>1247</v>
      </c>
      <c r="B218" t="s">
        <v>766</v>
      </c>
      <c r="C218" t="s">
        <v>16</v>
      </c>
      <c r="D218">
        <v>120907907</v>
      </c>
      <c r="E218">
        <v>120925920</v>
      </c>
      <c r="F218">
        <v>8655</v>
      </c>
      <c r="G218" t="s">
        <v>17</v>
      </c>
      <c r="I218" t="s">
        <v>1248</v>
      </c>
      <c r="J218" s="2">
        <v>5.4318075211818299E-2</v>
      </c>
      <c r="K218" s="13">
        <v>5.2739799994241097E-4</v>
      </c>
      <c r="L218" s="13" t="s">
        <v>11</v>
      </c>
      <c r="M218" s="13" t="s">
        <v>11</v>
      </c>
      <c r="N218" s="4">
        <v>-21.153888888888901</v>
      </c>
      <c r="O218" s="10">
        <v>-45.5838888888889</v>
      </c>
      <c r="P218" s="10" t="s">
        <v>11</v>
      </c>
      <c r="Q218" s="10" t="s">
        <v>11</v>
      </c>
      <c r="R218" s="6" t="s">
        <v>13</v>
      </c>
      <c r="S218" s="7" t="s">
        <v>24</v>
      </c>
      <c r="T218" s="7" t="s">
        <v>14</v>
      </c>
      <c r="U218" s="7" t="s">
        <v>14</v>
      </c>
      <c r="V218" s="8" t="s">
        <v>1249</v>
      </c>
      <c r="W218" t="e">
        <f t="shared" si="3"/>
        <v>#VALUE!</v>
      </c>
    </row>
    <row r="219" spans="1:23">
      <c r="A219" s="1" t="s">
        <v>1250</v>
      </c>
      <c r="B219" t="s">
        <v>194</v>
      </c>
      <c r="C219" t="s">
        <v>16</v>
      </c>
      <c r="D219">
        <v>71766369</v>
      </c>
      <c r="E219">
        <v>71776480</v>
      </c>
      <c r="F219">
        <v>8291</v>
      </c>
      <c r="G219" t="s">
        <v>942</v>
      </c>
      <c r="H219" t="s">
        <v>930</v>
      </c>
      <c r="I219" t="s">
        <v>1251</v>
      </c>
      <c r="J219" s="2">
        <v>7.4699794876019899E-3</v>
      </c>
      <c r="K219" s="13">
        <v>6.2524652340169703E-3</v>
      </c>
      <c r="L219" s="13">
        <v>0.13086295511833401</v>
      </c>
      <c r="M219" s="13" t="s">
        <v>11</v>
      </c>
      <c r="N219" s="4">
        <v>-21.110666666666699</v>
      </c>
      <c r="O219" s="10">
        <v>-21.8</v>
      </c>
      <c r="P219" s="10">
        <v>-34.244999999999997</v>
      </c>
      <c r="Q219" s="10" t="s">
        <v>11</v>
      </c>
      <c r="R219" s="6" t="s">
        <v>24</v>
      </c>
      <c r="S219" s="7" t="s">
        <v>24</v>
      </c>
      <c r="T219" s="7" t="s">
        <v>13</v>
      </c>
      <c r="U219" s="7" t="s">
        <v>14</v>
      </c>
      <c r="V219" s="8" t="s">
        <v>1252</v>
      </c>
      <c r="W219" t="b">
        <f t="shared" si="3"/>
        <v>0</v>
      </c>
    </row>
    <row r="220" spans="1:23">
      <c r="A220" s="1" t="s">
        <v>1250</v>
      </c>
      <c r="B220" t="s">
        <v>194</v>
      </c>
      <c r="C220" t="s">
        <v>16</v>
      </c>
      <c r="D220">
        <v>71766369</v>
      </c>
      <c r="E220">
        <v>71778171</v>
      </c>
      <c r="F220">
        <v>8291</v>
      </c>
      <c r="G220" t="s">
        <v>942</v>
      </c>
      <c r="H220" t="s">
        <v>931</v>
      </c>
      <c r="I220" t="s">
        <v>1251</v>
      </c>
      <c r="J220" s="2">
        <v>7.5920764773904602E-3</v>
      </c>
      <c r="K220" s="13">
        <v>1.0838212261947699E-2</v>
      </c>
      <c r="L220" s="13">
        <v>0.13086295511833401</v>
      </c>
      <c r="M220" s="13" t="s">
        <v>11</v>
      </c>
      <c r="N220" s="4">
        <v>21.295999999999999</v>
      </c>
      <c r="O220" s="10">
        <v>20.4166666666667</v>
      </c>
      <c r="P220" s="10">
        <v>34.244999999999997</v>
      </c>
      <c r="Q220" s="10" t="s">
        <v>11</v>
      </c>
      <c r="R220" s="6" t="s">
        <v>12</v>
      </c>
      <c r="S220" s="7" t="s">
        <v>13</v>
      </c>
      <c r="T220" s="7" t="s">
        <v>13</v>
      </c>
      <c r="U220" s="7" t="s">
        <v>14</v>
      </c>
      <c r="V220" s="8" t="s">
        <v>1252</v>
      </c>
      <c r="W220" t="b">
        <f t="shared" si="3"/>
        <v>0</v>
      </c>
    </row>
    <row r="221" spans="1:23">
      <c r="A221" s="1" t="s">
        <v>707</v>
      </c>
      <c r="B221" t="s">
        <v>40</v>
      </c>
      <c r="C221" t="s">
        <v>16</v>
      </c>
      <c r="D221">
        <v>172473164</v>
      </c>
      <c r="E221">
        <v>172473273</v>
      </c>
      <c r="F221">
        <v>1894</v>
      </c>
      <c r="G221" t="s">
        <v>128</v>
      </c>
      <c r="H221" t="s">
        <v>20</v>
      </c>
      <c r="I221" t="s">
        <v>1253</v>
      </c>
      <c r="J221" s="2">
        <v>1.5247915284657101E-2</v>
      </c>
      <c r="K221" s="13">
        <v>3.2703828570257098E-5</v>
      </c>
      <c r="L221" s="13">
        <v>6.1205892667319101E-2</v>
      </c>
      <c r="M221" s="13" t="s">
        <v>11</v>
      </c>
      <c r="N221" s="4">
        <v>-13.724166666666701</v>
      </c>
      <c r="O221" s="10">
        <v>-21.990735294117599</v>
      </c>
      <c r="P221" s="10">
        <v>-22.824999999999999</v>
      </c>
      <c r="Q221" s="10">
        <v>4.6550000000000002</v>
      </c>
      <c r="R221" s="6" t="s">
        <v>13</v>
      </c>
      <c r="S221" s="7" t="s">
        <v>24</v>
      </c>
      <c r="T221" s="7" t="s">
        <v>13</v>
      </c>
      <c r="U221" s="7" t="s">
        <v>14</v>
      </c>
      <c r="V221" s="8" t="s">
        <v>710</v>
      </c>
      <c r="W221" t="b">
        <f t="shared" si="3"/>
        <v>0</v>
      </c>
    </row>
    <row r="222" spans="1:23">
      <c r="A222" s="1" t="s">
        <v>707</v>
      </c>
      <c r="B222" t="s">
        <v>40</v>
      </c>
      <c r="C222" t="s">
        <v>16</v>
      </c>
      <c r="D222">
        <v>172473164</v>
      </c>
      <c r="E222">
        <v>172474773</v>
      </c>
      <c r="F222">
        <v>1894</v>
      </c>
      <c r="G222" t="s">
        <v>128</v>
      </c>
      <c r="H222" t="s">
        <v>29</v>
      </c>
      <c r="I222" t="s">
        <v>1253</v>
      </c>
      <c r="J222" s="2">
        <v>1.65978596283567E-2</v>
      </c>
      <c r="K222" s="13">
        <v>3.2703828570256997E-5</v>
      </c>
      <c r="L222" s="13">
        <v>6.1205892667319101E-2</v>
      </c>
      <c r="M222" s="13" t="s">
        <v>11</v>
      </c>
      <c r="N222" s="4">
        <v>13.5525</v>
      </c>
      <c r="O222" s="10">
        <v>21.990735294117702</v>
      </c>
      <c r="P222" s="10">
        <v>22.824999999999999</v>
      </c>
      <c r="Q222" s="10">
        <v>-4.6550000000000002</v>
      </c>
      <c r="R222" s="6" t="s">
        <v>13</v>
      </c>
      <c r="S222" s="7" t="s">
        <v>12</v>
      </c>
      <c r="T222" s="7" t="s">
        <v>13</v>
      </c>
      <c r="U222" s="7" t="s">
        <v>14</v>
      </c>
      <c r="V222" s="8" t="s">
        <v>710</v>
      </c>
      <c r="W222" t="b">
        <f t="shared" si="3"/>
        <v>0</v>
      </c>
    </row>
    <row r="223" spans="1:23">
      <c r="A223" s="1" t="s">
        <v>1254</v>
      </c>
      <c r="B223" t="s">
        <v>32</v>
      </c>
      <c r="C223" t="s">
        <v>16</v>
      </c>
      <c r="D223">
        <v>34642775</v>
      </c>
      <c r="E223">
        <v>34663555</v>
      </c>
      <c r="F223">
        <v>26298</v>
      </c>
      <c r="G223" t="s">
        <v>17</v>
      </c>
      <c r="I223" t="s">
        <v>1255</v>
      </c>
      <c r="J223" s="2">
        <v>9.5088278398706696E-7</v>
      </c>
      <c r="K223" s="13">
        <v>1.870024354657E-12</v>
      </c>
      <c r="L223" s="13" t="s">
        <v>11</v>
      </c>
      <c r="M223" s="13" t="s">
        <v>11</v>
      </c>
      <c r="N223" s="4">
        <v>-31.218921568627401</v>
      </c>
      <c r="O223" s="10">
        <v>-44.282777777777802</v>
      </c>
      <c r="P223" s="10" t="s">
        <v>11</v>
      </c>
      <c r="Q223" s="10" t="s">
        <v>11</v>
      </c>
      <c r="R223" s="6" t="s">
        <v>24</v>
      </c>
      <c r="S223" s="7" t="s">
        <v>24</v>
      </c>
      <c r="T223" s="7" t="s">
        <v>14</v>
      </c>
      <c r="U223" s="7" t="s">
        <v>14</v>
      </c>
      <c r="V223" s="8" t="s">
        <v>1256</v>
      </c>
      <c r="W223" t="e">
        <f t="shared" si="3"/>
        <v>#VALUE!</v>
      </c>
    </row>
    <row r="224" spans="1:23">
      <c r="A224" s="1" t="s">
        <v>1254</v>
      </c>
      <c r="B224" t="s">
        <v>32</v>
      </c>
      <c r="C224" t="s">
        <v>16</v>
      </c>
      <c r="D224">
        <v>34642775</v>
      </c>
      <c r="E224">
        <v>34664175</v>
      </c>
      <c r="F224">
        <v>26298</v>
      </c>
      <c r="G224" t="s">
        <v>17</v>
      </c>
      <c r="H224" t="s">
        <v>18</v>
      </c>
      <c r="I224" t="s">
        <v>1255</v>
      </c>
      <c r="J224" s="2">
        <v>1.4923171826146299E-6</v>
      </c>
      <c r="K224" s="13">
        <v>1.39393569531091E-12</v>
      </c>
      <c r="L224" s="13" t="s">
        <v>11</v>
      </c>
      <c r="M224" s="13" t="s">
        <v>11</v>
      </c>
      <c r="N224" s="4">
        <v>31.228137254901998</v>
      </c>
      <c r="O224" s="10">
        <v>44.740555555555503</v>
      </c>
      <c r="P224" s="10">
        <v>-0.64499999999999602</v>
      </c>
      <c r="Q224" s="10">
        <v>0</v>
      </c>
      <c r="R224" s="6" t="s">
        <v>12</v>
      </c>
      <c r="S224" s="7" t="s">
        <v>12</v>
      </c>
      <c r="T224" s="7" t="s">
        <v>14</v>
      </c>
      <c r="U224" s="7" t="s">
        <v>14</v>
      </c>
      <c r="V224" s="8" t="s">
        <v>1256</v>
      </c>
      <c r="W224" t="b">
        <f t="shared" si="3"/>
        <v>0</v>
      </c>
    </row>
    <row r="225" spans="1:23">
      <c r="A225" s="1" t="s">
        <v>1254</v>
      </c>
      <c r="B225" t="s">
        <v>32</v>
      </c>
      <c r="C225" t="s">
        <v>16</v>
      </c>
      <c r="D225">
        <v>34645864</v>
      </c>
      <c r="E225">
        <v>34663555</v>
      </c>
      <c r="F225">
        <v>26298</v>
      </c>
      <c r="I225" t="s">
        <v>1255</v>
      </c>
      <c r="J225" s="2">
        <v>6.4893478265853899E-4</v>
      </c>
      <c r="K225" s="13">
        <v>5.7124085750048898E-5</v>
      </c>
      <c r="L225" s="13" t="s">
        <v>11</v>
      </c>
      <c r="M225" s="13" t="s">
        <v>11</v>
      </c>
      <c r="N225" s="4">
        <v>-28.000147058823501</v>
      </c>
      <c r="O225" s="10">
        <v>-34.174852941176503</v>
      </c>
      <c r="P225" s="10" t="s">
        <v>11</v>
      </c>
      <c r="Q225" s="10" t="s">
        <v>11</v>
      </c>
      <c r="R225" s="6" t="s">
        <v>24</v>
      </c>
      <c r="S225" s="7" t="s">
        <v>24</v>
      </c>
      <c r="T225" s="7" t="s">
        <v>14</v>
      </c>
      <c r="U225" s="7" t="s">
        <v>14</v>
      </c>
      <c r="V225" s="8" t="s">
        <v>1256</v>
      </c>
      <c r="W225" t="e">
        <f t="shared" si="3"/>
        <v>#VALUE!</v>
      </c>
    </row>
    <row r="226" spans="1:23">
      <c r="A226" s="1" t="s">
        <v>1254</v>
      </c>
      <c r="B226" t="s">
        <v>32</v>
      </c>
      <c r="C226" t="s">
        <v>16</v>
      </c>
      <c r="D226">
        <v>34645864</v>
      </c>
      <c r="E226">
        <v>34664175</v>
      </c>
      <c r="F226">
        <v>26298</v>
      </c>
      <c r="H226" t="s">
        <v>18</v>
      </c>
      <c r="I226" t="s">
        <v>1255</v>
      </c>
      <c r="J226" s="2">
        <v>2.7933949406615802E-4</v>
      </c>
      <c r="K226" s="13">
        <v>3.9668811897575299E-6</v>
      </c>
      <c r="L226" s="13" t="s">
        <v>11</v>
      </c>
      <c r="M226" s="13" t="s">
        <v>11</v>
      </c>
      <c r="N226" s="4">
        <v>29.6971323529412</v>
      </c>
      <c r="O226" s="10">
        <v>38.496544117647097</v>
      </c>
      <c r="P226" s="10" t="s">
        <v>11</v>
      </c>
      <c r="Q226" s="10" t="s">
        <v>11</v>
      </c>
      <c r="R226" s="6" t="s">
        <v>12</v>
      </c>
      <c r="S226" s="7" t="s">
        <v>12</v>
      </c>
      <c r="T226" s="7" t="s">
        <v>14</v>
      </c>
      <c r="U226" s="7" t="s">
        <v>14</v>
      </c>
      <c r="V226" s="8" t="s">
        <v>1256</v>
      </c>
      <c r="W226" t="e">
        <f t="shared" si="3"/>
        <v>#VALUE!</v>
      </c>
    </row>
    <row r="227" spans="1:23">
      <c r="A227" s="1" t="s">
        <v>1257</v>
      </c>
      <c r="B227" t="s">
        <v>36</v>
      </c>
      <c r="C227" t="s">
        <v>10</v>
      </c>
      <c r="D227">
        <v>74253805</v>
      </c>
      <c r="E227">
        <v>74206958</v>
      </c>
      <c r="F227">
        <v>91748</v>
      </c>
      <c r="G227" t="s">
        <v>17</v>
      </c>
      <c r="H227" t="s">
        <v>18</v>
      </c>
      <c r="I227" t="s">
        <v>1258</v>
      </c>
      <c r="J227" s="2">
        <v>9.7015672253567605E-3</v>
      </c>
      <c r="K227" s="13">
        <v>0.82189480004705895</v>
      </c>
      <c r="L227" s="13" t="s">
        <v>11</v>
      </c>
      <c r="M227" s="13" t="s">
        <v>11</v>
      </c>
      <c r="N227" s="4">
        <v>20.0274901960784</v>
      </c>
      <c r="O227" s="10">
        <v>2.3463235294117601</v>
      </c>
      <c r="P227" s="10" t="s">
        <v>11</v>
      </c>
      <c r="Q227" s="10" t="s">
        <v>11</v>
      </c>
      <c r="R227" s="6" t="s">
        <v>12</v>
      </c>
      <c r="S227" s="7" t="s">
        <v>13</v>
      </c>
      <c r="T227" s="7" t="s">
        <v>14</v>
      </c>
      <c r="U227" s="7" t="s">
        <v>14</v>
      </c>
      <c r="V227" s="8" t="s">
        <v>1259</v>
      </c>
      <c r="W227" t="e">
        <f t="shared" si="3"/>
        <v>#VALUE!</v>
      </c>
    </row>
    <row r="228" spans="1:23">
      <c r="A228" s="1" t="s">
        <v>1260</v>
      </c>
      <c r="B228" t="s">
        <v>15</v>
      </c>
      <c r="C228" t="s">
        <v>10</v>
      </c>
      <c r="D228">
        <v>225695653</v>
      </c>
      <c r="E228">
        <v>225688772</v>
      </c>
      <c r="F228">
        <v>55740</v>
      </c>
      <c r="G228" t="s">
        <v>187</v>
      </c>
      <c r="H228" t="s">
        <v>209</v>
      </c>
      <c r="I228" t="s">
        <v>1261</v>
      </c>
      <c r="J228" s="2">
        <v>0.79660802173967504</v>
      </c>
      <c r="K228" s="13">
        <v>0.85131767611219999</v>
      </c>
      <c r="L228" s="13">
        <v>2.3649258905128999E-4</v>
      </c>
      <c r="M228" s="13" t="s">
        <v>11</v>
      </c>
      <c r="N228" s="4">
        <v>1.7177777777777801</v>
      </c>
      <c r="O228" s="10">
        <v>-1.18722222222222</v>
      </c>
      <c r="P228" s="10">
        <v>-55.750999999999998</v>
      </c>
      <c r="Q228" s="10">
        <v>42.85</v>
      </c>
      <c r="R228" s="6" t="s">
        <v>13</v>
      </c>
      <c r="S228" s="7" t="s">
        <v>13</v>
      </c>
      <c r="T228" s="7" t="s">
        <v>24</v>
      </c>
      <c r="U228" s="7" t="s">
        <v>14</v>
      </c>
      <c r="V228" s="8" t="s">
        <v>1262</v>
      </c>
      <c r="W228" t="b">
        <f t="shared" si="3"/>
        <v>0</v>
      </c>
    </row>
    <row r="229" spans="1:23">
      <c r="A229" s="1" t="s">
        <v>1260</v>
      </c>
      <c r="B229" t="s">
        <v>15</v>
      </c>
      <c r="C229" t="s">
        <v>10</v>
      </c>
      <c r="D229">
        <v>225695653</v>
      </c>
      <c r="E229">
        <v>225692755</v>
      </c>
      <c r="F229">
        <v>55740</v>
      </c>
      <c r="G229" t="s">
        <v>187</v>
      </c>
      <c r="H229" t="s">
        <v>208</v>
      </c>
      <c r="I229" t="s">
        <v>1261</v>
      </c>
      <c r="J229" s="2">
        <v>0.86501002247080405</v>
      </c>
      <c r="K229" s="13">
        <v>0.76997028769264197</v>
      </c>
      <c r="L229" s="13">
        <v>2.3649258905128999E-4</v>
      </c>
      <c r="M229" s="13" t="s">
        <v>11</v>
      </c>
      <c r="N229" s="4">
        <v>-1.12611111111111</v>
      </c>
      <c r="O229" s="10">
        <v>1.8372222222222201</v>
      </c>
      <c r="P229" s="10">
        <v>55.750999999999998</v>
      </c>
      <c r="Q229" s="10">
        <v>-42.85</v>
      </c>
      <c r="R229" s="6" t="s">
        <v>13</v>
      </c>
      <c r="S229" s="7" t="s">
        <v>13</v>
      </c>
      <c r="T229" s="7" t="s">
        <v>12</v>
      </c>
      <c r="U229" s="7" t="s">
        <v>14</v>
      </c>
      <c r="V229" s="8" t="s">
        <v>1262</v>
      </c>
      <c r="W229" t="b">
        <f t="shared" si="3"/>
        <v>0</v>
      </c>
    </row>
    <row r="230" spans="1:23">
      <c r="A230" s="1" t="s">
        <v>715</v>
      </c>
      <c r="B230" t="s">
        <v>716</v>
      </c>
      <c r="C230" t="s">
        <v>10</v>
      </c>
      <c r="D230">
        <v>5395066</v>
      </c>
      <c r="E230">
        <v>5393477</v>
      </c>
      <c r="F230">
        <v>23136</v>
      </c>
      <c r="G230" t="s">
        <v>160</v>
      </c>
      <c r="H230" t="s">
        <v>235</v>
      </c>
      <c r="I230" t="s">
        <v>1263</v>
      </c>
      <c r="J230" s="2">
        <v>3.89311132082416E-5</v>
      </c>
      <c r="K230" s="13">
        <v>2.7156943858567198E-9</v>
      </c>
      <c r="L230" s="13" t="s">
        <v>11</v>
      </c>
      <c r="M230" s="13" t="s">
        <v>11</v>
      </c>
      <c r="N230" s="4">
        <v>-35.428888888888899</v>
      </c>
      <c r="O230" s="10">
        <v>-48.171666666666702</v>
      </c>
      <c r="P230" s="10">
        <v>21.753333333333298</v>
      </c>
      <c r="Q230" s="10">
        <v>-22.56</v>
      </c>
      <c r="R230" s="6" t="s">
        <v>24</v>
      </c>
      <c r="S230" s="7" t="s">
        <v>24</v>
      </c>
      <c r="T230" s="7" t="s">
        <v>14</v>
      </c>
      <c r="U230" s="7" t="s">
        <v>14</v>
      </c>
      <c r="V230" s="8" t="s">
        <v>719</v>
      </c>
      <c r="W230" t="b">
        <f t="shared" si="3"/>
        <v>0</v>
      </c>
    </row>
    <row r="231" spans="1:23">
      <c r="A231" s="1" t="s">
        <v>715</v>
      </c>
      <c r="B231" t="s">
        <v>716</v>
      </c>
      <c r="C231" t="s">
        <v>10</v>
      </c>
      <c r="D231">
        <v>5395066</v>
      </c>
      <c r="E231">
        <v>5394792</v>
      </c>
      <c r="F231">
        <v>23136</v>
      </c>
      <c r="G231" t="s">
        <v>160</v>
      </c>
      <c r="H231" t="s">
        <v>159</v>
      </c>
      <c r="I231" t="s">
        <v>1263</v>
      </c>
      <c r="J231" s="2">
        <v>3.89311132082416E-5</v>
      </c>
      <c r="K231" s="13">
        <v>2.7156943858567198E-9</v>
      </c>
      <c r="L231" s="13" t="s">
        <v>11</v>
      </c>
      <c r="M231" s="13" t="s">
        <v>11</v>
      </c>
      <c r="N231" s="4">
        <v>35.428888888888899</v>
      </c>
      <c r="O231" s="10">
        <v>48.171666666666702</v>
      </c>
      <c r="P231" s="10">
        <v>-21.753333333333298</v>
      </c>
      <c r="Q231" s="10">
        <v>22.56</v>
      </c>
      <c r="R231" s="6" t="s">
        <v>12</v>
      </c>
      <c r="S231" s="7" t="s">
        <v>12</v>
      </c>
      <c r="T231" s="7" t="s">
        <v>14</v>
      </c>
      <c r="U231" s="7" t="s">
        <v>14</v>
      </c>
      <c r="V231" s="8" t="s">
        <v>719</v>
      </c>
      <c r="W231" t="b">
        <f t="shared" si="3"/>
        <v>0</v>
      </c>
    </row>
    <row r="232" spans="1:23">
      <c r="A232" s="1" t="s">
        <v>1264</v>
      </c>
      <c r="B232" t="s">
        <v>627</v>
      </c>
      <c r="C232" t="s">
        <v>10</v>
      </c>
      <c r="D232">
        <v>23712280</v>
      </c>
      <c r="E232">
        <v>23712025</v>
      </c>
      <c r="F232">
        <v>10595</v>
      </c>
      <c r="G232" t="s">
        <v>208</v>
      </c>
      <c r="H232" t="s">
        <v>209</v>
      </c>
      <c r="I232" t="s">
        <v>1265</v>
      </c>
      <c r="J232" s="2">
        <v>1.50829896041433E-3</v>
      </c>
      <c r="K232" s="13">
        <v>6.0349798784535395E-4</v>
      </c>
      <c r="L232" s="13">
        <v>8.27253834107421E-3</v>
      </c>
      <c r="M232" s="13" t="s">
        <v>11</v>
      </c>
      <c r="N232" s="4">
        <v>-6.9545138888888802</v>
      </c>
      <c r="O232" s="10">
        <v>-11.0182638888889</v>
      </c>
      <c r="P232" s="10">
        <v>-20.6286666666667</v>
      </c>
      <c r="Q232" s="10" t="s">
        <v>11</v>
      </c>
      <c r="R232" s="6" t="s">
        <v>13</v>
      </c>
      <c r="S232" s="7" t="s">
        <v>13</v>
      </c>
      <c r="T232" s="7" t="s">
        <v>24</v>
      </c>
      <c r="U232" s="7" t="s">
        <v>14</v>
      </c>
      <c r="V232" s="8" t="s">
        <v>1266</v>
      </c>
      <c r="W232" t="b">
        <f t="shared" si="3"/>
        <v>0</v>
      </c>
    </row>
    <row r="233" spans="1:23">
      <c r="A233" s="1" t="s">
        <v>1267</v>
      </c>
      <c r="B233" t="s">
        <v>32</v>
      </c>
      <c r="C233" t="s">
        <v>10</v>
      </c>
      <c r="D233">
        <v>128426186</v>
      </c>
      <c r="E233">
        <v>128360471</v>
      </c>
      <c r="F233">
        <v>2113</v>
      </c>
      <c r="G233" t="s">
        <v>134</v>
      </c>
      <c r="H233" t="s">
        <v>128</v>
      </c>
      <c r="I233" t="s">
        <v>1268</v>
      </c>
      <c r="J233" s="2">
        <v>3.6642428300324098E-3</v>
      </c>
      <c r="K233" s="13">
        <v>4.0134570361438499E-3</v>
      </c>
      <c r="L233" s="13" t="s">
        <v>11</v>
      </c>
      <c r="M233" s="13" t="s">
        <v>11</v>
      </c>
      <c r="N233" s="4">
        <v>53.187142857142902</v>
      </c>
      <c r="O233" s="10">
        <v>52.595604395604397</v>
      </c>
      <c r="P233" s="10" t="s">
        <v>11</v>
      </c>
      <c r="Q233" s="10" t="s">
        <v>11</v>
      </c>
      <c r="R233" s="6" t="s">
        <v>12</v>
      </c>
      <c r="S233" s="7" t="s">
        <v>12</v>
      </c>
      <c r="T233" s="7" t="s">
        <v>14</v>
      </c>
      <c r="U233" s="7" t="s">
        <v>14</v>
      </c>
      <c r="V233" s="8" t="s">
        <v>1269</v>
      </c>
      <c r="W233" t="e">
        <f t="shared" si="3"/>
        <v>#VALUE!</v>
      </c>
    </row>
    <row r="234" spans="1:23">
      <c r="A234" s="1" t="s">
        <v>1270</v>
      </c>
      <c r="B234" t="s">
        <v>146</v>
      </c>
      <c r="C234" t="s">
        <v>16</v>
      </c>
      <c r="D234">
        <v>71104746</v>
      </c>
      <c r="E234">
        <v>71104933</v>
      </c>
      <c r="F234">
        <v>101928353</v>
      </c>
      <c r="G234" t="s">
        <v>18</v>
      </c>
      <c r="I234" t="s">
        <v>1271</v>
      </c>
      <c r="J234" s="2">
        <v>1.72122072055795E-3</v>
      </c>
      <c r="K234" s="13">
        <v>4.0072115990154197E-4</v>
      </c>
      <c r="L234" s="13" t="s">
        <v>11</v>
      </c>
      <c r="M234" s="13" t="s">
        <v>11</v>
      </c>
      <c r="N234" s="4">
        <v>18.6911515151515</v>
      </c>
      <c r="O234" s="10">
        <v>22.384895104895101</v>
      </c>
      <c r="P234" s="10" t="s">
        <v>11</v>
      </c>
      <c r="Q234" s="10">
        <v>-10.71</v>
      </c>
      <c r="R234" s="6" t="s">
        <v>13</v>
      </c>
      <c r="S234" s="7" t="s">
        <v>12</v>
      </c>
      <c r="T234" s="7" t="s">
        <v>14</v>
      </c>
      <c r="U234" s="7" t="s">
        <v>14</v>
      </c>
      <c r="V234" s="8" t="s">
        <v>1272</v>
      </c>
      <c r="W234" t="e">
        <f t="shared" si="3"/>
        <v>#VALUE!</v>
      </c>
    </row>
    <row r="235" spans="1:23">
      <c r="A235" s="1" t="s">
        <v>1270</v>
      </c>
      <c r="B235" t="s">
        <v>146</v>
      </c>
      <c r="C235" t="s">
        <v>16</v>
      </c>
      <c r="D235">
        <v>71104746</v>
      </c>
      <c r="E235">
        <v>71108918</v>
      </c>
      <c r="F235">
        <v>101928353</v>
      </c>
      <c r="G235" t="s">
        <v>18</v>
      </c>
      <c r="H235" t="s">
        <v>128</v>
      </c>
      <c r="I235" t="s">
        <v>1271</v>
      </c>
      <c r="J235" s="2">
        <v>8.8512690887191899E-4</v>
      </c>
      <c r="K235" s="13">
        <v>7.7816731635431298E-3</v>
      </c>
      <c r="L235" s="13" t="s">
        <v>11</v>
      </c>
      <c r="M235" s="13" t="s">
        <v>11</v>
      </c>
      <c r="N235" s="4">
        <v>-21.409696969696999</v>
      </c>
      <c r="O235" s="10">
        <v>-21.5979020979021</v>
      </c>
      <c r="P235" s="10" t="s">
        <v>11</v>
      </c>
      <c r="Q235" s="10">
        <v>-14.285</v>
      </c>
      <c r="R235" s="6" t="s">
        <v>24</v>
      </c>
      <c r="S235" s="7" t="s">
        <v>24</v>
      </c>
      <c r="T235" s="7" t="s">
        <v>14</v>
      </c>
      <c r="U235" s="7" t="s">
        <v>14</v>
      </c>
      <c r="V235" s="8" t="s">
        <v>1272</v>
      </c>
      <c r="W235" t="e">
        <f t="shared" si="3"/>
        <v>#VALUE!</v>
      </c>
    </row>
    <row r="236" spans="1:23">
      <c r="A236" s="1" t="s">
        <v>1273</v>
      </c>
      <c r="B236" t="s">
        <v>15</v>
      </c>
      <c r="C236" t="s">
        <v>10</v>
      </c>
      <c r="D236">
        <v>93128977</v>
      </c>
      <c r="E236">
        <v>93128422</v>
      </c>
      <c r="F236">
        <v>7813</v>
      </c>
      <c r="G236" t="s">
        <v>208</v>
      </c>
      <c r="H236" t="s">
        <v>209</v>
      </c>
      <c r="I236" t="s">
        <v>1274</v>
      </c>
      <c r="J236" s="2">
        <v>0.165174352278771</v>
      </c>
      <c r="K236" s="13">
        <v>3.1321151153292201E-4</v>
      </c>
      <c r="L236" s="13" t="s">
        <v>11</v>
      </c>
      <c r="M236" s="13" t="s">
        <v>11</v>
      </c>
      <c r="N236" s="4">
        <v>12.4104166666667</v>
      </c>
      <c r="O236" s="10">
        <v>33.604358974359002</v>
      </c>
      <c r="P236" s="10" t="s">
        <v>11</v>
      </c>
      <c r="Q236" s="10" t="s">
        <v>11</v>
      </c>
      <c r="R236" s="6" t="s">
        <v>13</v>
      </c>
      <c r="S236" s="7" t="s">
        <v>12</v>
      </c>
      <c r="T236" s="7" t="s">
        <v>14</v>
      </c>
      <c r="U236" s="7" t="s">
        <v>14</v>
      </c>
      <c r="V236" s="8" t="s">
        <v>1275</v>
      </c>
      <c r="W236" t="e">
        <f t="shared" si="3"/>
        <v>#VALUE!</v>
      </c>
    </row>
    <row r="237" spans="1:23">
      <c r="A237" s="1" t="s">
        <v>1273</v>
      </c>
      <c r="B237" t="s">
        <v>15</v>
      </c>
      <c r="C237" t="s">
        <v>10</v>
      </c>
      <c r="D237">
        <v>93131496</v>
      </c>
      <c r="E237">
        <v>93101893</v>
      </c>
      <c r="F237">
        <v>7813</v>
      </c>
      <c r="G237" t="s">
        <v>187</v>
      </c>
      <c r="H237" t="s">
        <v>288</v>
      </c>
      <c r="I237" t="s">
        <v>1274</v>
      </c>
      <c r="J237" s="2">
        <v>2.7507403164117199E-2</v>
      </c>
      <c r="K237" s="13">
        <v>4.7361806329571698E-5</v>
      </c>
      <c r="L237" s="13">
        <v>0.28183700298935199</v>
      </c>
      <c r="M237" s="13" t="s">
        <v>11</v>
      </c>
      <c r="N237" s="4">
        <v>-16.035096153846101</v>
      </c>
      <c r="O237" s="10">
        <v>-32.450721153846096</v>
      </c>
      <c r="P237" s="10">
        <v>22.052499999999998</v>
      </c>
      <c r="Q237" s="10" t="s">
        <v>11</v>
      </c>
      <c r="R237" s="6" t="s">
        <v>13</v>
      </c>
      <c r="S237" s="7" t="s">
        <v>24</v>
      </c>
      <c r="T237" s="7" t="s">
        <v>13</v>
      </c>
      <c r="U237" s="7" t="s">
        <v>14</v>
      </c>
      <c r="V237" s="8" t="s">
        <v>1275</v>
      </c>
      <c r="W237" t="b">
        <f t="shared" si="3"/>
        <v>0</v>
      </c>
    </row>
    <row r="238" spans="1:23">
      <c r="A238" s="1" t="s">
        <v>1273</v>
      </c>
      <c r="B238" t="s">
        <v>15</v>
      </c>
      <c r="C238" t="s">
        <v>10</v>
      </c>
      <c r="D238">
        <v>93131496</v>
      </c>
      <c r="E238">
        <v>93129009</v>
      </c>
      <c r="F238">
        <v>7813</v>
      </c>
      <c r="G238" t="s">
        <v>187</v>
      </c>
      <c r="H238" t="s">
        <v>208</v>
      </c>
      <c r="I238" t="s">
        <v>1274</v>
      </c>
      <c r="J238" s="2">
        <v>6.7895993426013407E-2</v>
      </c>
      <c r="K238" s="13">
        <v>1.3799498049879799E-4</v>
      </c>
      <c r="L238" s="13">
        <v>0.27977250779927099</v>
      </c>
      <c r="M238" s="13" t="s">
        <v>11</v>
      </c>
      <c r="N238" s="4">
        <v>13.7525480769231</v>
      </c>
      <c r="O238" s="10">
        <v>31.5712980769231</v>
      </c>
      <c r="P238" s="10">
        <v>-22.45</v>
      </c>
      <c r="Q238" s="10" t="s">
        <v>11</v>
      </c>
      <c r="R238" s="6" t="s">
        <v>13</v>
      </c>
      <c r="S238" s="7" t="s">
        <v>12</v>
      </c>
      <c r="T238" s="7" t="s">
        <v>13</v>
      </c>
      <c r="U238" s="7" t="s">
        <v>14</v>
      </c>
      <c r="V238" s="8" t="s">
        <v>1275</v>
      </c>
      <c r="W238" t="b">
        <f t="shared" si="3"/>
        <v>0</v>
      </c>
    </row>
    <row r="239" spans="1:23">
      <c r="A239" s="1" t="s">
        <v>1276</v>
      </c>
      <c r="B239" t="s">
        <v>649</v>
      </c>
      <c r="C239" t="s">
        <v>16</v>
      </c>
      <c r="D239">
        <v>56750094</v>
      </c>
      <c r="E239">
        <v>56755054</v>
      </c>
      <c r="F239">
        <v>55763</v>
      </c>
      <c r="G239" t="s">
        <v>139</v>
      </c>
      <c r="H239" t="s">
        <v>187</v>
      </c>
      <c r="I239" t="s">
        <v>1277</v>
      </c>
      <c r="J239" s="2">
        <v>0.71466920961091396</v>
      </c>
      <c r="K239" s="13">
        <v>0.76910019803843599</v>
      </c>
      <c r="L239" s="13">
        <v>9.32033243821416E-3</v>
      </c>
      <c r="M239" s="13" t="s">
        <v>11</v>
      </c>
      <c r="N239" s="4">
        <v>2.01277777777779</v>
      </c>
      <c r="O239" s="10">
        <v>1.2066666666666599</v>
      </c>
      <c r="P239" s="10">
        <v>47.854750000000003</v>
      </c>
      <c r="Q239" s="10">
        <v>0</v>
      </c>
      <c r="R239" s="6" t="s">
        <v>13</v>
      </c>
      <c r="S239" s="7" t="s">
        <v>13</v>
      </c>
      <c r="T239" s="7" t="s">
        <v>12</v>
      </c>
      <c r="U239" s="7" t="s">
        <v>14</v>
      </c>
      <c r="V239" s="8" t="s">
        <v>1278</v>
      </c>
      <c r="W239" t="b">
        <f t="shared" si="3"/>
        <v>0</v>
      </c>
    </row>
    <row r="240" spans="1:23">
      <c r="A240" s="1" t="s">
        <v>1276</v>
      </c>
      <c r="B240" t="s">
        <v>649</v>
      </c>
      <c r="C240" t="s">
        <v>16</v>
      </c>
      <c r="D240">
        <v>56750094</v>
      </c>
      <c r="E240">
        <v>56756389</v>
      </c>
      <c r="F240">
        <v>55763</v>
      </c>
      <c r="G240" t="s">
        <v>139</v>
      </c>
      <c r="H240" t="s">
        <v>208</v>
      </c>
      <c r="I240" t="s">
        <v>1277</v>
      </c>
      <c r="J240" s="2">
        <v>0.69839963712099595</v>
      </c>
      <c r="K240" s="13">
        <v>0.74266636701642597</v>
      </c>
      <c r="L240" s="13">
        <v>9.32033243821416E-3</v>
      </c>
      <c r="M240" s="13" t="s">
        <v>11</v>
      </c>
      <c r="N240" s="4">
        <v>-2.1416666666666702</v>
      </c>
      <c r="O240" s="10">
        <v>-1.34944444444444</v>
      </c>
      <c r="P240" s="10">
        <v>-47.854750000000003</v>
      </c>
      <c r="Q240" s="10" t="s">
        <v>11</v>
      </c>
      <c r="R240" s="6" t="s">
        <v>13</v>
      </c>
      <c r="S240" s="7" t="s">
        <v>13</v>
      </c>
      <c r="T240" s="7" t="s">
        <v>24</v>
      </c>
      <c r="U240" s="7" t="s">
        <v>14</v>
      </c>
      <c r="V240" s="8" t="s">
        <v>1278</v>
      </c>
      <c r="W240" t="b">
        <f t="shared" si="3"/>
        <v>0</v>
      </c>
    </row>
    <row r="241" spans="1:23">
      <c r="A241" s="1" t="s">
        <v>1279</v>
      </c>
      <c r="B241" t="s">
        <v>194</v>
      </c>
      <c r="C241" t="s">
        <v>10</v>
      </c>
      <c r="D241">
        <v>73052927</v>
      </c>
      <c r="E241">
        <v>72968598</v>
      </c>
      <c r="F241">
        <v>23233</v>
      </c>
      <c r="G241" t="s">
        <v>17</v>
      </c>
      <c r="H241" t="s">
        <v>18</v>
      </c>
      <c r="I241" t="s">
        <v>1280</v>
      </c>
      <c r="J241" s="2">
        <v>1.37587778750001E-3</v>
      </c>
      <c r="K241" s="13">
        <v>7.1565588915847899E-4</v>
      </c>
      <c r="L241" s="13" t="s">
        <v>11</v>
      </c>
      <c r="M241" s="13" t="s">
        <v>11</v>
      </c>
      <c r="N241" s="4">
        <v>23.686666666666699</v>
      </c>
      <c r="O241" s="10">
        <v>24.1535620915033</v>
      </c>
      <c r="P241" s="10">
        <v>0</v>
      </c>
      <c r="Q241" s="10" t="s">
        <v>11</v>
      </c>
      <c r="R241" s="6" t="s">
        <v>12</v>
      </c>
      <c r="S241" s="7" t="s">
        <v>12</v>
      </c>
      <c r="T241" s="7" t="s">
        <v>14</v>
      </c>
      <c r="U241" s="7" t="s">
        <v>14</v>
      </c>
      <c r="V241" s="8" t="s">
        <v>1281</v>
      </c>
      <c r="W241" t="b">
        <f t="shared" si="3"/>
        <v>0</v>
      </c>
    </row>
    <row r="242" spans="1:23">
      <c r="A242" s="1" t="s">
        <v>1282</v>
      </c>
      <c r="B242" t="s">
        <v>32</v>
      </c>
      <c r="C242" t="s">
        <v>16</v>
      </c>
      <c r="D242">
        <v>58911168</v>
      </c>
      <c r="E242">
        <v>58913300</v>
      </c>
      <c r="F242">
        <v>63901</v>
      </c>
      <c r="G242" t="s">
        <v>134</v>
      </c>
      <c r="H242" t="s">
        <v>128</v>
      </c>
      <c r="I242" t="s">
        <v>1283</v>
      </c>
      <c r="J242" s="2">
        <v>0.12951111489455</v>
      </c>
      <c r="K242" s="13">
        <v>2.8805378737322899E-3</v>
      </c>
      <c r="L242" s="13" t="s">
        <v>11</v>
      </c>
      <c r="M242" s="13" t="s">
        <v>11</v>
      </c>
      <c r="N242" s="4">
        <v>15.748055555555601</v>
      </c>
      <c r="O242" s="10">
        <v>29.862500000000001</v>
      </c>
      <c r="P242" s="10" t="s">
        <v>11</v>
      </c>
      <c r="Q242" s="10" t="s">
        <v>11</v>
      </c>
      <c r="R242" s="6" t="s">
        <v>13</v>
      </c>
      <c r="S242" s="7" t="s">
        <v>12</v>
      </c>
      <c r="T242" s="7" t="s">
        <v>14</v>
      </c>
      <c r="U242" s="7" t="s">
        <v>14</v>
      </c>
      <c r="V242" s="8" t="s">
        <v>1284</v>
      </c>
      <c r="W242" t="e">
        <f t="shared" si="3"/>
        <v>#VALUE!</v>
      </c>
    </row>
    <row r="243" spans="1:23">
      <c r="A243" s="1" t="s">
        <v>1285</v>
      </c>
      <c r="B243" t="s">
        <v>107</v>
      </c>
      <c r="C243" t="s">
        <v>10</v>
      </c>
      <c r="D243">
        <v>47785438</v>
      </c>
      <c r="E243">
        <v>47784430</v>
      </c>
      <c r="F243">
        <v>81558</v>
      </c>
      <c r="H243" t="s">
        <v>3818</v>
      </c>
      <c r="I243" t="s">
        <v>1286</v>
      </c>
      <c r="J243" s="2">
        <v>3.6595940163084401E-2</v>
      </c>
      <c r="K243" s="13">
        <v>1.5475868215141699E-3</v>
      </c>
      <c r="L243" s="13" t="s">
        <v>11</v>
      </c>
      <c r="M243" s="13" t="s">
        <v>11</v>
      </c>
      <c r="N243" s="4">
        <v>-20.634166666666701</v>
      </c>
      <c r="O243" s="10">
        <v>-34.2112121212121</v>
      </c>
      <c r="P243" s="10" t="s">
        <v>11</v>
      </c>
      <c r="Q243" s="10" t="s">
        <v>11</v>
      </c>
      <c r="R243" s="6" t="s">
        <v>13</v>
      </c>
      <c r="S243" s="7" t="s">
        <v>24</v>
      </c>
      <c r="T243" s="7" t="s">
        <v>14</v>
      </c>
      <c r="U243" s="7" t="s">
        <v>14</v>
      </c>
      <c r="V243" s="8" t="s">
        <v>1287</v>
      </c>
      <c r="W243" t="e">
        <f t="shared" si="3"/>
        <v>#VALUE!</v>
      </c>
    </row>
    <row r="244" spans="1:23">
      <c r="A244" s="1" t="s">
        <v>1285</v>
      </c>
      <c r="B244" t="s">
        <v>107</v>
      </c>
      <c r="C244" t="s">
        <v>10</v>
      </c>
      <c r="D244">
        <v>47785438</v>
      </c>
      <c r="E244">
        <v>47784806</v>
      </c>
      <c r="F244">
        <v>81558</v>
      </c>
      <c r="I244" t="s">
        <v>1286</v>
      </c>
      <c r="J244" s="2">
        <v>3.6595940163084401E-2</v>
      </c>
      <c r="K244" s="13">
        <v>2.9824986266748501E-3</v>
      </c>
      <c r="L244" s="13" t="s">
        <v>11</v>
      </c>
      <c r="M244" s="13" t="s">
        <v>11</v>
      </c>
      <c r="N244" s="4">
        <v>20.634166666666701</v>
      </c>
      <c r="O244" s="10">
        <v>30.574848484848498</v>
      </c>
      <c r="P244" s="10" t="s">
        <v>11</v>
      </c>
      <c r="Q244" s="10" t="s">
        <v>11</v>
      </c>
      <c r="R244" s="6" t="s">
        <v>13</v>
      </c>
      <c r="S244" s="7" t="s">
        <v>12</v>
      </c>
      <c r="T244" s="7" t="s">
        <v>14</v>
      </c>
      <c r="U244" s="7" t="s">
        <v>14</v>
      </c>
      <c r="V244" s="8" t="s">
        <v>1287</v>
      </c>
      <c r="W244" t="e">
        <f t="shared" si="3"/>
        <v>#VALUE!</v>
      </c>
    </row>
    <row r="245" spans="1:23">
      <c r="A245" s="1" t="s">
        <v>1288</v>
      </c>
      <c r="B245" t="s">
        <v>146</v>
      </c>
      <c r="C245" t="s">
        <v>16</v>
      </c>
      <c r="D245">
        <v>71191857</v>
      </c>
      <c r="E245">
        <v>71195870</v>
      </c>
      <c r="F245">
        <v>57579</v>
      </c>
      <c r="G245" t="s">
        <v>139</v>
      </c>
      <c r="H245" t="s">
        <v>187</v>
      </c>
      <c r="I245" t="s">
        <v>1289</v>
      </c>
      <c r="J245" s="2">
        <v>0.481708306714208</v>
      </c>
      <c r="K245" s="13">
        <v>3.7959857684618202E-2</v>
      </c>
      <c r="L245" s="13">
        <v>6.5647378832714397E-3</v>
      </c>
      <c r="M245" s="13" t="s">
        <v>11</v>
      </c>
      <c r="N245" s="4">
        <v>-1.98444444444445</v>
      </c>
      <c r="O245" s="10">
        <v>-10.310972222222199</v>
      </c>
      <c r="P245" s="10">
        <v>-27.426666666666701</v>
      </c>
      <c r="Q245" s="10" t="s">
        <v>11</v>
      </c>
      <c r="R245" s="6" t="s">
        <v>13</v>
      </c>
      <c r="S245" s="7" t="s">
        <v>13</v>
      </c>
      <c r="T245" s="7" t="s">
        <v>24</v>
      </c>
      <c r="U245" s="7" t="s">
        <v>14</v>
      </c>
      <c r="V245" s="8" t="s">
        <v>1290</v>
      </c>
      <c r="W245" t="b">
        <f t="shared" si="3"/>
        <v>0</v>
      </c>
    </row>
    <row r="246" spans="1:23">
      <c r="A246" s="1" t="s">
        <v>1288</v>
      </c>
      <c r="B246" t="s">
        <v>146</v>
      </c>
      <c r="C246" t="s">
        <v>16</v>
      </c>
      <c r="D246">
        <v>71191857</v>
      </c>
      <c r="E246">
        <v>71200737</v>
      </c>
      <c r="F246">
        <v>57579</v>
      </c>
      <c r="G246" t="s">
        <v>139</v>
      </c>
      <c r="H246" t="s">
        <v>208</v>
      </c>
      <c r="I246" t="s">
        <v>1289</v>
      </c>
      <c r="J246" s="2">
        <v>0.51793520215785704</v>
      </c>
      <c r="K246" s="13">
        <v>4.8739838675919703E-2</v>
      </c>
      <c r="L246" s="13">
        <v>6.5647378832714397E-3</v>
      </c>
      <c r="M246" s="13" t="s">
        <v>11</v>
      </c>
      <c r="N246" s="4">
        <v>1.83944444444444</v>
      </c>
      <c r="O246" s="10">
        <v>9.7688194444444392</v>
      </c>
      <c r="P246" s="10">
        <v>27.426666666666701</v>
      </c>
      <c r="Q246" s="10" t="s">
        <v>11</v>
      </c>
      <c r="R246" s="6" t="s">
        <v>13</v>
      </c>
      <c r="S246" s="7" t="s">
        <v>13</v>
      </c>
      <c r="T246" s="7" t="s">
        <v>12</v>
      </c>
      <c r="U246" s="7" t="s">
        <v>14</v>
      </c>
      <c r="V246" s="8" t="s">
        <v>1290</v>
      </c>
      <c r="W246" t="b">
        <f t="shared" si="3"/>
        <v>0</v>
      </c>
    </row>
    <row r="247" spans="1:23">
      <c r="A247" s="1" t="s">
        <v>1291</v>
      </c>
      <c r="B247" t="s">
        <v>40</v>
      </c>
      <c r="C247" t="s">
        <v>16</v>
      </c>
      <c r="D247">
        <v>197947046</v>
      </c>
      <c r="E247">
        <v>197947192</v>
      </c>
      <c r="F247">
        <v>728262</v>
      </c>
      <c r="I247" t="s">
        <v>1292</v>
      </c>
      <c r="J247" s="2">
        <v>1.12481744186747E-2</v>
      </c>
      <c r="K247" s="13">
        <v>9.5561500293344995E-3</v>
      </c>
      <c r="L247" s="13" t="s">
        <v>11</v>
      </c>
      <c r="M247" s="13" t="s">
        <v>11</v>
      </c>
      <c r="N247" s="4">
        <v>23.407499999999999</v>
      </c>
      <c r="O247" s="10">
        <v>24.515833333333301</v>
      </c>
      <c r="P247" s="10" t="s">
        <v>11</v>
      </c>
      <c r="Q247" s="10" t="s">
        <v>11</v>
      </c>
      <c r="R247" s="6" t="s">
        <v>13</v>
      </c>
      <c r="S247" s="7" t="s">
        <v>12</v>
      </c>
      <c r="T247" s="7" t="s">
        <v>14</v>
      </c>
      <c r="U247" s="7" t="s">
        <v>14</v>
      </c>
      <c r="V247" s="8" t="s">
        <v>1293</v>
      </c>
      <c r="W247" t="e">
        <f t="shared" si="3"/>
        <v>#VALUE!</v>
      </c>
    </row>
    <row r="248" spans="1:23">
      <c r="A248" s="1" t="s">
        <v>1294</v>
      </c>
      <c r="B248" t="s">
        <v>627</v>
      </c>
      <c r="C248" t="s">
        <v>16</v>
      </c>
      <c r="D248">
        <v>90222499</v>
      </c>
      <c r="E248">
        <v>90224800</v>
      </c>
      <c r="F248">
        <v>100996541</v>
      </c>
      <c r="I248" t="s">
        <v>1295</v>
      </c>
      <c r="J248" s="2">
        <v>2.2888550295554502E-2</v>
      </c>
      <c r="K248" s="13">
        <v>8.9296830915931401E-3</v>
      </c>
      <c r="L248" s="13" t="s">
        <v>11</v>
      </c>
      <c r="M248" s="13" t="s">
        <v>11</v>
      </c>
      <c r="N248" s="4">
        <v>21.546428571428599</v>
      </c>
      <c r="O248" s="10">
        <v>24.169206349206402</v>
      </c>
      <c r="P248" s="10" t="s">
        <v>11</v>
      </c>
      <c r="Q248" s="10" t="s">
        <v>11</v>
      </c>
      <c r="R248" s="6" t="s">
        <v>13</v>
      </c>
      <c r="S248" s="7" t="s">
        <v>12</v>
      </c>
      <c r="T248" s="7" t="s">
        <v>14</v>
      </c>
      <c r="U248" s="7" t="s">
        <v>14</v>
      </c>
      <c r="V248" s="8" t="s">
        <v>1296</v>
      </c>
      <c r="W248" t="e">
        <f t="shared" si="3"/>
        <v>#VALUE!</v>
      </c>
    </row>
    <row r="249" spans="1:23">
      <c r="A249" s="1" t="s">
        <v>1294</v>
      </c>
      <c r="B249" t="s">
        <v>627</v>
      </c>
      <c r="C249" t="s">
        <v>16</v>
      </c>
      <c r="D249">
        <v>90225905</v>
      </c>
      <c r="E249">
        <v>90229005</v>
      </c>
      <c r="F249">
        <v>100996541</v>
      </c>
      <c r="I249" t="s">
        <v>1295</v>
      </c>
      <c r="J249" s="2" t="s">
        <v>11</v>
      </c>
      <c r="K249" s="13">
        <v>4.0512857657468001E-3</v>
      </c>
      <c r="L249" s="13" t="s">
        <v>11</v>
      </c>
      <c r="M249" s="13" t="s">
        <v>11</v>
      </c>
      <c r="N249" s="4">
        <v>4.7633333333333399</v>
      </c>
      <c r="O249" s="10">
        <v>-39.523333333333298</v>
      </c>
      <c r="P249" s="10" t="s">
        <v>11</v>
      </c>
      <c r="Q249" s="10" t="s">
        <v>11</v>
      </c>
      <c r="R249" s="6" t="s">
        <v>14</v>
      </c>
      <c r="S249" s="7" t="s">
        <v>24</v>
      </c>
      <c r="T249" s="7" t="s">
        <v>14</v>
      </c>
      <c r="U249" s="7" t="s">
        <v>14</v>
      </c>
      <c r="V249" s="8" t="s">
        <v>1296</v>
      </c>
      <c r="W249" t="e">
        <f t="shared" si="3"/>
        <v>#VALUE!</v>
      </c>
    </row>
    <row r="250" spans="1:23">
      <c r="A250" s="1" t="s">
        <v>1297</v>
      </c>
      <c r="B250" t="s">
        <v>627</v>
      </c>
      <c r="C250" t="s">
        <v>10</v>
      </c>
      <c r="D250">
        <v>57212414</v>
      </c>
      <c r="E250">
        <v>57208600</v>
      </c>
      <c r="F250">
        <v>80011</v>
      </c>
      <c r="G250" t="s">
        <v>18</v>
      </c>
      <c r="H250" t="s">
        <v>3819</v>
      </c>
      <c r="I250" t="s">
        <v>1298</v>
      </c>
      <c r="J250" s="2">
        <v>7.3763311367456702E-3</v>
      </c>
      <c r="K250" s="13">
        <v>3.3590529025376702E-2</v>
      </c>
      <c r="L250" s="13" t="s">
        <v>11</v>
      </c>
      <c r="M250" s="13" t="s">
        <v>11</v>
      </c>
      <c r="N250" s="4">
        <v>20.709142857142901</v>
      </c>
      <c r="O250" s="10">
        <v>12.4691428571429</v>
      </c>
      <c r="P250" s="10" t="s">
        <v>11</v>
      </c>
      <c r="Q250" s="10" t="s">
        <v>11</v>
      </c>
      <c r="R250" s="6" t="s">
        <v>12</v>
      </c>
      <c r="S250" s="7" t="s">
        <v>13</v>
      </c>
      <c r="T250" s="7" t="s">
        <v>14</v>
      </c>
      <c r="U250" s="7" t="s">
        <v>14</v>
      </c>
      <c r="V250" s="8" t="s">
        <v>1299</v>
      </c>
      <c r="W250" t="e">
        <f t="shared" si="3"/>
        <v>#VALUE!</v>
      </c>
    </row>
    <row r="251" spans="1:23">
      <c r="A251" s="1" t="s">
        <v>1300</v>
      </c>
      <c r="B251" t="s">
        <v>225</v>
      </c>
      <c r="C251" t="s">
        <v>16</v>
      </c>
      <c r="D251">
        <v>48972383</v>
      </c>
      <c r="E251">
        <v>48989456</v>
      </c>
      <c r="F251">
        <v>25817</v>
      </c>
      <c r="I251" t="s">
        <v>1301</v>
      </c>
      <c r="J251" s="2">
        <v>6.1079107738119497E-3</v>
      </c>
      <c r="K251" s="13">
        <v>0.107710891716704</v>
      </c>
      <c r="L251" s="13" t="s">
        <v>11</v>
      </c>
      <c r="M251" s="13" t="s">
        <v>11</v>
      </c>
      <c r="N251" s="4">
        <v>-56.895000000000003</v>
      </c>
      <c r="O251" s="10">
        <v>-29.140714285714299</v>
      </c>
      <c r="P251" s="10" t="s">
        <v>11</v>
      </c>
      <c r="Q251" s="10" t="s">
        <v>11</v>
      </c>
      <c r="R251" s="6" t="s">
        <v>24</v>
      </c>
      <c r="S251" s="7" t="s">
        <v>13</v>
      </c>
      <c r="T251" s="7" t="s">
        <v>14</v>
      </c>
      <c r="U251" s="7" t="s">
        <v>14</v>
      </c>
      <c r="V251" s="8" t="s">
        <v>1302</v>
      </c>
      <c r="W251" t="e">
        <f t="shared" si="3"/>
        <v>#VALUE!</v>
      </c>
    </row>
    <row r="252" spans="1:23">
      <c r="A252" s="1" t="s">
        <v>1300</v>
      </c>
      <c r="B252" t="s">
        <v>225</v>
      </c>
      <c r="C252" t="s">
        <v>16</v>
      </c>
      <c r="D252">
        <v>48972383</v>
      </c>
      <c r="E252">
        <v>49042409</v>
      </c>
      <c r="F252">
        <v>25817</v>
      </c>
      <c r="H252" t="s">
        <v>18</v>
      </c>
      <c r="I252" t="s">
        <v>1301</v>
      </c>
      <c r="J252" s="2">
        <v>6.1079107738119497E-3</v>
      </c>
      <c r="K252" s="13">
        <v>0.107710891716704</v>
      </c>
      <c r="L252" s="13" t="s">
        <v>11</v>
      </c>
      <c r="M252" s="13" t="s">
        <v>11</v>
      </c>
      <c r="N252" s="4">
        <v>56.895000000000003</v>
      </c>
      <c r="O252" s="10">
        <v>29.140714285714299</v>
      </c>
      <c r="P252" s="10" t="s">
        <v>11</v>
      </c>
      <c r="Q252" s="10" t="s">
        <v>11</v>
      </c>
      <c r="R252" s="6" t="s">
        <v>12</v>
      </c>
      <c r="S252" s="7" t="s">
        <v>13</v>
      </c>
      <c r="T252" s="7" t="s">
        <v>14</v>
      </c>
      <c r="U252" s="7" t="s">
        <v>14</v>
      </c>
      <c r="V252" s="8" t="s">
        <v>1302</v>
      </c>
      <c r="W252" t="e">
        <f t="shared" si="3"/>
        <v>#VALUE!</v>
      </c>
    </row>
    <row r="253" spans="1:23">
      <c r="A253" s="1" t="s">
        <v>1303</v>
      </c>
      <c r="B253" t="s">
        <v>194</v>
      </c>
      <c r="C253" t="s">
        <v>16</v>
      </c>
      <c r="D253">
        <v>24369956</v>
      </c>
      <c r="E253">
        <v>24384376</v>
      </c>
      <c r="F253">
        <v>375190</v>
      </c>
      <c r="G253" t="s">
        <v>124</v>
      </c>
      <c r="H253" t="s">
        <v>138</v>
      </c>
      <c r="I253" t="s">
        <v>1304</v>
      </c>
      <c r="J253" s="2">
        <v>2.6204533010296201E-3</v>
      </c>
      <c r="K253" s="13">
        <v>0.57790781868582897</v>
      </c>
      <c r="L253" s="13" t="s">
        <v>11</v>
      </c>
      <c r="M253" s="13" t="s">
        <v>11</v>
      </c>
      <c r="N253" s="4">
        <v>-26.195050505050499</v>
      </c>
      <c r="O253" s="10">
        <v>-4.0782727272727302</v>
      </c>
      <c r="P253" s="10" t="s">
        <v>11</v>
      </c>
      <c r="Q253" s="10" t="s">
        <v>11</v>
      </c>
      <c r="R253" s="6" t="s">
        <v>24</v>
      </c>
      <c r="S253" s="7" t="s">
        <v>13</v>
      </c>
      <c r="T253" s="7" t="s">
        <v>14</v>
      </c>
      <c r="U253" s="7" t="s">
        <v>14</v>
      </c>
      <c r="V253" s="8" t="s">
        <v>1305</v>
      </c>
      <c r="W253" t="e">
        <f t="shared" si="3"/>
        <v>#VALUE!</v>
      </c>
    </row>
    <row r="254" spans="1:23">
      <c r="A254" s="1" t="s">
        <v>1306</v>
      </c>
      <c r="B254" t="s">
        <v>40</v>
      </c>
      <c r="C254" t="s">
        <v>10</v>
      </c>
      <c r="D254">
        <v>58641278</v>
      </c>
      <c r="E254">
        <v>58639508</v>
      </c>
      <c r="F254">
        <v>131177</v>
      </c>
      <c r="G254" t="s">
        <v>18</v>
      </c>
      <c r="H254" t="s">
        <v>134</v>
      </c>
      <c r="I254" t="s">
        <v>1307</v>
      </c>
      <c r="J254" s="2">
        <v>1.19584363884959E-3</v>
      </c>
      <c r="K254" s="13">
        <v>1.07463321904836E-5</v>
      </c>
      <c r="L254" s="13">
        <v>0.34423633400570502</v>
      </c>
      <c r="M254" s="13">
        <v>0.37892820477117001</v>
      </c>
      <c r="N254" s="4">
        <v>-7.5250000000000101</v>
      </c>
      <c r="O254" s="10">
        <v>-20.3533333333333</v>
      </c>
      <c r="P254" s="10">
        <v>-9.0522222222222197</v>
      </c>
      <c r="Q254" s="10">
        <v>-5.27</v>
      </c>
      <c r="R254" s="6" t="s">
        <v>13</v>
      </c>
      <c r="S254" s="7" t="s">
        <v>24</v>
      </c>
      <c r="T254" s="7" t="s">
        <v>13</v>
      </c>
      <c r="U254" s="7" t="s">
        <v>13</v>
      </c>
      <c r="V254" s="8" t="s">
        <v>1308</v>
      </c>
      <c r="W254" t="b">
        <f t="shared" si="3"/>
        <v>0</v>
      </c>
    </row>
    <row r="255" spans="1:23">
      <c r="A255" s="1" t="s">
        <v>1309</v>
      </c>
      <c r="B255" t="s">
        <v>54</v>
      </c>
      <c r="C255" t="s">
        <v>16</v>
      </c>
      <c r="D255">
        <v>120877179</v>
      </c>
      <c r="E255">
        <v>120879853</v>
      </c>
      <c r="F255">
        <v>404636</v>
      </c>
      <c r="G255" t="s">
        <v>20</v>
      </c>
      <c r="H255" t="s">
        <v>29</v>
      </c>
      <c r="I255" t="s">
        <v>1310</v>
      </c>
      <c r="J255" s="2">
        <v>0.50978781716143295</v>
      </c>
      <c r="K255" s="13">
        <v>0.89376817514495799</v>
      </c>
      <c r="L255" s="13">
        <v>2.2883353985694299E-3</v>
      </c>
      <c r="M255" s="13" t="s">
        <v>11</v>
      </c>
      <c r="N255" s="4">
        <v>0.57444444444445297</v>
      </c>
      <c r="O255" s="10">
        <v>-0.13888888888888601</v>
      </c>
      <c r="P255" s="10">
        <v>21.777999999999999</v>
      </c>
      <c r="Q255" s="10">
        <v>-14.62</v>
      </c>
      <c r="R255" s="6" t="s">
        <v>13</v>
      </c>
      <c r="S255" s="7" t="s">
        <v>13</v>
      </c>
      <c r="T255" s="7" t="s">
        <v>12</v>
      </c>
      <c r="U255" s="7" t="s">
        <v>14</v>
      </c>
      <c r="V255" s="8" t="s">
        <v>1311</v>
      </c>
      <c r="W255" t="b">
        <f t="shared" si="3"/>
        <v>0</v>
      </c>
    </row>
    <row r="256" spans="1:23">
      <c r="A256" s="1" t="s">
        <v>1312</v>
      </c>
      <c r="B256" t="s">
        <v>54</v>
      </c>
      <c r="C256" t="s">
        <v>16</v>
      </c>
      <c r="D256">
        <v>120877179</v>
      </c>
      <c r="E256">
        <v>120879853</v>
      </c>
      <c r="F256">
        <v>55855</v>
      </c>
      <c r="G256" t="s">
        <v>128</v>
      </c>
      <c r="H256" t="s">
        <v>20</v>
      </c>
      <c r="I256" t="s">
        <v>1313</v>
      </c>
      <c r="J256" s="2">
        <v>0.50978781716143295</v>
      </c>
      <c r="K256" s="13">
        <v>0.89376817514495799</v>
      </c>
      <c r="L256" s="13">
        <v>2.2883353985694299E-3</v>
      </c>
      <c r="M256" s="13" t="s">
        <v>11</v>
      </c>
      <c r="N256" s="4">
        <v>0.57444444444445297</v>
      </c>
      <c r="O256" s="10">
        <v>-0.13888888888888601</v>
      </c>
      <c r="P256" s="10">
        <v>21.777999999999999</v>
      </c>
      <c r="Q256" s="10">
        <v>-14.62</v>
      </c>
      <c r="R256" s="6" t="s">
        <v>13</v>
      </c>
      <c r="S256" s="7" t="s">
        <v>13</v>
      </c>
      <c r="T256" s="7" t="s">
        <v>12</v>
      </c>
      <c r="U256" s="7" t="s">
        <v>14</v>
      </c>
      <c r="V256" s="8" t="s">
        <v>1314</v>
      </c>
      <c r="W256" t="b">
        <f t="shared" si="3"/>
        <v>0</v>
      </c>
    </row>
    <row r="257" spans="1:23">
      <c r="A257" s="1" t="s">
        <v>1315</v>
      </c>
      <c r="B257" t="s">
        <v>636</v>
      </c>
      <c r="C257" t="s">
        <v>10</v>
      </c>
      <c r="D257">
        <v>130892622</v>
      </c>
      <c r="E257">
        <v>130883742</v>
      </c>
      <c r="F257">
        <v>51571</v>
      </c>
      <c r="G257" t="s">
        <v>20</v>
      </c>
      <c r="H257" t="s">
        <v>3820</v>
      </c>
      <c r="I257" t="s">
        <v>1316</v>
      </c>
      <c r="J257" s="2">
        <v>4.01008940437702E-4</v>
      </c>
      <c r="K257" s="13">
        <v>5.4331462656414902E-4</v>
      </c>
      <c r="L257" s="13" t="s">
        <v>11</v>
      </c>
      <c r="M257" s="13" t="s">
        <v>11</v>
      </c>
      <c r="N257" s="4">
        <v>-36.119714285714302</v>
      </c>
      <c r="O257" s="10">
        <v>-46.0582142857143</v>
      </c>
      <c r="P257" s="10" t="s">
        <v>11</v>
      </c>
      <c r="Q257" s="10" t="s">
        <v>11</v>
      </c>
      <c r="R257" s="6" t="s">
        <v>24</v>
      </c>
      <c r="S257" s="7" t="s">
        <v>24</v>
      </c>
      <c r="T257" s="7" t="s">
        <v>14</v>
      </c>
      <c r="U257" s="7" t="s">
        <v>14</v>
      </c>
      <c r="V257" s="8" t="s">
        <v>1317</v>
      </c>
      <c r="W257" t="e">
        <f t="shared" si="3"/>
        <v>#VALUE!</v>
      </c>
    </row>
    <row r="258" spans="1:23">
      <c r="A258" s="1" t="s">
        <v>1315</v>
      </c>
      <c r="B258" t="s">
        <v>636</v>
      </c>
      <c r="C258" t="s">
        <v>10</v>
      </c>
      <c r="D258">
        <v>130892622</v>
      </c>
      <c r="E258">
        <v>130891717</v>
      </c>
      <c r="F258">
        <v>51571</v>
      </c>
      <c r="G258" t="s">
        <v>20</v>
      </c>
      <c r="H258" t="s">
        <v>29</v>
      </c>
      <c r="I258" t="s">
        <v>1316</v>
      </c>
      <c r="J258" s="2">
        <v>4.0583727096657799E-4</v>
      </c>
      <c r="K258" s="13">
        <v>6.0942365739781695E-4</v>
      </c>
      <c r="L258" s="13" t="s">
        <v>11</v>
      </c>
      <c r="M258" s="13" t="s">
        <v>11</v>
      </c>
      <c r="N258" s="4">
        <v>36.878999999999998</v>
      </c>
      <c r="O258" s="10">
        <v>43.838749999999997</v>
      </c>
      <c r="P258" s="10" t="s">
        <v>11</v>
      </c>
      <c r="Q258" s="10" t="s">
        <v>11</v>
      </c>
      <c r="R258" s="6" t="s">
        <v>12</v>
      </c>
      <c r="S258" s="7" t="s">
        <v>12</v>
      </c>
      <c r="T258" s="7" t="s">
        <v>14</v>
      </c>
      <c r="U258" s="7" t="s">
        <v>14</v>
      </c>
      <c r="V258" s="8" t="s">
        <v>1317</v>
      </c>
      <c r="W258" t="e">
        <f t="shared" si="3"/>
        <v>#VALUE!</v>
      </c>
    </row>
    <row r="259" spans="1:23">
      <c r="A259" s="1" t="s">
        <v>1318</v>
      </c>
      <c r="B259" t="s">
        <v>102</v>
      </c>
      <c r="C259" t="s">
        <v>10</v>
      </c>
      <c r="D259">
        <v>98002931</v>
      </c>
      <c r="E259">
        <v>97934429</v>
      </c>
      <c r="F259">
        <v>2176</v>
      </c>
      <c r="G259" t="s">
        <v>128</v>
      </c>
      <c r="H259" t="s">
        <v>20</v>
      </c>
      <c r="I259" t="s">
        <v>1319</v>
      </c>
      <c r="J259" s="2">
        <v>6.2890364364664702E-3</v>
      </c>
      <c r="K259" s="13">
        <v>7.51890634246834E-2</v>
      </c>
      <c r="L259" s="13" t="s">
        <v>11</v>
      </c>
      <c r="M259" s="13" t="s">
        <v>11</v>
      </c>
      <c r="N259" s="4">
        <v>49.145096153846097</v>
      </c>
      <c r="O259" s="10">
        <v>30.49625</v>
      </c>
      <c r="P259" s="10" t="s">
        <v>11</v>
      </c>
      <c r="Q259" s="10" t="s">
        <v>11</v>
      </c>
      <c r="R259" s="6" t="s">
        <v>12</v>
      </c>
      <c r="S259" s="7" t="s">
        <v>13</v>
      </c>
      <c r="T259" s="7" t="s">
        <v>14</v>
      </c>
      <c r="U259" s="7" t="s">
        <v>14</v>
      </c>
      <c r="V259" s="8" t="s">
        <v>1320</v>
      </c>
      <c r="W259" t="e">
        <f t="shared" si="3"/>
        <v>#VALUE!</v>
      </c>
    </row>
    <row r="260" spans="1:23">
      <c r="A260" s="1" t="s">
        <v>177</v>
      </c>
      <c r="B260" t="s">
        <v>40</v>
      </c>
      <c r="C260" t="s">
        <v>16</v>
      </c>
      <c r="D260">
        <v>13661331</v>
      </c>
      <c r="E260">
        <v>13663275</v>
      </c>
      <c r="F260">
        <v>2199</v>
      </c>
      <c r="G260" t="s">
        <v>138</v>
      </c>
      <c r="H260" t="s">
        <v>127</v>
      </c>
      <c r="I260" t="s">
        <v>178</v>
      </c>
      <c r="J260" s="2">
        <v>5.2751655239117404E-7</v>
      </c>
      <c r="K260" s="13">
        <v>1.5251980627415499E-14</v>
      </c>
      <c r="L260" s="13" t="s">
        <v>11</v>
      </c>
      <c r="M260" s="13" t="s">
        <v>11</v>
      </c>
      <c r="N260" s="4">
        <v>-37.859444444444399</v>
      </c>
      <c r="O260" s="10">
        <v>-49.877222222222201</v>
      </c>
      <c r="P260" s="10">
        <v>-61.107500000000002</v>
      </c>
      <c r="Q260" s="10" t="s">
        <v>11</v>
      </c>
      <c r="R260" s="6" t="s">
        <v>24</v>
      </c>
      <c r="S260" s="7" t="s">
        <v>24</v>
      </c>
      <c r="T260" s="7" t="s">
        <v>14</v>
      </c>
      <c r="U260" s="7" t="s">
        <v>14</v>
      </c>
      <c r="V260" s="8" t="s">
        <v>179</v>
      </c>
      <c r="W260" t="b">
        <f t="shared" ref="W260:W323" si="4">AND(N260*O260&gt;0,O260*P260&gt;0,OR(S260="UP",S260="DN"),K260&lt;0.001,ABS(O260)-ABS(N260)&gt;15)</f>
        <v>0</v>
      </c>
    </row>
    <row r="261" spans="1:23">
      <c r="A261" s="1" t="s">
        <v>177</v>
      </c>
      <c r="B261" t="s">
        <v>40</v>
      </c>
      <c r="C261" t="s">
        <v>16</v>
      </c>
      <c r="D261">
        <v>13661331</v>
      </c>
      <c r="E261">
        <v>13667945</v>
      </c>
      <c r="F261">
        <v>2199</v>
      </c>
      <c r="G261" t="s">
        <v>138</v>
      </c>
      <c r="H261" t="s">
        <v>139</v>
      </c>
      <c r="I261" t="s">
        <v>178</v>
      </c>
      <c r="J261" s="2">
        <v>5.6097884564413598E-7</v>
      </c>
      <c r="K261" s="13">
        <v>1.4323022807773799E-14</v>
      </c>
      <c r="L261" s="13" t="s">
        <v>11</v>
      </c>
      <c r="M261" s="13" t="s">
        <v>11</v>
      </c>
      <c r="N261" s="4">
        <v>36.445</v>
      </c>
      <c r="O261" s="10">
        <v>49.238888888888901</v>
      </c>
      <c r="P261" s="10">
        <v>61.107500000000002</v>
      </c>
      <c r="Q261" s="10" t="s">
        <v>11</v>
      </c>
      <c r="R261" s="6" t="s">
        <v>12</v>
      </c>
      <c r="S261" s="7" t="s">
        <v>12</v>
      </c>
      <c r="T261" s="7" t="s">
        <v>14</v>
      </c>
      <c r="U261" s="7" t="s">
        <v>14</v>
      </c>
      <c r="V261" s="8" t="s">
        <v>179</v>
      </c>
      <c r="W261" t="b">
        <f t="shared" si="4"/>
        <v>0</v>
      </c>
    </row>
    <row r="262" spans="1:23">
      <c r="A262" s="1" t="s">
        <v>1321</v>
      </c>
      <c r="B262" t="s">
        <v>627</v>
      </c>
      <c r="C262" t="s">
        <v>16</v>
      </c>
      <c r="D262">
        <v>30934473</v>
      </c>
      <c r="E262">
        <v>30937052</v>
      </c>
      <c r="F262">
        <v>54620</v>
      </c>
      <c r="G262" t="s">
        <v>17</v>
      </c>
      <c r="I262" t="s">
        <v>1322</v>
      </c>
      <c r="J262" s="2">
        <v>5.3734284972039498E-2</v>
      </c>
      <c r="K262" s="13">
        <v>9.8993318140554194E-3</v>
      </c>
      <c r="L262" s="13" t="s">
        <v>11</v>
      </c>
      <c r="M262" s="13" t="s">
        <v>11</v>
      </c>
      <c r="N262" s="4">
        <v>33.652500000000003</v>
      </c>
      <c r="O262" s="10">
        <v>36.51</v>
      </c>
      <c r="P262" s="10" t="s">
        <v>11</v>
      </c>
      <c r="Q262" s="10" t="s">
        <v>11</v>
      </c>
      <c r="R262" s="6" t="s">
        <v>13</v>
      </c>
      <c r="S262" s="7" t="s">
        <v>12</v>
      </c>
      <c r="T262" s="7" t="s">
        <v>14</v>
      </c>
      <c r="U262" s="7" t="s">
        <v>14</v>
      </c>
      <c r="V262" s="8" t="s">
        <v>1323</v>
      </c>
      <c r="W262" t="e">
        <f t="shared" si="4"/>
        <v>#VALUE!</v>
      </c>
    </row>
    <row r="263" spans="1:23">
      <c r="A263" s="1" t="s">
        <v>1324</v>
      </c>
      <c r="B263" t="s">
        <v>52</v>
      </c>
      <c r="C263" t="s">
        <v>10</v>
      </c>
      <c r="D263">
        <v>171423894</v>
      </c>
      <c r="E263">
        <v>171337801</v>
      </c>
      <c r="F263">
        <v>23291</v>
      </c>
      <c r="H263" t="s">
        <v>134</v>
      </c>
      <c r="I263" t="s">
        <v>1325</v>
      </c>
      <c r="J263" s="2">
        <v>8.4823113366501498E-3</v>
      </c>
      <c r="K263" s="13">
        <v>4.3238018648303303E-2</v>
      </c>
      <c r="L263" s="13" t="s">
        <v>11</v>
      </c>
      <c r="M263" s="13" t="s">
        <v>11</v>
      </c>
      <c r="N263" s="4">
        <v>25.413571428571402</v>
      </c>
      <c r="O263" s="10">
        <v>18.676666666666701</v>
      </c>
      <c r="P263" s="10">
        <v>0</v>
      </c>
      <c r="Q263" s="10" t="s">
        <v>11</v>
      </c>
      <c r="R263" s="6" t="s">
        <v>12</v>
      </c>
      <c r="S263" s="7" t="s">
        <v>13</v>
      </c>
      <c r="T263" s="7" t="s">
        <v>14</v>
      </c>
      <c r="U263" s="7" t="s">
        <v>14</v>
      </c>
      <c r="V263" s="8" t="s">
        <v>1326</v>
      </c>
      <c r="W263" t="b">
        <f t="shared" si="4"/>
        <v>0</v>
      </c>
    </row>
    <row r="264" spans="1:23">
      <c r="A264" s="1" t="s">
        <v>1327</v>
      </c>
      <c r="B264" t="s">
        <v>70</v>
      </c>
      <c r="C264" t="s">
        <v>10</v>
      </c>
      <c r="D264">
        <v>34171050</v>
      </c>
      <c r="E264">
        <v>34170333</v>
      </c>
      <c r="F264">
        <v>80307</v>
      </c>
      <c r="G264" t="s">
        <v>27</v>
      </c>
      <c r="H264" t="s">
        <v>984</v>
      </c>
      <c r="I264" t="s">
        <v>1328</v>
      </c>
      <c r="J264" s="2">
        <v>8.4418652980728596E-4</v>
      </c>
      <c r="K264" s="13">
        <v>1.89076639856106E-4</v>
      </c>
      <c r="L264" s="13" t="s">
        <v>11</v>
      </c>
      <c r="M264" s="13" t="s">
        <v>11</v>
      </c>
      <c r="N264" s="4">
        <v>-39.195999999999998</v>
      </c>
      <c r="O264" s="10">
        <v>-37.272500000000001</v>
      </c>
      <c r="P264" s="10" t="s">
        <v>11</v>
      </c>
      <c r="Q264" s="10" t="s">
        <v>11</v>
      </c>
      <c r="R264" s="6" t="s">
        <v>24</v>
      </c>
      <c r="S264" s="7" t="s">
        <v>24</v>
      </c>
      <c r="T264" s="7" t="s">
        <v>14</v>
      </c>
      <c r="U264" s="7" t="s">
        <v>14</v>
      </c>
      <c r="V264" s="8" t="s">
        <v>1329</v>
      </c>
      <c r="W264" t="e">
        <f t="shared" si="4"/>
        <v>#VALUE!</v>
      </c>
    </row>
    <row r="265" spans="1:23">
      <c r="A265" s="1" t="s">
        <v>1330</v>
      </c>
      <c r="B265" t="s">
        <v>194</v>
      </c>
      <c r="C265" t="s">
        <v>10</v>
      </c>
      <c r="D265">
        <v>106015427</v>
      </c>
      <c r="E265">
        <v>106002997</v>
      </c>
      <c r="F265">
        <v>2274</v>
      </c>
      <c r="G265" t="s">
        <v>3821</v>
      </c>
      <c r="H265" t="s">
        <v>128</v>
      </c>
      <c r="I265" t="s">
        <v>1331</v>
      </c>
      <c r="J265" s="2">
        <v>2.85966737676464E-5</v>
      </c>
      <c r="K265" s="13">
        <v>2.1463235426461902E-6</v>
      </c>
      <c r="L265" s="13">
        <v>0.54636437458766296</v>
      </c>
      <c r="M265" s="13">
        <v>0.70172115274765001</v>
      </c>
      <c r="N265" s="4">
        <v>17.29</v>
      </c>
      <c r="O265" s="10">
        <v>21.2305555555556</v>
      </c>
      <c r="P265" s="10">
        <v>15.4516666666667</v>
      </c>
      <c r="Q265" s="10">
        <v>8.8949999999999996</v>
      </c>
      <c r="R265" s="6" t="s">
        <v>13</v>
      </c>
      <c r="S265" s="7" t="s">
        <v>12</v>
      </c>
      <c r="T265" s="7" t="s">
        <v>13</v>
      </c>
      <c r="U265" s="7" t="s">
        <v>13</v>
      </c>
      <c r="V265" s="8" t="s">
        <v>1332</v>
      </c>
      <c r="W265" t="b">
        <f t="shared" si="4"/>
        <v>0</v>
      </c>
    </row>
    <row r="266" spans="1:23">
      <c r="A266" s="1" t="s">
        <v>1330</v>
      </c>
      <c r="B266" t="s">
        <v>194</v>
      </c>
      <c r="C266" t="s">
        <v>10</v>
      </c>
      <c r="D266">
        <v>106015427</v>
      </c>
      <c r="E266">
        <v>106013154</v>
      </c>
      <c r="F266">
        <v>2274</v>
      </c>
      <c r="G266" t="s">
        <v>3821</v>
      </c>
      <c r="H266" t="s">
        <v>18</v>
      </c>
      <c r="I266" t="s">
        <v>1331</v>
      </c>
      <c r="J266" s="2">
        <v>2.7861963221585598E-5</v>
      </c>
      <c r="K266" s="13">
        <v>1.7196719496921699E-6</v>
      </c>
      <c r="L266" s="13">
        <v>0.54636437458766296</v>
      </c>
      <c r="M266" s="13">
        <v>0.70172115274765001</v>
      </c>
      <c r="N266" s="4">
        <v>-17.253333333333298</v>
      </c>
      <c r="O266" s="10">
        <v>-21.281111111111102</v>
      </c>
      <c r="P266" s="10">
        <v>-15.4516666666667</v>
      </c>
      <c r="Q266" s="10">
        <v>-8.8949999999999996</v>
      </c>
      <c r="R266" s="6" t="s">
        <v>13</v>
      </c>
      <c r="S266" s="7" t="s">
        <v>24</v>
      </c>
      <c r="T266" s="7" t="s">
        <v>13</v>
      </c>
      <c r="U266" s="7" t="s">
        <v>13</v>
      </c>
      <c r="V266" s="8" t="s">
        <v>1332</v>
      </c>
      <c r="W266" t="b">
        <f t="shared" si="4"/>
        <v>0</v>
      </c>
    </row>
    <row r="267" spans="1:23">
      <c r="A267" s="1" t="s">
        <v>1333</v>
      </c>
      <c r="B267" t="s">
        <v>146</v>
      </c>
      <c r="C267" t="s">
        <v>16</v>
      </c>
      <c r="D267">
        <v>139013754</v>
      </c>
      <c r="E267">
        <v>139015530</v>
      </c>
      <c r="F267">
        <v>441172</v>
      </c>
      <c r="H267" t="s">
        <v>18</v>
      </c>
      <c r="I267" t="s">
        <v>1334</v>
      </c>
      <c r="J267" s="2">
        <v>1.6732316519045001E-3</v>
      </c>
      <c r="K267" s="13">
        <v>3.4220995446092001E-2</v>
      </c>
      <c r="L267" s="13" t="s">
        <v>11</v>
      </c>
      <c r="M267" s="13" t="s">
        <v>11</v>
      </c>
      <c r="N267" s="4">
        <v>20.8188888888889</v>
      </c>
      <c r="O267" s="10">
        <v>14.659393939393899</v>
      </c>
      <c r="P267" s="10" t="s">
        <v>11</v>
      </c>
      <c r="Q267" s="10" t="s">
        <v>11</v>
      </c>
      <c r="R267" s="6" t="s">
        <v>12</v>
      </c>
      <c r="S267" s="7" t="s">
        <v>13</v>
      </c>
      <c r="T267" s="7" t="s">
        <v>14</v>
      </c>
      <c r="U267" s="7" t="s">
        <v>14</v>
      </c>
      <c r="V267" s="8" t="s">
        <v>1335</v>
      </c>
      <c r="W267" t="e">
        <f t="shared" si="4"/>
        <v>#VALUE!</v>
      </c>
    </row>
    <row r="268" spans="1:23">
      <c r="A268" s="1" t="s">
        <v>1333</v>
      </c>
      <c r="B268" t="s">
        <v>146</v>
      </c>
      <c r="C268" t="s">
        <v>16</v>
      </c>
      <c r="D268">
        <v>139013754</v>
      </c>
      <c r="E268">
        <v>139017734</v>
      </c>
      <c r="F268">
        <v>441172</v>
      </c>
      <c r="H268" t="s">
        <v>134</v>
      </c>
      <c r="I268" t="s">
        <v>1334</v>
      </c>
      <c r="J268" s="2">
        <v>1.67323165190451E-3</v>
      </c>
      <c r="K268" s="13">
        <v>3.4220995446092001E-2</v>
      </c>
      <c r="L268" s="13" t="s">
        <v>11</v>
      </c>
      <c r="M268" s="13" t="s">
        <v>11</v>
      </c>
      <c r="N268" s="4">
        <v>-20.8188888888889</v>
      </c>
      <c r="O268" s="10">
        <v>-14.659393939393899</v>
      </c>
      <c r="P268" s="10" t="s">
        <v>11</v>
      </c>
      <c r="Q268" s="10" t="s">
        <v>11</v>
      </c>
      <c r="R268" s="6" t="s">
        <v>24</v>
      </c>
      <c r="S268" s="7" t="s">
        <v>13</v>
      </c>
      <c r="T268" s="7" t="s">
        <v>14</v>
      </c>
      <c r="U268" s="7" t="s">
        <v>14</v>
      </c>
      <c r="V268" s="8" t="s">
        <v>1335</v>
      </c>
      <c r="W268" t="e">
        <f t="shared" si="4"/>
        <v>#VALUE!</v>
      </c>
    </row>
    <row r="269" spans="1:23">
      <c r="A269" s="1" t="s">
        <v>725</v>
      </c>
      <c r="B269" t="s">
        <v>22</v>
      </c>
      <c r="C269" t="s">
        <v>10</v>
      </c>
      <c r="D269">
        <v>153585802</v>
      </c>
      <c r="E269">
        <v>153583440</v>
      </c>
      <c r="F269">
        <v>2316</v>
      </c>
      <c r="G269" t="s">
        <v>1336</v>
      </c>
      <c r="H269" t="s">
        <v>929</v>
      </c>
      <c r="I269" t="s">
        <v>727</v>
      </c>
      <c r="J269" s="2">
        <v>4.3902625633782102E-3</v>
      </c>
      <c r="K269" s="13">
        <v>3.70174250181838E-9</v>
      </c>
      <c r="L269" s="13">
        <v>5.4556977980594196E-3</v>
      </c>
      <c r="M269" s="13" t="s">
        <v>11</v>
      </c>
      <c r="N269" s="4">
        <v>-12.012777777777799</v>
      </c>
      <c r="O269" s="10">
        <v>-25.037777777777801</v>
      </c>
      <c r="P269" s="10">
        <v>-35.641111111111101</v>
      </c>
      <c r="Q269" s="10">
        <v>-37.14</v>
      </c>
      <c r="R269" s="6" t="s">
        <v>13</v>
      </c>
      <c r="S269" s="7" t="s">
        <v>24</v>
      </c>
      <c r="T269" s="7" t="s">
        <v>24</v>
      </c>
      <c r="U269" s="7" t="s">
        <v>14</v>
      </c>
      <c r="V269" s="8" t="s">
        <v>728</v>
      </c>
      <c r="W269" t="b">
        <f t="shared" si="4"/>
        <v>0</v>
      </c>
    </row>
    <row r="270" spans="1:23">
      <c r="A270" s="1" t="s">
        <v>725</v>
      </c>
      <c r="B270" t="s">
        <v>22</v>
      </c>
      <c r="C270" t="s">
        <v>10</v>
      </c>
      <c r="D270">
        <v>153585802</v>
      </c>
      <c r="E270">
        <v>153585642</v>
      </c>
      <c r="F270">
        <v>2316</v>
      </c>
      <c r="G270" t="s">
        <v>1336</v>
      </c>
      <c r="H270" t="s">
        <v>1071</v>
      </c>
      <c r="I270" t="s">
        <v>727</v>
      </c>
      <c r="J270" s="2">
        <v>4.3125124615894499E-3</v>
      </c>
      <c r="K270" s="13">
        <v>3.6291211206760001E-9</v>
      </c>
      <c r="L270" s="13">
        <v>5.4556977980594196E-3</v>
      </c>
      <c r="M270" s="13" t="s">
        <v>11</v>
      </c>
      <c r="N270" s="4">
        <v>12.0411111111111</v>
      </c>
      <c r="O270" s="10">
        <v>25.053888888888899</v>
      </c>
      <c r="P270" s="10">
        <v>35.641111111111101</v>
      </c>
      <c r="Q270" s="10">
        <v>37.14</v>
      </c>
      <c r="R270" s="6" t="s">
        <v>13</v>
      </c>
      <c r="S270" s="7" t="s">
        <v>12</v>
      </c>
      <c r="T270" s="7" t="s">
        <v>12</v>
      </c>
      <c r="U270" s="7" t="s">
        <v>14</v>
      </c>
      <c r="V270" s="8" t="s">
        <v>728</v>
      </c>
      <c r="W270" t="b">
        <f t="shared" si="4"/>
        <v>0</v>
      </c>
    </row>
    <row r="271" spans="1:23">
      <c r="A271" s="1" t="s">
        <v>1337</v>
      </c>
      <c r="B271" t="s">
        <v>766</v>
      </c>
      <c r="C271" t="s">
        <v>10</v>
      </c>
      <c r="D271">
        <v>50040669</v>
      </c>
      <c r="E271">
        <v>50039686</v>
      </c>
      <c r="F271">
        <v>91010</v>
      </c>
      <c r="G271" t="s">
        <v>27</v>
      </c>
      <c r="H271" t="s">
        <v>1166</v>
      </c>
      <c r="I271" t="s">
        <v>1338</v>
      </c>
      <c r="J271" s="2">
        <v>1.6794520300062399E-5</v>
      </c>
      <c r="K271" s="13">
        <v>1.2793690714909701E-2</v>
      </c>
      <c r="L271" s="13" t="s">
        <v>11</v>
      </c>
      <c r="M271" s="13" t="s">
        <v>11</v>
      </c>
      <c r="N271" s="4">
        <v>-27.816307189542499</v>
      </c>
      <c r="O271" s="10">
        <v>-14.822418300653601</v>
      </c>
      <c r="P271" s="10" t="s">
        <v>11</v>
      </c>
      <c r="Q271" s="10" t="s">
        <v>11</v>
      </c>
      <c r="R271" s="6" t="s">
        <v>24</v>
      </c>
      <c r="S271" s="7" t="s">
        <v>13</v>
      </c>
      <c r="T271" s="7" t="s">
        <v>14</v>
      </c>
      <c r="U271" s="7" t="s">
        <v>14</v>
      </c>
      <c r="V271" s="8" t="s">
        <v>1339</v>
      </c>
      <c r="W271" t="e">
        <f t="shared" si="4"/>
        <v>#VALUE!</v>
      </c>
    </row>
    <row r="272" spans="1:23">
      <c r="A272" s="1" t="s">
        <v>1337</v>
      </c>
      <c r="B272" t="s">
        <v>766</v>
      </c>
      <c r="C272" t="s">
        <v>10</v>
      </c>
      <c r="D272">
        <v>50040669</v>
      </c>
      <c r="E272">
        <v>50040536</v>
      </c>
      <c r="F272">
        <v>91010</v>
      </c>
      <c r="G272" t="s">
        <v>27</v>
      </c>
      <c r="I272" t="s">
        <v>1338</v>
      </c>
      <c r="J272" s="2">
        <v>2.1838034117424499E-5</v>
      </c>
      <c r="K272" s="13">
        <v>1.5956321319865002E-2</v>
      </c>
      <c r="L272" s="13" t="s">
        <v>11</v>
      </c>
      <c r="M272" s="13" t="s">
        <v>11</v>
      </c>
      <c r="N272" s="4">
        <v>27.6308823529412</v>
      </c>
      <c r="O272" s="10">
        <v>14.6103267973856</v>
      </c>
      <c r="P272" s="10" t="s">
        <v>11</v>
      </c>
      <c r="Q272" s="10" t="s">
        <v>11</v>
      </c>
      <c r="R272" s="6" t="s">
        <v>12</v>
      </c>
      <c r="S272" s="7" t="s">
        <v>13</v>
      </c>
      <c r="T272" s="7" t="s">
        <v>14</v>
      </c>
      <c r="U272" s="7" t="s">
        <v>14</v>
      </c>
      <c r="V272" s="8" t="s">
        <v>1339</v>
      </c>
      <c r="W272" t="e">
        <f t="shared" si="4"/>
        <v>#VALUE!</v>
      </c>
    </row>
    <row r="273" spans="1:23">
      <c r="A273" s="1" t="s">
        <v>1340</v>
      </c>
      <c r="B273" t="s">
        <v>649</v>
      </c>
      <c r="C273" t="s">
        <v>16</v>
      </c>
      <c r="D273">
        <v>159754780</v>
      </c>
      <c r="E273">
        <v>159754953</v>
      </c>
      <c r="F273">
        <v>57600</v>
      </c>
      <c r="G273" t="s">
        <v>29</v>
      </c>
      <c r="I273" t="s">
        <v>1341</v>
      </c>
      <c r="J273" s="2">
        <v>3.25885768998623E-3</v>
      </c>
      <c r="K273" s="13">
        <v>1.12024617828223E-5</v>
      </c>
      <c r="L273" s="13" t="s">
        <v>11</v>
      </c>
      <c r="M273" s="13" t="s">
        <v>11</v>
      </c>
      <c r="N273" s="4">
        <v>-16.6955555555556</v>
      </c>
      <c r="O273" s="10">
        <v>-26.9450694444444</v>
      </c>
      <c r="P273" s="10" t="s">
        <v>11</v>
      </c>
      <c r="Q273" s="10" t="s">
        <v>11</v>
      </c>
      <c r="R273" s="6" t="s">
        <v>13</v>
      </c>
      <c r="S273" s="7" t="s">
        <v>24</v>
      </c>
      <c r="T273" s="7" t="s">
        <v>14</v>
      </c>
      <c r="U273" s="7" t="s">
        <v>14</v>
      </c>
      <c r="V273" s="8" t="s">
        <v>1342</v>
      </c>
      <c r="W273" t="e">
        <f t="shared" si="4"/>
        <v>#VALUE!</v>
      </c>
    </row>
    <row r="274" spans="1:23">
      <c r="A274" s="1" t="s">
        <v>1340</v>
      </c>
      <c r="B274" t="s">
        <v>649</v>
      </c>
      <c r="C274" t="s">
        <v>16</v>
      </c>
      <c r="D274">
        <v>159754780</v>
      </c>
      <c r="E274">
        <v>159756557</v>
      </c>
      <c r="F274">
        <v>57600</v>
      </c>
      <c r="G274" t="s">
        <v>29</v>
      </c>
      <c r="H274" t="s">
        <v>124</v>
      </c>
      <c r="I274" t="s">
        <v>1341</v>
      </c>
      <c r="J274" s="2">
        <v>3.25885768998623E-3</v>
      </c>
      <c r="K274" s="13">
        <v>1.12024617828223E-5</v>
      </c>
      <c r="L274" s="13" t="s">
        <v>11</v>
      </c>
      <c r="M274" s="13" t="s">
        <v>11</v>
      </c>
      <c r="N274" s="4">
        <v>16.6955555555556</v>
      </c>
      <c r="O274" s="10">
        <v>26.9450694444444</v>
      </c>
      <c r="P274" s="10">
        <v>0</v>
      </c>
      <c r="Q274" s="10" t="s">
        <v>11</v>
      </c>
      <c r="R274" s="6" t="s">
        <v>13</v>
      </c>
      <c r="S274" s="7" t="s">
        <v>12</v>
      </c>
      <c r="T274" s="7" t="s">
        <v>14</v>
      </c>
      <c r="U274" s="7" t="s">
        <v>14</v>
      </c>
      <c r="V274" s="8" t="s">
        <v>1342</v>
      </c>
      <c r="W274" t="b">
        <f t="shared" si="4"/>
        <v>0</v>
      </c>
    </row>
    <row r="275" spans="1:23">
      <c r="A275" s="1" t="s">
        <v>1343</v>
      </c>
      <c r="B275" t="s">
        <v>146</v>
      </c>
      <c r="C275" t="s">
        <v>16</v>
      </c>
      <c r="D275">
        <v>108883032</v>
      </c>
      <c r="E275">
        <v>108960696</v>
      </c>
      <c r="F275">
        <v>2309</v>
      </c>
      <c r="G275" t="s">
        <v>18</v>
      </c>
      <c r="I275" t="s">
        <v>1344</v>
      </c>
      <c r="J275" s="2">
        <v>1.7255444479938E-4</v>
      </c>
      <c r="K275" s="13">
        <v>1.5657464539103199E-2</v>
      </c>
      <c r="L275" s="13" t="s">
        <v>11</v>
      </c>
      <c r="M275" s="13" t="s">
        <v>11</v>
      </c>
      <c r="N275" s="4">
        <v>-31.5005555555556</v>
      </c>
      <c r="O275" s="10">
        <v>-23.102777777777799</v>
      </c>
      <c r="P275" s="10" t="s">
        <v>11</v>
      </c>
      <c r="Q275" s="10" t="s">
        <v>11</v>
      </c>
      <c r="R275" s="6" t="s">
        <v>24</v>
      </c>
      <c r="S275" s="7" t="s">
        <v>13</v>
      </c>
      <c r="T275" s="7" t="s">
        <v>14</v>
      </c>
      <c r="U275" s="7" t="s">
        <v>14</v>
      </c>
      <c r="V275" s="8" t="s">
        <v>1345</v>
      </c>
      <c r="W275" t="e">
        <f t="shared" si="4"/>
        <v>#VALUE!</v>
      </c>
    </row>
    <row r="276" spans="1:23">
      <c r="A276" s="1" t="s">
        <v>1343</v>
      </c>
      <c r="B276" t="s">
        <v>146</v>
      </c>
      <c r="C276" t="s">
        <v>16</v>
      </c>
      <c r="D276">
        <v>108883032</v>
      </c>
      <c r="E276">
        <v>108984658</v>
      </c>
      <c r="F276">
        <v>2309</v>
      </c>
      <c r="G276" t="s">
        <v>18</v>
      </c>
      <c r="H276" t="s">
        <v>134</v>
      </c>
      <c r="I276" t="s">
        <v>1344</v>
      </c>
      <c r="J276" s="2">
        <v>4.34035307753474E-4</v>
      </c>
      <c r="K276" s="13">
        <v>2.1262178017495501E-2</v>
      </c>
      <c r="L276" s="13" t="s">
        <v>11</v>
      </c>
      <c r="M276" s="13" t="s">
        <v>11</v>
      </c>
      <c r="N276" s="4">
        <v>29.273888888888902</v>
      </c>
      <c r="O276" s="10">
        <v>21.672222222222199</v>
      </c>
      <c r="P276" s="10">
        <v>0</v>
      </c>
      <c r="Q276" s="10" t="s">
        <v>11</v>
      </c>
      <c r="R276" s="6" t="s">
        <v>12</v>
      </c>
      <c r="S276" s="7" t="s">
        <v>13</v>
      </c>
      <c r="T276" s="7" t="s">
        <v>14</v>
      </c>
      <c r="U276" s="7" t="s">
        <v>14</v>
      </c>
      <c r="V276" s="8" t="s">
        <v>1345</v>
      </c>
      <c r="W276" t="b">
        <f t="shared" si="4"/>
        <v>0</v>
      </c>
    </row>
    <row r="277" spans="1:23">
      <c r="A277" s="1" t="s">
        <v>1346</v>
      </c>
      <c r="B277" t="s">
        <v>52</v>
      </c>
      <c r="C277" t="s">
        <v>10</v>
      </c>
      <c r="D277">
        <v>39127843</v>
      </c>
      <c r="E277">
        <v>39124380</v>
      </c>
      <c r="F277">
        <v>2533</v>
      </c>
      <c r="G277" t="s">
        <v>208</v>
      </c>
      <c r="H277" t="s">
        <v>288</v>
      </c>
      <c r="I277" t="s">
        <v>1347</v>
      </c>
      <c r="J277" s="2">
        <v>2.32077779978998E-4</v>
      </c>
      <c r="K277" s="13">
        <v>2.2991492992493E-7</v>
      </c>
      <c r="L277" s="13" t="s">
        <v>11</v>
      </c>
      <c r="M277" s="13" t="s">
        <v>11</v>
      </c>
      <c r="N277" s="4">
        <v>-17.009522058823499</v>
      </c>
      <c r="O277" s="10">
        <v>-29.669374999999999</v>
      </c>
      <c r="P277" s="10" t="s">
        <v>11</v>
      </c>
      <c r="Q277" s="10" t="s">
        <v>11</v>
      </c>
      <c r="R277" s="6" t="s">
        <v>13</v>
      </c>
      <c r="S277" s="7" t="s">
        <v>24</v>
      </c>
      <c r="T277" s="7" t="s">
        <v>14</v>
      </c>
      <c r="U277" s="7" t="s">
        <v>14</v>
      </c>
      <c r="V277" s="8" t="s">
        <v>736</v>
      </c>
      <c r="W277" t="e">
        <f t="shared" si="4"/>
        <v>#VALUE!</v>
      </c>
    </row>
    <row r="278" spans="1:23">
      <c r="A278" s="1" t="s">
        <v>1346</v>
      </c>
      <c r="B278" t="s">
        <v>52</v>
      </c>
      <c r="C278" t="s">
        <v>10</v>
      </c>
      <c r="D278">
        <v>39127843</v>
      </c>
      <c r="E278">
        <v>39126237</v>
      </c>
      <c r="F278">
        <v>2533</v>
      </c>
      <c r="G278" t="s">
        <v>208</v>
      </c>
      <c r="H278" t="s">
        <v>209</v>
      </c>
      <c r="I278" t="s">
        <v>1347</v>
      </c>
      <c r="J278" s="2">
        <v>2.32077779978998E-4</v>
      </c>
      <c r="K278" s="13">
        <v>2.2991492992493E-7</v>
      </c>
      <c r="L278" s="13" t="s">
        <v>11</v>
      </c>
      <c r="M278" s="13" t="s">
        <v>11</v>
      </c>
      <c r="N278" s="4">
        <v>17.009522058823499</v>
      </c>
      <c r="O278" s="10">
        <v>29.669374999999999</v>
      </c>
      <c r="P278" s="10" t="s">
        <v>11</v>
      </c>
      <c r="Q278" s="10" t="s">
        <v>11</v>
      </c>
      <c r="R278" s="6" t="s">
        <v>13</v>
      </c>
      <c r="S278" s="7" t="s">
        <v>12</v>
      </c>
      <c r="T278" s="7" t="s">
        <v>14</v>
      </c>
      <c r="U278" s="7" t="s">
        <v>14</v>
      </c>
      <c r="V278" s="8" t="s">
        <v>736</v>
      </c>
      <c r="W278" t="e">
        <f t="shared" si="4"/>
        <v>#VALUE!</v>
      </c>
    </row>
    <row r="279" spans="1:23">
      <c r="A279" s="1" t="s">
        <v>1348</v>
      </c>
      <c r="B279" t="s">
        <v>649</v>
      </c>
      <c r="C279" t="s">
        <v>16</v>
      </c>
      <c r="D279">
        <v>144354869</v>
      </c>
      <c r="E279">
        <v>144355241</v>
      </c>
      <c r="F279">
        <v>2549</v>
      </c>
      <c r="G279" t="s">
        <v>134</v>
      </c>
      <c r="I279" t="s">
        <v>1349</v>
      </c>
      <c r="J279" s="2">
        <v>1.1354513894786899E-2</v>
      </c>
      <c r="K279" s="13">
        <v>3.0775594262270598E-3</v>
      </c>
      <c r="L279" s="13" t="s">
        <v>11</v>
      </c>
      <c r="M279" s="13" t="s">
        <v>11</v>
      </c>
      <c r="N279" s="4">
        <v>-19.55</v>
      </c>
      <c r="O279" s="10">
        <v>-26.0002287581699</v>
      </c>
      <c r="P279" s="10" t="s">
        <v>11</v>
      </c>
      <c r="Q279" s="10" t="s">
        <v>11</v>
      </c>
      <c r="R279" s="6" t="s">
        <v>13</v>
      </c>
      <c r="S279" s="7" t="s">
        <v>24</v>
      </c>
      <c r="T279" s="7" t="s">
        <v>14</v>
      </c>
      <c r="U279" s="7" t="s">
        <v>14</v>
      </c>
      <c r="V279" s="8" t="s">
        <v>1350</v>
      </c>
      <c r="W279" t="e">
        <f t="shared" si="4"/>
        <v>#VALUE!</v>
      </c>
    </row>
    <row r="280" spans="1:23">
      <c r="A280" s="1" t="s">
        <v>1348</v>
      </c>
      <c r="B280" t="s">
        <v>649</v>
      </c>
      <c r="C280" t="s">
        <v>16</v>
      </c>
      <c r="D280">
        <v>144354869</v>
      </c>
      <c r="E280">
        <v>144359152</v>
      </c>
      <c r="F280">
        <v>2549</v>
      </c>
      <c r="G280" t="s">
        <v>134</v>
      </c>
      <c r="H280" t="s">
        <v>128</v>
      </c>
      <c r="I280" t="s">
        <v>1349</v>
      </c>
      <c r="J280" s="2">
        <v>1.98237607055857E-2</v>
      </c>
      <c r="K280" s="13">
        <v>1.7560314610868999E-3</v>
      </c>
      <c r="L280" s="13" t="s">
        <v>11</v>
      </c>
      <c r="M280" s="13" t="s">
        <v>11</v>
      </c>
      <c r="N280" s="4">
        <v>19.147777777777801</v>
      </c>
      <c r="O280" s="10">
        <v>28.2832026143791</v>
      </c>
      <c r="P280" s="10">
        <v>0</v>
      </c>
      <c r="Q280" s="10" t="s">
        <v>11</v>
      </c>
      <c r="R280" s="6" t="s">
        <v>13</v>
      </c>
      <c r="S280" s="7" t="s">
        <v>12</v>
      </c>
      <c r="T280" s="7" t="s">
        <v>14</v>
      </c>
      <c r="U280" s="7" t="s">
        <v>14</v>
      </c>
      <c r="V280" s="8" t="s">
        <v>1350</v>
      </c>
      <c r="W280" t="b">
        <f t="shared" si="4"/>
        <v>0</v>
      </c>
    </row>
    <row r="281" spans="1:23">
      <c r="A281" s="1" t="s">
        <v>1351</v>
      </c>
      <c r="B281" t="s">
        <v>766</v>
      </c>
      <c r="C281" t="s">
        <v>16</v>
      </c>
      <c r="D281">
        <v>10366786</v>
      </c>
      <c r="E281">
        <v>10367268</v>
      </c>
      <c r="F281">
        <v>23710</v>
      </c>
      <c r="I281" t="s">
        <v>1352</v>
      </c>
      <c r="J281" s="2">
        <v>0.18096730785513199</v>
      </c>
      <c r="K281" s="13">
        <v>9.4145840772435899E-5</v>
      </c>
      <c r="L281" s="13" t="s">
        <v>11</v>
      </c>
      <c r="M281" s="13" t="s">
        <v>11</v>
      </c>
      <c r="N281" s="4">
        <v>-19.876750000000001</v>
      </c>
      <c r="O281" s="10">
        <v>-32.624111111111098</v>
      </c>
      <c r="P281" s="10" t="s">
        <v>11</v>
      </c>
      <c r="Q281" s="10" t="s">
        <v>11</v>
      </c>
      <c r="R281" s="6" t="s">
        <v>13</v>
      </c>
      <c r="S281" s="7" t="s">
        <v>24</v>
      </c>
      <c r="T281" s="7" t="s">
        <v>14</v>
      </c>
      <c r="U281" s="7" t="s">
        <v>14</v>
      </c>
      <c r="V281" s="8" t="s">
        <v>1353</v>
      </c>
      <c r="W281" t="e">
        <f t="shared" si="4"/>
        <v>#VALUE!</v>
      </c>
    </row>
    <row r="282" spans="1:23">
      <c r="A282" s="1" t="s">
        <v>1351</v>
      </c>
      <c r="B282" t="s">
        <v>766</v>
      </c>
      <c r="C282" t="s">
        <v>16</v>
      </c>
      <c r="D282">
        <v>10366786</v>
      </c>
      <c r="E282">
        <v>10370662</v>
      </c>
      <c r="F282">
        <v>23710</v>
      </c>
      <c r="H282" t="s">
        <v>18</v>
      </c>
      <c r="I282" t="s">
        <v>1352</v>
      </c>
      <c r="J282" s="2">
        <v>0.18096730785513199</v>
      </c>
      <c r="K282" s="13">
        <v>1.0423139753796199E-4</v>
      </c>
      <c r="L282" s="13" t="s">
        <v>11</v>
      </c>
      <c r="M282" s="13" t="s">
        <v>11</v>
      </c>
      <c r="N282" s="4">
        <v>19.876750000000001</v>
      </c>
      <c r="O282" s="10">
        <v>32.306333333333299</v>
      </c>
      <c r="P282" s="10" t="s">
        <v>11</v>
      </c>
      <c r="Q282" s="10" t="s">
        <v>11</v>
      </c>
      <c r="R282" s="6" t="s">
        <v>13</v>
      </c>
      <c r="S282" s="7" t="s">
        <v>12</v>
      </c>
      <c r="T282" s="7" t="s">
        <v>14</v>
      </c>
      <c r="U282" s="7" t="s">
        <v>14</v>
      </c>
      <c r="V282" s="8" t="s">
        <v>1353</v>
      </c>
      <c r="W282" t="e">
        <f t="shared" si="4"/>
        <v>#VALUE!</v>
      </c>
    </row>
    <row r="283" spans="1:23">
      <c r="A283" s="1" t="s">
        <v>1354</v>
      </c>
      <c r="B283" t="s">
        <v>102</v>
      </c>
      <c r="C283" t="s">
        <v>16</v>
      </c>
      <c r="D283">
        <v>130119656</v>
      </c>
      <c r="E283">
        <v>130126868</v>
      </c>
      <c r="F283">
        <v>84253</v>
      </c>
      <c r="G283" t="s">
        <v>159</v>
      </c>
      <c r="I283" t="s">
        <v>1355</v>
      </c>
      <c r="J283" s="2">
        <v>2.25286879610565E-3</v>
      </c>
      <c r="K283" s="13">
        <v>0.201414296916718</v>
      </c>
      <c r="L283" s="13" t="s">
        <v>11</v>
      </c>
      <c r="M283" s="13" t="s">
        <v>11</v>
      </c>
      <c r="N283" s="4">
        <v>34.0491666666667</v>
      </c>
      <c r="O283" s="10">
        <v>13.348000000000001</v>
      </c>
      <c r="P283" s="10" t="s">
        <v>11</v>
      </c>
      <c r="Q283" s="10" t="s">
        <v>11</v>
      </c>
      <c r="R283" s="6" t="s">
        <v>12</v>
      </c>
      <c r="S283" s="7" t="s">
        <v>13</v>
      </c>
      <c r="T283" s="7" t="s">
        <v>14</v>
      </c>
      <c r="U283" s="7" t="s">
        <v>14</v>
      </c>
      <c r="V283" s="8" t="s">
        <v>1356</v>
      </c>
      <c r="W283" t="e">
        <f t="shared" si="4"/>
        <v>#VALUE!</v>
      </c>
    </row>
    <row r="284" spans="1:23">
      <c r="A284" s="1" t="s">
        <v>1354</v>
      </c>
      <c r="B284" t="s">
        <v>102</v>
      </c>
      <c r="C284" t="s">
        <v>16</v>
      </c>
      <c r="D284">
        <v>130119656</v>
      </c>
      <c r="E284">
        <v>130127579</v>
      </c>
      <c r="F284">
        <v>84253</v>
      </c>
      <c r="G284" t="s">
        <v>159</v>
      </c>
      <c r="H284" t="s">
        <v>235</v>
      </c>
      <c r="I284" t="s">
        <v>1355</v>
      </c>
      <c r="J284" s="2">
        <v>4.38501971333357E-4</v>
      </c>
      <c r="K284" s="13">
        <v>3.9371650169719399E-2</v>
      </c>
      <c r="L284" s="13" t="s">
        <v>11</v>
      </c>
      <c r="M284" s="13" t="s">
        <v>11</v>
      </c>
      <c r="N284" s="4">
        <v>-38.852499999999999</v>
      </c>
      <c r="O284" s="10">
        <v>-19.635000000000002</v>
      </c>
      <c r="P284" s="10" t="s">
        <v>11</v>
      </c>
      <c r="Q284" s="10" t="s">
        <v>11</v>
      </c>
      <c r="R284" s="6" t="s">
        <v>24</v>
      </c>
      <c r="S284" s="7" t="s">
        <v>13</v>
      </c>
      <c r="T284" s="7" t="s">
        <v>14</v>
      </c>
      <c r="U284" s="7" t="s">
        <v>14</v>
      </c>
      <c r="V284" s="8" t="s">
        <v>1356</v>
      </c>
      <c r="W284" t="e">
        <f t="shared" si="4"/>
        <v>#VALUE!</v>
      </c>
    </row>
    <row r="285" spans="1:23">
      <c r="A285" s="1" t="s">
        <v>1357</v>
      </c>
      <c r="B285" t="s">
        <v>146</v>
      </c>
      <c r="C285" t="s">
        <v>10</v>
      </c>
      <c r="D285">
        <v>13486870</v>
      </c>
      <c r="E285">
        <v>13365894</v>
      </c>
      <c r="F285">
        <v>54438</v>
      </c>
      <c r="G285" t="s">
        <v>17</v>
      </c>
      <c r="H285" t="s">
        <v>18</v>
      </c>
      <c r="I285" t="s">
        <v>1358</v>
      </c>
      <c r="J285" s="2">
        <v>5.3333811336409203E-3</v>
      </c>
      <c r="K285" s="13">
        <v>3.9239006708087103E-2</v>
      </c>
      <c r="L285" s="13" t="s">
        <v>11</v>
      </c>
      <c r="M285" s="13" t="s">
        <v>11</v>
      </c>
      <c r="N285" s="4">
        <v>24.1543464052288</v>
      </c>
      <c r="O285" s="10">
        <v>16.294705882352901</v>
      </c>
      <c r="P285" s="10" t="s">
        <v>11</v>
      </c>
      <c r="Q285" s="10" t="s">
        <v>11</v>
      </c>
      <c r="R285" s="6" t="s">
        <v>12</v>
      </c>
      <c r="S285" s="7" t="s">
        <v>13</v>
      </c>
      <c r="T285" s="7" t="s">
        <v>14</v>
      </c>
      <c r="U285" s="7" t="s">
        <v>14</v>
      </c>
      <c r="V285" s="8" t="s">
        <v>1359</v>
      </c>
      <c r="W285" t="e">
        <f t="shared" si="4"/>
        <v>#VALUE!</v>
      </c>
    </row>
    <row r="286" spans="1:23">
      <c r="A286" s="1" t="s">
        <v>1357</v>
      </c>
      <c r="B286" t="s">
        <v>146</v>
      </c>
      <c r="C286" t="s">
        <v>10</v>
      </c>
      <c r="D286">
        <v>13486870</v>
      </c>
      <c r="E286">
        <v>13385569</v>
      </c>
      <c r="F286">
        <v>54438</v>
      </c>
      <c r="G286" t="s">
        <v>17</v>
      </c>
      <c r="I286" t="s">
        <v>1358</v>
      </c>
      <c r="J286" s="2">
        <v>2.9692036834649701E-3</v>
      </c>
      <c r="K286" s="13">
        <v>2.46188605396612E-2</v>
      </c>
      <c r="L286" s="13" t="s">
        <v>11</v>
      </c>
      <c r="M286" s="13" t="s">
        <v>11</v>
      </c>
      <c r="N286" s="4">
        <v>-31.107450980392201</v>
      </c>
      <c r="O286" s="10">
        <v>-21.614117647058801</v>
      </c>
      <c r="P286" s="10" t="s">
        <v>11</v>
      </c>
      <c r="Q286" s="10" t="s">
        <v>11</v>
      </c>
      <c r="R286" s="6" t="s">
        <v>24</v>
      </c>
      <c r="S286" s="7" t="s">
        <v>13</v>
      </c>
      <c r="T286" s="7" t="s">
        <v>14</v>
      </c>
      <c r="U286" s="7" t="s">
        <v>14</v>
      </c>
      <c r="V286" s="8" t="s">
        <v>1359</v>
      </c>
      <c r="W286" t="e">
        <f t="shared" si="4"/>
        <v>#VALUE!</v>
      </c>
    </row>
    <row r="287" spans="1:23">
      <c r="A287" s="1" t="s">
        <v>737</v>
      </c>
      <c r="B287" t="s">
        <v>40</v>
      </c>
      <c r="C287" t="s">
        <v>10</v>
      </c>
      <c r="D287">
        <v>141905294</v>
      </c>
      <c r="E287">
        <v>141904831</v>
      </c>
      <c r="F287">
        <v>256356</v>
      </c>
      <c r="G287" t="s">
        <v>124</v>
      </c>
      <c r="H287" t="s">
        <v>127</v>
      </c>
      <c r="I287" t="s">
        <v>1360</v>
      </c>
      <c r="J287" s="2">
        <v>5.0391850357660799E-2</v>
      </c>
      <c r="K287" s="13">
        <v>3.9337273257558398E-4</v>
      </c>
      <c r="L287" s="13">
        <v>0.63674503896655099</v>
      </c>
      <c r="M287" s="13" t="s">
        <v>11</v>
      </c>
      <c r="N287" s="4">
        <v>11.204166666666699</v>
      </c>
      <c r="O287" s="10">
        <v>26.766833333333299</v>
      </c>
      <c r="P287" s="10">
        <v>-6.4354285714285702</v>
      </c>
      <c r="Q287" s="10" t="s">
        <v>11</v>
      </c>
      <c r="R287" s="6" t="s">
        <v>13</v>
      </c>
      <c r="S287" s="7" t="s">
        <v>12</v>
      </c>
      <c r="T287" s="7" t="s">
        <v>13</v>
      </c>
      <c r="U287" s="7" t="s">
        <v>14</v>
      </c>
      <c r="V287" s="8" t="s">
        <v>740</v>
      </c>
      <c r="W287" t="b">
        <f t="shared" si="4"/>
        <v>0</v>
      </c>
    </row>
    <row r="288" spans="1:23">
      <c r="A288" s="1" t="s">
        <v>737</v>
      </c>
      <c r="B288" t="s">
        <v>40</v>
      </c>
      <c r="C288" t="s">
        <v>10</v>
      </c>
      <c r="D288">
        <v>141905294</v>
      </c>
      <c r="E288">
        <v>141905109</v>
      </c>
      <c r="F288">
        <v>256356</v>
      </c>
      <c r="G288" t="s">
        <v>124</v>
      </c>
      <c r="H288" t="s">
        <v>138</v>
      </c>
      <c r="I288" t="s">
        <v>1360</v>
      </c>
      <c r="J288" s="2">
        <v>5.0391850357661E-2</v>
      </c>
      <c r="K288" s="13">
        <v>3.9337273257558398E-4</v>
      </c>
      <c r="L288" s="13">
        <v>0.63674503896655099</v>
      </c>
      <c r="M288" s="13" t="s">
        <v>11</v>
      </c>
      <c r="N288" s="4">
        <v>-11.204166666666699</v>
      </c>
      <c r="O288" s="10">
        <v>-26.766833333333299</v>
      </c>
      <c r="P288" s="10">
        <v>6.4354285714285702</v>
      </c>
      <c r="Q288" s="10" t="s">
        <v>11</v>
      </c>
      <c r="R288" s="6" t="s">
        <v>13</v>
      </c>
      <c r="S288" s="7" t="s">
        <v>24</v>
      </c>
      <c r="T288" s="7" t="s">
        <v>13</v>
      </c>
      <c r="U288" s="7" t="s">
        <v>14</v>
      </c>
      <c r="V288" s="8" t="s">
        <v>740</v>
      </c>
      <c r="W288" t="b">
        <f t="shared" si="4"/>
        <v>0</v>
      </c>
    </row>
    <row r="289" spans="1:23">
      <c r="A289" s="1" t="s">
        <v>1361</v>
      </c>
      <c r="B289" t="s">
        <v>15</v>
      </c>
      <c r="C289" t="s">
        <v>10</v>
      </c>
      <c r="D289">
        <v>156261194</v>
      </c>
      <c r="E289">
        <v>156260151</v>
      </c>
      <c r="F289">
        <v>112770</v>
      </c>
      <c r="I289" t="s">
        <v>1362</v>
      </c>
      <c r="J289" s="2">
        <v>8.59652598797039E-4</v>
      </c>
      <c r="K289" s="13">
        <v>2.1377699252246899E-4</v>
      </c>
      <c r="L289" s="13" t="s">
        <v>11</v>
      </c>
      <c r="M289" s="13" t="s">
        <v>11</v>
      </c>
      <c r="N289" s="4">
        <v>-32.616666666666703</v>
      </c>
      <c r="O289" s="10">
        <v>-42.5</v>
      </c>
      <c r="P289" s="10" t="s">
        <v>11</v>
      </c>
      <c r="Q289" s="10" t="s">
        <v>11</v>
      </c>
      <c r="R289" s="6" t="s">
        <v>24</v>
      </c>
      <c r="S289" s="7" t="s">
        <v>24</v>
      </c>
      <c r="T289" s="7" t="s">
        <v>14</v>
      </c>
      <c r="U289" s="7" t="s">
        <v>14</v>
      </c>
      <c r="V289" s="8" t="s">
        <v>1363</v>
      </c>
      <c r="W289" t="e">
        <f t="shared" si="4"/>
        <v>#VALUE!</v>
      </c>
    </row>
    <row r="290" spans="1:23">
      <c r="A290" s="1" t="s">
        <v>1361</v>
      </c>
      <c r="B290" t="s">
        <v>15</v>
      </c>
      <c r="C290" t="s">
        <v>10</v>
      </c>
      <c r="D290">
        <v>156261194</v>
      </c>
      <c r="E290">
        <v>156260897</v>
      </c>
      <c r="F290">
        <v>112770</v>
      </c>
      <c r="I290" t="s">
        <v>1362</v>
      </c>
      <c r="J290" s="2">
        <v>7.3759720218506297E-2</v>
      </c>
      <c r="K290" s="13">
        <v>7.64690144119859E-4</v>
      </c>
      <c r="L290" s="13" t="s">
        <v>11</v>
      </c>
      <c r="M290" s="13" t="s">
        <v>11</v>
      </c>
      <c r="N290" s="4">
        <v>18.214666666666702</v>
      </c>
      <c r="O290" s="10">
        <v>34.563333333333297</v>
      </c>
      <c r="P290" s="10" t="s">
        <v>11</v>
      </c>
      <c r="Q290" s="10" t="s">
        <v>11</v>
      </c>
      <c r="R290" s="6" t="s">
        <v>13</v>
      </c>
      <c r="S290" s="7" t="s">
        <v>12</v>
      </c>
      <c r="T290" s="7" t="s">
        <v>14</v>
      </c>
      <c r="U290" s="7" t="s">
        <v>14</v>
      </c>
      <c r="V290" s="8" t="s">
        <v>1363</v>
      </c>
      <c r="W290" t="e">
        <f t="shared" si="4"/>
        <v>#VALUE!</v>
      </c>
    </row>
    <row r="291" spans="1:23">
      <c r="A291" s="1" t="s">
        <v>1364</v>
      </c>
      <c r="B291" t="s">
        <v>194</v>
      </c>
      <c r="C291" t="s">
        <v>16</v>
      </c>
      <c r="D291">
        <v>191796363</v>
      </c>
      <c r="E291">
        <v>191818291</v>
      </c>
      <c r="F291">
        <v>2744</v>
      </c>
      <c r="G291" t="s">
        <v>288</v>
      </c>
      <c r="H291" t="s">
        <v>286</v>
      </c>
      <c r="I291" t="s">
        <v>1365</v>
      </c>
      <c r="J291" s="2">
        <v>3.21870103742831E-5</v>
      </c>
      <c r="K291" s="13">
        <v>8.6700735365899196E-7</v>
      </c>
      <c r="L291" s="13" t="s">
        <v>11</v>
      </c>
      <c r="M291" s="13" t="s">
        <v>11</v>
      </c>
      <c r="N291" s="4">
        <v>-15.286666666666701</v>
      </c>
      <c r="O291" s="10">
        <v>-20.795000000000002</v>
      </c>
      <c r="P291" s="10">
        <v>0</v>
      </c>
      <c r="Q291" s="10">
        <v>0</v>
      </c>
      <c r="R291" s="6" t="s">
        <v>13</v>
      </c>
      <c r="S291" s="7" t="s">
        <v>24</v>
      </c>
      <c r="T291" s="7" t="s">
        <v>14</v>
      </c>
      <c r="U291" s="7" t="s">
        <v>14</v>
      </c>
      <c r="V291" s="8" t="s">
        <v>1366</v>
      </c>
      <c r="W291" t="b">
        <f t="shared" si="4"/>
        <v>0</v>
      </c>
    </row>
    <row r="292" spans="1:23">
      <c r="A292" s="1" t="s">
        <v>1367</v>
      </c>
      <c r="B292" t="s">
        <v>766</v>
      </c>
      <c r="C292" t="s">
        <v>16</v>
      </c>
      <c r="D292">
        <v>129373289</v>
      </c>
      <c r="E292">
        <v>129383781</v>
      </c>
      <c r="F292">
        <v>144423</v>
      </c>
      <c r="G292" t="s">
        <v>134</v>
      </c>
      <c r="H292" t="s">
        <v>128</v>
      </c>
      <c r="I292" t="s">
        <v>1368</v>
      </c>
      <c r="J292" s="2">
        <v>0.14884178326309999</v>
      </c>
      <c r="K292" s="13">
        <v>1.8508059374814101E-3</v>
      </c>
      <c r="L292" s="13" t="s">
        <v>11</v>
      </c>
      <c r="M292" s="13" t="s">
        <v>11</v>
      </c>
      <c r="N292" s="4">
        <v>48.927500000000002</v>
      </c>
      <c r="O292" s="10">
        <v>69.281666666666695</v>
      </c>
      <c r="P292" s="10" t="s">
        <v>11</v>
      </c>
      <c r="Q292" s="10" t="s">
        <v>11</v>
      </c>
      <c r="R292" s="6" t="s">
        <v>13</v>
      </c>
      <c r="S292" s="7" t="s">
        <v>12</v>
      </c>
      <c r="T292" s="7" t="s">
        <v>14</v>
      </c>
      <c r="U292" s="7" t="s">
        <v>14</v>
      </c>
      <c r="V292" s="8" t="s">
        <v>1369</v>
      </c>
      <c r="W292" t="e">
        <f t="shared" si="4"/>
        <v>#VALUE!</v>
      </c>
    </row>
    <row r="293" spans="1:23">
      <c r="A293" s="1" t="s">
        <v>1367</v>
      </c>
      <c r="B293" t="s">
        <v>766</v>
      </c>
      <c r="C293" t="s">
        <v>16</v>
      </c>
      <c r="D293">
        <v>129373289</v>
      </c>
      <c r="E293">
        <v>129410904</v>
      </c>
      <c r="F293">
        <v>144423</v>
      </c>
      <c r="G293" t="s">
        <v>134</v>
      </c>
      <c r="I293" t="s">
        <v>1368</v>
      </c>
      <c r="J293" s="2">
        <v>4.7739959939927301E-2</v>
      </c>
      <c r="K293" s="13">
        <v>4.0716146291887804E-3</v>
      </c>
      <c r="L293" s="13" t="s">
        <v>11</v>
      </c>
      <c r="M293" s="13" t="s">
        <v>11</v>
      </c>
      <c r="N293" s="4">
        <v>-70.355000000000004</v>
      </c>
      <c r="O293" s="10">
        <v>-78.966666666666697</v>
      </c>
      <c r="P293" s="10" t="s">
        <v>11</v>
      </c>
      <c r="Q293" s="10" t="s">
        <v>11</v>
      </c>
      <c r="R293" s="6" t="s">
        <v>13</v>
      </c>
      <c r="S293" s="7" t="s">
        <v>24</v>
      </c>
      <c r="T293" s="7" t="s">
        <v>14</v>
      </c>
      <c r="U293" s="7" t="s">
        <v>14</v>
      </c>
      <c r="V293" s="8" t="s">
        <v>1369</v>
      </c>
      <c r="W293" t="e">
        <f t="shared" si="4"/>
        <v>#VALUE!</v>
      </c>
    </row>
    <row r="294" spans="1:23">
      <c r="A294" s="1" t="s">
        <v>1370</v>
      </c>
      <c r="B294" t="s">
        <v>15</v>
      </c>
      <c r="C294" t="s">
        <v>10</v>
      </c>
      <c r="D294">
        <v>167051482</v>
      </c>
      <c r="E294">
        <v>167042776</v>
      </c>
      <c r="F294">
        <v>10223</v>
      </c>
      <c r="H294" t="s">
        <v>18</v>
      </c>
      <c r="I294" t="s">
        <v>1371</v>
      </c>
      <c r="J294" s="2">
        <v>1.24931270839696E-2</v>
      </c>
      <c r="K294" s="13">
        <v>2.7615096274608399E-3</v>
      </c>
      <c r="L294" s="13" t="s">
        <v>11</v>
      </c>
      <c r="M294" s="13" t="s">
        <v>11</v>
      </c>
      <c r="N294" s="4">
        <v>23.210196078431402</v>
      </c>
      <c r="O294" s="10">
        <v>29.420672268907602</v>
      </c>
      <c r="P294" s="10" t="s">
        <v>11</v>
      </c>
      <c r="Q294" s="10" t="s">
        <v>11</v>
      </c>
      <c r="R294" s="6" t="s">
        <v>13</v>
      </c>
      <c r="S294" s="7" t="s">
        <v>12</v>
      </c>
      <c r="T294" s="7" t="s">
        <v>14</v>
      </c>
      <c r="U294" s="7" t="s">
        <v>14</v>
      </c>
      <c r="V294" s="8" t="s">
        <v>1372</v>
      </c>
      <c r="W294" t="e">
        <f t="shared" si="4"/>
        <v>#VALUE!</v>
      </c>
    </row>
    <row r="295" spans="1:23">
      <c r="A295" s="1" t="s">
        <v>1370</v>
      </c>
      <c r="B295" t="s">
        <v>15</v>
      </c>
      <c r="C295" t="s">
        <v>10</v>
      </c>
      <c r="D295">
        <v>167051482</v>
      </c>
      <c r="E295">
        <v>167050701</v>
      </c>
      <c r="F295">
        <v>10223</v>
      </c>
      <c r="I295" t="s">
        <v>1371</v>
      </c>
      <c r="J295" s="2">
        <v>2.8737898693141899E-2</v>
      </c>
      <c r="K295" s="13">
        <v>7.1364177330750702E-3</v>
      </c>
      <c r="L295" s="13" t="s">
        <v>11</v>
      </c>
      <c r="M295" s="13" t="s">
        <v>11</v>
      </c>
      <c r="N295" s="4">
        <v>-19.023660130719001</v>
      </c>
      <c r="O295" s="10">
        <v>-23.221596638655502</v>
      </c>
      <c r="P295" s="10" t="s">
        <v>11</v>
      </c>
      <c r="Q295" s="10" t="s">
        <v>11</v>
      </c>
      <c r="R295" s="6" t="s">
        <v>13</v>
      </c>
      <c r="S295" s="7" t="s">
        <v>24</v>
      </c>
      <c r="T295" s="7" t="s">
        <v>14</v>
      </c>
      <c r="U295" s="7" t="s">
        <v>14</v>
      </c>
      <c r="V295" s="8" t="s">
        <v>1372</v>
      </c>
      <c r="W295" t="e">
        <f t="shared" si="4"/>
        <v>#VALUE!</v>
      </c>
    </row>
    <row r="296" spans="1:23">
      <c r="A296" s="1" t="s">
        <v>1373</v>
      </c>
      <c r="B296" t="s">
        <v>107</v>
      </c>
      <c r="C296" t="s">
        <v>10</v>
      </c>
      <c r="D296">
        <v>42541840</v>
      </c>
      <c r="E296">
        <v>42513913</v>
      </c>
      <c r="F296">
        <v>23131</v>
      </c>
      <c r="G296" t="s">
        <v>20</v>
      </c>
      <c r="H296" t="s">
        <v>29</v>
      </c>
      <c r="I296" t="s">
        <v>1374</v>
      </c>
      <c r="J296" s="2">
        <v>3.3695982618862498E-3</v>
      </c>
      <c r="K296" s="13">
        <v>4.5234977201711099E-4</v>
      </c>
      <c r="L296" s="13" t="s">
        <v>11</v>
      </c>
      <c r="M296" s="13" t="s">
        <v>11</v>
      </c>
      <c r="N296" s="4">
        <v>21.066666666666698</v>
      </c>
      <c r="O296" s="10">
        <v>24.487647058823502</v>
      </c>
      <c r="P296" s="10" t="s">
        <v>11</v>
      </c>
      <c r="Q296" s="10" t="s">
        <v>11</v>
      </c>
      <c r="R296" s="6" t="s">
        <v>12</v>
      </c>
      <c r="S296" s="7" t="s">
        <v>12</v>
      </c>
      <c r="T296" s="7" t="s">
        <v>14</v>
      </c>
      <c r="U296" s="7" t="s">
        <v>14</v>
      </c>
      <c r="V296" s="8" t="s">
        <v>1375</v>
      </c>
      <c r="W296" t="e">
        <f t="shared" si="4"/>
        <v>#VALUE!</v>
      </c>
    </row>
    <row r="297" spans="1:23">
      <c r="A297" s="1" t="s">
        <v>1373</v>
      </c>
      <c r="B297" t="s">
        <v>107</v>
      </c>
      <c r="C297" t="s">
        <v>10</v>
      </c>
      <c r="D297">
        <v>42541840</v>
      </c>
      <c r="E297">
        <v>42516083</v>
      </c>
      <c r="F297">
        <v>23131</v>
      </c>
      <c r="G297" t="s">
        <v>20</v>
      </c>
      <c r="I297" t="s">
        <v>1374</v>
      </c>
      <c r="J297" s="2">
        <v>4.9293296847562999E-3</v>
      </c>
      <c r="K297" s="13">
        <v>6.5964167320796201E-4</v>
      </c>
      <c r="L297" s="13" t="s">
        <v>11</v>
      </c>
      <c r="M297" s="13" t="s">
        <v>11</v>
      </c>
      <c r="N297" s="4">
        <v>-20.484999999999999</v>
      </c>
      <c r="O297" s="10">
        <v>-23.356535947712398</v>
      </c>
      <c r="P297" s="10" t="s">
        <v>11</v>
      </c>
      <c r="Q297" s="10" t="s">
        <v>11</v>
      </c>
      <c r="R297" s="6" t="s">
        <v>24</v>
      </c>
      <c r="S297" s="7" t="s">
        <v>24</v>
      </c>
      <c r="T297" s="7" t="s">
        <v>14</v>
      </c>
      <c r="U297" s="7" t="s">
        <v>14</v>
      </c>
      <c r="V297" s="8" t="s">
        <v>1375</v>
      </c>
      <c r="W297" t="e">
        <f t="shared" si="4"/>
        <v>#VALUE!</v>
      </c>
    </row>
    <row r="298" spans="1:23">
      <c r="A298" s="1" t="s">
        <v>1376</v>
      </c>
      <c r="B298" t="s">
        <v>15</v>
      </c>
      <c r="C298" t="s">
        <v>10</v>
      </c>
      <c r="D298">
        <v>46152738</v>
      </c>
      <c r="E298">
        <v>46126897</v>
      </c>
      <c r="F298">
        <v>60313</v>
      </c>
      <c r="H298" t="s">
        <v>134</v>
      </c>
      <c r="I298" t="s">
        <v>1377</v>
      </c>
      <c r="J298" s="2">
        <v>7.8688247945523898E-2</v>
      </c>
      <c r="K298" s="13">
        <v>1.59122334720528E-4</v>
      </c>
      <c r="L298" s="13" t="s">
        <v>11</v>
      </c>
      <c r="M298" s="13" t="s">
        <v>11</v>
      </c>
      <c r="N298" s="4">
        <v>-16.27</v>
      </c>
      <c r="O298" s="10">
        <v>-31.3883333333333</v>
      </c>
      <c r="P298" s="10" t="s">
        <v>11</v>
      </c>
      <c r="Q298" s="10" t="s">
        <v>11</v>
      </c>
      <c r="R298" s="6" t="s">
        <v>13</v>
      </c>
      <c r="S298" s="7" t="s">
        <v>24</v>
      </c>
      <c r="T298" s="7" t="s">
        <v>14</v>
      </c>
      <c r="U298" s="7" t="s">
        <v>14</v>
      </c>
      <c r="V298" s="8" t="s">
        <v>1378</v>
      </c>
      <c r="W298" t="e">
        <f t="shared" si="4"/>
        <v>#VALUE!</v>
      </c>
    </row>
    <row r="299" spans="1:23">
      <c r="A299" s="1" t="s">
        <v>1379</v>
      </c>
      <c r="B299" t="s">
        <v>97</v>
      </c>
      <c r="C299" t="s">
        <v>16</v>
      </c>
      <c r="D299">
        <v>23301184</v>
      </c>
      <c r="E299">
        <v>23306100</v>
      </c>
      <c r="F299">
        <v>10457</v>
      </c>
      <c r="I299" t="s">
        <v>1380</v>
      </c>
      <c r="J299" s="2">
        <v>3.0639871928344201E-3</v>
      </c>
      <c r="K299" s="13">
        <v>3.5261733539236402E-2</v>
      </c>
      <c r="L299" s="13" t="s">
        <v>11</v>
      </c>
      <c r="M299" s="13" t="s">
        <v>11</v>
      </c>
      <c r="N299" s="4">
        <v>-35.144027777777801</v>
      </c>
      <c r="O299" s="10">
        <v>-17.4147008547009</v>
      </c>
      <c r="P299" s="10" t="s">
        <v>11</v>
      </c>
      <c r="Q299" s="10" t="s">
        <v>11</v>
      </c>
      <c r="R299" s="6" t="s">
        <v>24</v>
      </c>
      <c r="S299" s="7" t="s">
        <v>13</v>
      </c>
      <c r="T299" s="7" t="s">
        <v>14</v>
      </c>
      <c r="U299" s="7" t="s">
        <v>14</v>
      </c>
      <c r="V299" s="8" t="s">
        <v>1381</v>
      </c>
      <c r="W299" t="e">
        <f t="shared" si="4"/>
        <v>#VALUE!</v>
      </c>
    </row>
    <row r="300" spans="1:23">
      <c r="A300" s="1" t="s">
        <v>1379</v>
      </c>
      <c r="B300" t="s">
        <v>97</v>
      </c>
      <c r="C300" t="s">
        <v>16</v>
      </c>
      <c r="D300">
        <v>23301184</v>
      </c>
      <c r="E300">
        <v>23306136</v>
      </c>
      <c r="F300">
        <v>10457</v>
      </c>
      <c r="H300" t="s">
        <v>124</v>
      </c>
      <c r="I300" t="s">
        <v>1380</v>
      </c>
      <c r="J300" s="2">
        <v>3.0639871928344201E-3</v>
      </c>
      <c r="K300" s="13">
        <v>4.8627327202101299E-2</v>
      </c>
      <c r="L300" s="13" t="s">
        <v>11</v>
      </c>
      <c r="M300" s="13" t="s">
        <v>11</v>
      </c>
      <c r="N300" s="4">
        <v>35.144027777777801</v>
      </c>
      <c r="O300" s="10">
        <v>16.047008547008499</v>
      </c>
      <c r="P300" s="10" t="s">
        <v>11</v>
      </c>
      <c r="Q300" s="10" t="s">
        <v>11</v>
      </c>
      <c r="R300" s="6" t="s">
        <v>12</v>
      </c>
      <c r="S300" s="7" t="s">
        <v>13</v>
      </c>
      <c r="T300" s="7" t="s">
        <v>14</v>
      </c>
      <c r="U300" s="7" t="s">
        <v>14</v>
      </c>
      <c r="V300" s="8" t="s">
        <v>1381</v>
      </c>
      <c r="W300" t="e">
        <f t="shared" si="4"/>
        <v>#VALUE!</v>
      </c>
    </row>
    <row r="301" spans="1:23">
      <c r="A301" s="1" t="s">
        <v>1382</v>
      </c>
      <c r="B301" t="s">
        <v>22</v>
      </c>
      <c r="C301" t="s">
        <v>16</v>
      </c>
      <c r="D301">
        <v>101906523</v>
      </c>
      <c r="E301">
        <v>101906615</v>
      </c>
      <c r="F301">
        <v>9737</v>
      </c>
      <c r="G301" t="s">
        <v>17</v>
      </c>
      <c r="H301" t="s">
        <v>18</v>
      </c>
      <c r="I301" t="s">
        <v>1383</v>
      </c>
      <c r="J301" s="2">
        <v>0.49371372293640098</v>
      </c>
      <c r="K301" s="13">
        <v>1.1112504794779899E-3</v>
      </c>
      <c r="L301" s="13" t="s">
        <v>11</v>
      </c>
      <c r="M301" s="13" t="s">
        <v>11</v>
      </c>
      <c r="N301" s="4">
        <v>-7.42071428571428</v>
      </c>
      <c r="O301" s="10">
        <v>38.2564285714286</v>
      </c>
      <c r="P301" s="10" t="s">
        <v>11</v>
      </c>
      <c r="Q301" s="10" t="s">
        <v>11</v>
      </c>
      <c r="R301" s="6" t="s">
        <v>13</v>
      </c>
      <c r="S301" s="7" t="s">
        <v>12</v>
      </c>
      <c r="T301" s="7" t="s">
        <v>14</v>
      </c>
      <c r="U301" s="7" t="s">
        <v>14</v>
      </c>
      <c r="V301" s="8" t="s">
        <v>1384</v>
      </c>
      <c r="W301" t="e">
        <f t="shared" si="4"/>
        <v>#VALUE!</v>
      </c>
    </row>
    <row r="302" spans="1:23">
      <c r="A302" s="1" t="s">
        <v>1382</v>
      </c>
      <c r="B302" t="s">
        <v>22</v>
      </c>
      <c r="C302" t="s">
        <v>16</v>
      </c>
      <c r="D302">
        <v>101906523</v>
      </c>
      <c r="E302">
        <v>101907103</v>
      </c>
      <c r="F302">
        <v>9737</v>
      </c>
      <c r="G302" t="s">
        <v>17</v>
      </c>
      <c r="H302" t="s">
        <v>134</v>
      </c>
      <c r="I302" t="s">
        <v>1383</v>
      </c>
      <c r="J302" s="2">
        <v>0.93680859339978895</v>
      </c>
      <c r="K302" s="13">
        <v>6.6235760827268097E-3</v>
      </c>
      <c r="L302" s="13" t="s">
        <v>11</v>
      </c>
      <c r="M302" s="13" t="s">
        <v>11</v>
      </c>
      <c r="N302" s="4">
        <v>0.67428571428571604</v>
      </c>
      <c r="O302" s="10">
        <v>-30.6447619047619</v>
      </c>
      <c r="P302" s="10" t="s">
        <v>11</v>
      </c>
      <c r="Q302" s="10" t="s">
        <v>11</v>
      </c>
      <c r="R302" s="6" t="s">
        <v>13</v>
      </c>
      <c r="S302" s="7" t="s">
        <v>24</v>
      </c>
      <c r="T302" s="7" t="s">
        <v>14</v>
      </c>
      <c r="U302" s="7" t="s">
        <v>14</v>
      </c>
      <c r="V302" s="8" t="s">
        <v>1384</v>
      </c>
      <c r="W302" t="e">
        <f t="shared" si="4"/>
        <v>#VALUE!</v>
      </c>
    </row>
    <row r="303" spans="1:23">
      <c r="A303" s="1" t="s">
        <v>1385</v>
      </c>
      <c r="B303" t="s">
        <v>54</v>
      </c>
      <c r="C303" t="s">
        <v>16</v>
      </c>
      <c r="D303">
        <v>46993563</v>
      </c>
      <c r="E303">
        <v>46994922</v>
      </c>
      <c r="F303">
        <v>9721</v>
      </c>
      <c r="G303" t="s">
        <v>17</v>
      </c>
      <c r="H303" t="s">
        <v>18</v>
      </c>
      <c r="I303" t="s">
        <v>1386</v>
      </c>
      <c r="J303" s="2">
        <v>0.36526788326477999</v>
      </c>
      <c r="K303" s="13">
        <v>3.0477559967710499E-3</v>
      </c>
      <c r="L303" s="13" t="s">
        <v>11</v>
      </c>
      <c r="M303" s="13" t="s">
        <v>11</v>
      </c>
      <c r="N303" s="4">
        <v>-12.547230769230801</v>
      </c>
      <c r="O303" s="10">
        <v>-30.694230769230799</v>
      </c>
      <c r="P303" s="10" t="s">
        <v>11</v>
      </c>
      <c r="Q303" s="10" t="s">
        <v>11</v>
      </c>
      <c r="R303" s="6" t="s">
        <v>13</v>
      </c>
      <c r="S303" s="7" t="s">
        <v>24</v>
      </c>
      <c r="T303" s="7" t="s">
        <v>14</v>
      </c>
      <c r="U303" s="7" t="s">
        <v>14</v>
      </c>
      <c r="V303" s="8" t="s">
        <v>1387</v>
      </c>
      <c r="W303" t="e">
        <f t="shared" si="4"/>
        <v>#VALUE!</v>
      </c>
    </row>
    <row r="304" spans="1:23">
      <c r="A304" s="1" t="s">
        <v>1388</v>
      </c>
      <c r="B304" t="s">
        <v>97</v>
      </c>
      <c r="C304" t="s">
        <v>10</v>
      </c>
      <c r="D304">
        <v>50778572</v>
      </c>
      <c r="E304">
        <v>50773020</v>
      </c>
      <c r="F304">
        <v>2887</v>
      </c>
      <c r="I304" t="s">
        <v>1389</v>
      </c>
      <c r="J304" s="2">
        <v>1.77152241043544E-5</v>
      </c>
      <c r="K304" s="13">
        <v>1.11809202235223E-6</v>
      </c>
      <c r="L304" s="13" t="s">
        <v>11</v>
      </c>
      <c r="M304" s="13" t="s">
        <v>11</v>
      </c>
      <c r="N304" s="4">
        <v>-52.287500000000001</v>
      </c>
      <c r="O304" s="10">
        <v>-63.991</v>
      </c>
      <c r="P304" s="10" t="s">
        <v>11</v>
      </c>
      <c r="Q304" s="10" t="s">
        <v>11</v>
      </c>
      <c r="R304" s="6" t="s">
        <v>24</v>
      </c>
      <c r="S304" s="7" t="s">
        <v>24</v>
      </c>
      <c r="T304" s="7" t="s">
        <v>14</v>
      </c>
      <c r="U304" s="7" t="s">
        <v>14</v>
      </c>
      <c r="V304" s="8" t="s">
        <v>1390</v>
      </c>
      <c r="W304" t="e">
        <f t="shared" si="4"/>
        <v>#VALUE!</v>
      </c>
    </row>
    <row r="305" spans="1:23">
      <c r="A305" s="1" t="s">
        <v>1388</v>
      </c>
      <c r="B305" t="s">
        <v>97</v>
      </c>
      <c r="C305" t="s">
        <v>10</v>
      </c>
      <c r="D305">
        <v>50799969</v>
      </c>
      <c r="E305">
        <v>50771605</v>
      </c>
      <c r="F305">
        <v>2887</v>
      </c>
      <c r="G305" t="s">
        <v>128</v>
      </c>
      <c r="H305" t="s">
        <v>20</v>
      </c>
      <c r="I305" t="s">
        <v>1389</v>
      </c>
      <c r="J305" s="2">
        <v>2.4643122294159998E-3</v>
      </c>
      <c r="K305" s="13">
        <v>6.6671272150502995E-4</v>
      </c>
      <c r="L305" s="13" t="s">
        <v>11</v>
      </c>
      <c r="M305" s="13" t="s">
        <v>11</v>
      </c>
      <c r="N305" s="4">
        <v>24.144107142857099</v>
      </c>
      <c r="O305" s="10">
        <v>30.3318382352941</v>
      </c>
      <c r="P305" s="10" t="s">
        <v>11</v>
      </c>
      <c r="Q305" s="10" t="s">
        <v>11</v>
      </c>
      <c r="R305" s="6" t="s">
        <v>12</v>
      </c>
      <c r="S305" s="7" t="s">
        <v>12</v>
      </c>
      <c r="T305" s="7" t="s">
        <v>14</v>
      </c>
      <c r="U305" s="7" t="s">
        <v>14</v>
      </c>
      <c r="V305" s="8" t="s">
        <v>1390</v>
      </c>
      <c r="W305" t="e">
        <f t="shared" si="4"/>
        <v>#VALUE!</v>
      </c>
    </row>
    <row r="306" spans="1:23">
      <c r="A306" s="1" t="s">
        <v>1391</v>
      </c>
      <c r="B306" t="s">
        <v>225</v>
      </c>
      <c r="C306" t="s">
        <v>10</v>
      </c>
      <c r="D306">
        <v>24036306</v>
      </c>
      <c r="E306">
        <v>24032543</v>
      </c>
      <c r="F306">
        <v>91316</v>
      </c>
      <c r="G306" t="s">
        <v>138</v>
      </c>
      <c r="H306" t="s">
        <v>127</v>
      </c>
      <c r="I306" t="s">
        <v>1392</v>
      </c>
      <c r="J306" s="2">
        <v>2.7650516971147402E-3</v>
      </c>
      <c r="K306" s="13">
        <v>9.9863551898398906E-2</v>
      </c>
      <c r="L306" s="13" t="s">
        <v>11</v>
      </c>
      <c r="M306" s="13" t="s">
        <v>11</v>
      </c>
      <c r="N306" s="4">
        <v>26.517363636363601</v>
      </c>
      <c r="O306" s="10">
        <v>16.1763636363636</v>
      </c>
      <c r="P306" s="10" t="s">
        <v>11</v>
      </c>
      <c r="Q306" s="10" t="s">
        <v>11</v>
      </c>
      <c r="R306" s="6" t="s">
        <v>12</v>
      </c>
      <c r="S306" s="7" t="s">
        <v>13</v>
      </c>
      <c r="T306" s="7" t="s">
        <v>14</v>
      </c>
      <c r="U306" s="7" t="s">
        <v>14</v>
      </c>
      <c r="V306" s="8" t="s">
        <v>1393</v>
      </c>
      <c r="W306" t="e">
        <f t="shared" si="4"/>
        <v>#VALUE!</v>
      </c>
    </row>
    <row r="307" spans="1:23">
      <c r="A307" s="1" t="s">
        <v>1394</v>
      </c>
      <c r="B307" t="s">
        <v>52</v>
      </c>
      <c r="C307" t="s">
        <v>10</v>
      </c>
      <c r="D307">
        <v>134696187</v>
      </c>
      <c r="E307">
        <v>134686603</v>
      </c>
      <c r="F307">
        <v>9555</v>
      </c>
      <c r="G307" t="s">
        <v>20</v>
      </c>
      <c r="I307" t="s">
        <v>1395</v>
      </c>
      <c r="J307" s="2">
        <v>1.65617584379843E-4</v>
      </c>
      <c r="K307" s="13">
        <v>1.5109554396237999E-7</v>
      </c>
      <c r="L307" s="13" t="s">
        <v>11</v>
      </c>
      <c r="M307" s="13" t="s">
        <v>11</v>
      </c>
      <c r="N307" s="4">
        <v>-15.303333333333301</v>
      </c>
      <c r="O307" s="10">
        <v>-21.102222222222199</v>
      </c>
      <c r="P307" s="10" t="s">
        <v>11</v>
      </c>
      <c r="Q307" s="10" t="s">
        <v>11</v>
      </c>
      <c r="R307" s="6" t="s">
        <v>13</v>
      </c>
      <c r="S307" s="7" t="s">
        <v>24</v>
      </c>
      <c r="T307" s="7" t="s">
        <v>14</v>
      </c>
      <c r="U307" s="7" t="s">
        <v>14</v>
      </c>
      <c r="V307" s="8" t="s">
        <v>1396</v>
      </c>
      <c r="W307" t="e">
        <f t="shared" si="4"/>
        <v>#VALUE!</v>
      </c>
    </row>
    <row r="308" spans="1:23">
      <c r="A308" s="1" t="s">
        <v>1397</v>
      </c>
      <c r="B308" t="s">
        <v>97</v>
      </c>
      <c r="C308" t="s">
        <v>16</v>
      </c>
      <c r="D308">
        <v>18535947</v>
      </c>
      <c r="E308">
        <v>18624904</v>
      </c>
      <c r="F308">
        <v>9734</v>
      </c>
      <c r="G308" t="s">
        <v>134</v>
      </c>
      <c r="H308" t="s">
        <v>128</v>
      </c>
      <c r="I308" t="s">
        <v>1398</v>
      </c>
      <c r="J308" s="2">
        <v>0.40701117644739598</v>
      </c>
      <c r="K308" s="13">
        <v>3.6916590929893002E-3</v>
      </c>
      <c r="L308" s="13" t="s">
        <v>11</v>
      </c>
      <c r="M308" s="13" t="s">
        <v>11</v>
      </c>
      <c r="N308" s="4">
        <v>-11.825411764705899</v>
      </c>
      <c r="O308" s="10">
        <v>26.4143382352941</v>
      </c>
      <c r="P308" s="10" t="s">
        <v>11</v>
      </c>
      <c r="Q308" s="10" t="s">
        <v>11</v>
      </c>
      <c r="R308" s="6" t="s">
        <v>13</v>
      </c>
      <c r="S308" s="7" t="s">
        <v>12</v>
      </c>
      <c r="T308" s="7" t="s">
        <v>14</v>
      </c>
      <c r="U308" s="7" t="s">
        <v>14</v>
      </c>
      <c r="V308" s="8" t="s">
        <v>1399</v>
      </c>
      <c r="W308" t="e">
        <f t="shared" si="4"/>
        <v>#VALUE!</v>
      </c>
    </row>
    <row r="309" spans="1:23">
      <c r="A309" s="1" t="s">
        <v>1397</v>
      </c>
      <c r="B309" t="s">
        <v>97</v>
      </c>
      <c r="C309" t="s">
        <v>16</v>
      </c>
      <c r="D309">
        <v>18549069</v>
      </c>
      <c r="E309">
        <v>18624904</v>
      </c>
      <c r="F309">
        <v>9734</v>
      </c>
      <c r="G309" t="s">
        <v>3822</v>
      </c>
      <c r="H309" t="s">
        <v>128</v>
      </c>
      <c r="I309" t="s">
        <v>1398</v>
      </c>
      <c r="J309" s="2">
        <v>0.328404497112739</v>
      </c>
      <c r="K309" s="13">
        <v>8.0456502495640994E-5</v>
      </c>
      <c r="L309" s="13" t="s">
        <v>11</v>
      </c>
      <c r="M309" s="13" t="s">
        <v>11</v>
      </c>
      <c r="N309" s="4">
        <v>12.0164204545455</v>
      </c>
      <c r="O309" s="10">
        <v>40.2861607142857</v>
      </c>
      <c r="P309" s="10" t="s">
        <v>11</v>
      </c>
      <c r="Q309" s="10" t="s">
        <v>11</v>
      </c>
      <c r="R309" s="6" t="s">
        <v>13</v>
      </c>
      <c r="S309" s="7" t="s">
        <v>12</v>
      </c>
      <c r="T309" s="7" t="s">
        <v>14</v>
      </c>
      <c r="U309" s="7" t="s">
        <v>14</v>
      </c>
      <c r="V309" s="8" t="s">
        <v>1399</v>
      </c>
      <c r="W309" t="e">
        <f t="shared" si="4"/>
        <v>#VALUE!</v>
      </c>
    </row>
    <row r="310" spans="1:23">
      <c r="A310" s="1" t="s">
        <v>1400</v>
      </c>
      <c r="B310" t="s">
        <v>146</v>
      </c>
      <c r="C310" t="s">
        <v>10</v>
      </c>
      <c r="D310">
        <v>125621684</v>
      </c>
      <c r="E310">
        <v>125614055</v>
      </c>
      <c r="F310">
        <v>51020</v>
      </c>
      <c r="G310" t="s">
        <v>18</v>
      </c>
      <c r="H310" t="s">
        <v>128</v>
      </c>
      <c r="I310" t="s">
        <v>1401</v>
      </c>
      <c r="J310" s="2">
        <v>0.46774592191575398</v>
      </c>
      <c r="K310" s="13">
        <v>0.17420307891789799</v>
      </c>
      <c r="L310" s="13">
        <v>3.7572061588864399E-3</v>
      </c>
      <c r="M310" s="13">
        <v>0.66635453230659802</v>
      </c>
      <c r="N310" s="4">
        <v>-1.2577777777777801</v>
      </c>
      <c r="O310" s="10">
        <v>-3.04944444444445</v>
      </c>
      <c r="P310" s="10">
        <v>-24.061499999999999</v>
      </c>
      <c r="Q310" s="10">
        <v>-4.2249999999999996</v>
      </c>
      <c r="R310" s="6" t="s">
        <v>13</v>
      </c>
      <c r="S310" s="7" t="s">
        <v>13</v>
      </c>
      <c r="T310" s="7" t="s">
        <v>24</v>
      </c>
      <c r="U310" s="7" t="s">
        <v>13</v>
      </c>
      <c r="V310" s="8" t="s">
        <v>1402</v>
      </c>
      <c r="W310" t="b">
        <f t="shared" si="4"/>
        <v>0</v>
      </c>
    </row>
    <row r="311" spans="1:23">
      <c r="A311" s="1" t="s">
        <v>1400</v>
      </c>
      <c r="B311" t="s">
        <v>146</v>
      </c>
      <c r="C311" t="s">
        <v>10</v>
      </c>
      <c r="D311">
        <v>125621684</v>
      </c>
      <c r="E311">
        <v>125619962</v>
      </c>
      <c r="F311">
        <v>51020</v>
      </c>
      <c r="G311" t="s">
        <v>18</v>
      </c>
      <c r="H311" t="s">
        <v>134</v>
      </c>
      <c r="I311" t="s">
        <v>1401</v>
      </c>
      <c r="J311" s="2">
        <v>0.50656096253813399</v>
      </c>
      <c r="K311" s="13">
        <v>0.168332007909891</v>
      </c>
      <c r="L311" s="13">
        <v>1.8764977451523901E-3</v>
      </c>
      <c r="M311" s="13">
        <v>0.57236370214131205</v>
      </c>
      <c r="N311" s="4">
        <v>1.16444444444444</v>
      </c>
      <c r="O311" s="10">
        <v>3.0961111111111101</v>
      </c>
      <c r="P311" s="10">
        <v>24.696249999999999</v>
      </c>
      <c r="Q311" s="10">
        <v>5.6149999999999904</v>
      </c>
      <c r="R311" s="6" t="s">
        <v>13</v>
      </c>
      <c r="S311" s="7" t="s">
        <v>13</v>
      </c>
      <c r="T311" s="7" t="s">
        <v>12</v>
      </c>
      <c r="U311" s="7" t="s">
        <v>13</v>
      </c>
      <c r="V311" s="8" t="s">
        <v>1402</v>
      </c>
      <c r="W311" t="b">
        <f t="shared" si="4"/>
        <v>0</v>
      </c>
    </row>
    <row r="312" spans="1:23">
      <c r="A312" s="1" t="s">
        <v>1403</v>
      </c>
      <c r="B312" t="s">
        <v>107</v>
      </c>
      <c r="C312" t="s">
        <v>16</v>
      </c>
      <c r="D312">
        <v>42925620</v>
      </c>
      <c r="E312">
        <v>42926622</v>
      </c>
      <c r="F312">
        <v>51751</v>
      </c>
      <c r="G312" t="s">
        <v>18</v>
      </c>
      <c r="H312" t="s">
        <v>134</v>
      </c>
      <c r="I312" t="s">
        <v>1404</v>
      </c>
      <c r="J312" s="2">
        <v>7.5037756160001396E-3</v>
      </c>
      <c r="K312" s="13">
        <v>1.01803034970769E-2</v>
      </c>
      <c r="L312" s="13" t="s">
        <v>11</v>
      </c>
      <c r="M312" s="13" t="s">
        <v>11</v>
      </c>
      <c r="N312" s="4">
        <v>27.685714285714301</v>
      </c>
      <c r="O312" s="10">
        <v>41.776666666666699</v>
      </c>
      <c r="P312" s="10" t="s">
        <v>11</v>
      </c>
      <c r="Q312" s="10" t="s">
        <v>11</v>
      </c>
      <c r="R312" s="6" t="s">
        <v>12</v>
      </c>
      <c r="S312" s="7" t="s">
        <v>13</v>
      </c>
      <c r="T312" s="7" t="s">
        <v>14</v>
      </c>
      <c r="U312" s="7" t="s">
        <v>14</v>
      </c>
      <c r="V312" s="8" t="s">
        <v>1405</v>
      </c>
      <c r="W312" t="e">
        <f t="shared" si="4"/>
        <v>#VALUE!</v>
      </c>
    </row>
    <row r="313" spans="1:23">
      <c r="A313" s="1" t="s">
        <v>1406</v>
      </c>
      <c r="B313" t="s">
        <v>204</v>
      </c>
      <c r="C313" t="s">
        <v>16</v>
      </c>
      <c r="D313">
        <v>37826159</v>
      </c>
      <c r="E313">
        <v>37837325</v>
      </c>
      <c r="F313">
        <v>284459</v>
      </c>
      <c r="G313" t="s">
        <v>3823</v>
      </c>
      <c r="H313" t="s">
        <v>3824</v>
      </c>
      <c r="I313" t="s">
        <v>1407</v>
      </c>
      <c r="J313" s="2">
        <v>5.2287730528292496E-3</v>
      </c>
      <c r="K313" s="13">
        <v>2.10601063196428E-2</v>
      </c>
      <c r="L313" s="13" t="s">
        <v>11</v>
      </c>
      <c r="M313" s="13" t="s">
        <v>11</v>
      </c>
      <c r="N313" s="4">
        <v>-21.545793650793701</v>
      </c>
      <c r="O313" s="10">
        <v>-15.151507936507899</v>
      </c>
      <c r="P313" s="10" t="s">
        <v>11</v>
      </c>
      <c r="Q313" s="10" t="s">
        <v>11</v>
      </c>
      <c r="R313" s="6" t="s">
        <v>24</v>
      </c>
      <c r="S313" s="7" t="s">
        <v>13</v>
      </c>
      <c r="T313" s="7" t="s">
        <v>14</v>
      </c>
      <c r="U313" s="7" t="s">
        <v>14</v>
      </c>
      <c r="V313" s="8" t="s">
        <v>1408</v>
      </c>
      <c r="W313" t="e">
        <f t="shared" si="4"/>
        <v>#VALUE!</v>
      </c>
    </row>
    <row r="314" spans="1:23">
      <c r="A314" s="1" t="s">
        <v>1409</v>
      </c>
      <c r="B314" t="s">
        <v>97</v>
      </c>
      <c r="C314" t="s">
        <v>16</v>
      </c>
      <c r="D314">
        <v>27225882</v>
      </c>
      <c r="E314">
        <v>27226302</v>
      </c>
      <c r="F314">
        <v>221883</v>
      </c>
      <c r="G314" t="s">
        <v>17</v>
      </c>
      <c r="I314" t="s">
        <v>1410</v>
      </c>
      <c r="J314" s="2">
        <v>0.24866062243442599</v>
      </c>
      <c r="K314" s="13">
        <v>3.9265845057887602E-4</v>
      </c>
      <c r="L314" s="13" t="s">
        <v>11</v>
      </c>
      <c r="M314" s="13" t="s">
        <v>11</v>
      </c>
      <c r="N314" s="4">
        <v>-8.1297777777777807</v>
      </c>
      <c r="O314" s="10">
        <v>-30.228989898989902</v>
      </c>
      <c r="P314" s="10" t="s">
        <v>11</v>
      </c>
      <c r="Q314" s="10" t="s">
        <v>11</v>
      </c>
      <c r="R314" s="6" t="s">
        <v>13</v>
      </c>
      <c r="S314" s="7" t="s">
        <v>24</v>
      </c>
      <c r="T314" s="7" t="s">
        <v>14</v>
      </c>
      <c r="U314" s="7" t="s">
        <v>14</v>
      </c>
      <c r="V314" s="8" t="s">
        <v>1411</v>
      </c>
      <c r="W314" t="e">
        <f t="shared" si="4"/>
        <v>#VALUE!</v>
      </c>
    </row>
    <row r="315" spans="1:23">
      <c r="A315" s="1" t="s">
        <v>1409</v>
      </c>
      <c r="B315" t="s">
        <v>97</v>
      </c>
      <c r="C315" t="s">
        <v>16</v>
      </c>
      <c r="D315">
        <v>27225882</v>
      </c>
      <c r="E315">
        <v>27228220</v>
      </c>
      <c r="F315">
        <v>221883</v>
      </c>
      <c r="G315" t="s">
        <v>17</v>
      </c>
      <c r="H315" t="s">
        <v>18</v>
      </c>
      <c r="I315" t="s">
        <v>1410</v>
      </c>
      <c r="J315" s="2">
        <v>0.228281211715195</v>
      </c>
      <c r="K315" s="13">
        <v>3.3596233562276702E-4</v>
      </c>
      <c r="L315" s="13" t="s">
        <v>11</v>
      </c>
      <c r="M315" s="13" t="s">
        <v>11</v>
      </c>
      <c r="N315" s="4">
        <v>8.5021111111111107</v>
      </c>
      <c r="O315" s="10">
        <v>30.632171717171701</v>
      </c>
      <c r="P315" s="10" t="s">
        <v>11</v>
      </c>
      <c r="Q315" s="10" t="s">
        <v>11</v>
      </c>
      <c r="R315" s="6" t="s">
        <v>13</v>
      </c>
      <c r="S315" s="7" t="s">
        <v>12</v>
      </c>
      <c r="T315" s="7" t="s">
        <v>14</v>
      </c>
      <c r="U315" s="7" t="s">
        <v>14</v>
      </c>
      <c r="V315" s="8" t="s">
        <v>1411</v>
      </c>
      <c r="W315" t="e">
        <f t="shared" si="4"/>
        <v>#VALUE!</v>
      </c>
    </row>
    <row r="316" spans="1:23">
      <c r="A316" s="1" t="s">
        <v>1412</v>
      </c>
      <c r="B316" t="s">
        <v>204</v>
      </c>
      <c r="C316" t="s">
        <v>16</v>
      </c>
      <c r="D316">
        <v>35532776</v>
      </c>
      <c r="E316">
        <v>35533212</v>
      </c>
      <c r="F316">
        <v>3249</v>
      </c>
      <c r="G316" t="s">
        <v>18</v>
      </c>
      <c r="I316" t="s">
        <v>1413</v>
      </c>
      <c r="J316" s="2">
        <v>0.73331481026546497</v>
      </c>
      <c r="K316" s="13">
        <v>3.9846600026021502E-5</v>
      </c>
      <c r="L316" s="13" t="s">
        <v>11</v>
      </c>
      <c r="M316" s="13" t="s">
        <v>11</v>
      </c>
      <c r="N316" s="4">
        <v>-2.25428571428571</v>
      </c>
      <c r="O316" s="10">
        <v>-20.51</v>
      </c>
      <c r="P316" s="10" t="s">
        <v>11</v>
      </c>
      <c r="Q316" s="10" t="s">
        <v>11</v>
      </c>
      <c r="R316" s="6" t="s">
        <v>13</v>
      </c>
      <c r="S316" s="7" t="s">
        <v>24</v>
      </c>
      <c r="T316" s="7" t="s">
        <v>14</v>
      </c>
      <c r="U316" s="7" t="s">
        <v>14</v>
      </c>
      <c r="V316" s="8" t="s">
        <v>1414</v>
      </c>
      <c r="W316" t="e">
        <f t="shared" si="4"/>
        <v>#VALUE!</v>
      </c>
    </row>
    <row r="317" spans="1:23">
      <c r="A317" s="1" t="s">
        <v>1415</v>
      </c>
      <c r="B317" t="s">
        <v>54</v>
      </c>
      <c r="C317" t="s">
        <v>10</v>
      </c>
      <c r="D317">
        <v>1100108</v>
      </c>
      <c r="E317">
        <v>1099876</v>
      </c>
      <c r="F317">
        <v>3422</v>
      </c>
      <c r="G317" t="s">
        <v>18</v>
      </c>
      <c r="I317" t="s">
        <v>1416</v>
      </c>
      <c r="J317" s="2">
        <v>1.52635566000182E-3</v>
      </c>
      <c r="K317" s="13">
        <v>9.9171162766389598E-2</v>
      </c>
      <c r="L317" s="13" t="s">
        <v>11</v>
      </c>
      <c r="M317" s="13" t="s">
        <v>11</v>
      </c>
      <c r="N317" s="4">
        <v>29.7462727272727</v>
      </c>
      <c r="O317" s="10">
        <v>14.0672727272727</v>
      </c>
      <c r="P317" s="10" t="s">
        <v>11</v>
      </c>
      <c r="Q317" s="10" t="s">
        <v>11</v>
      </c>
      <c r="R317" s="6" t="s">
        <v>12</v>
      </c>
      <c r="S317" s="7" t="s">
        <v>13</v>
      </c>
      <c r="T317" s="7" t="s">
        <v>14</v>
      </c>
      <c r="U317" s="7" t="s">
        <v>14</v>
      </c>
      <c r="V317" s="8" t="s">
        <v>1417</v>
      </c>
      <c r="W317" t="e">
        <f t="shared" si="4"/>
        <v>#VALUE!</v>
      </c>
    </row>
    <row r="318" spans="1:23">
      <c r="A318" s="1" t="s">
        <v>1418</v>
      </c>
      <c r="B318" t="s">
        <v>204</v>
      </c>
      <c r="C318" t="s">
        <v>10</v>
      </c>
      <c r="D318">
        <v>36231281</v>
      </c>
      <c r="E318">
        <v>36230989</v>
      </c>
      <c r="F318">
        <v>79713</v>
      </c>
      <c r="G318" t="s">
        <v>134</v>
      </c>
      <c r="H318" t="s">
        <v>3825</v>
      </c>
      <c r="I318" t="s">
        <v>1419</v>
      </c>
      <c r="J318" s="2">
        <v>2.0853754375926899E-3</v>
      </c>
      <c r="K318" s="13">
        <v>2.9826162013761299E-5</v>
      </c>
      <c r="L318" s="13" t="s">
        <v>11</v>
      </c>
      <c r="M318" s="13" t="s">
        <v>11</v>
      </c>
      <c r="N318" s="4">
        <v>-20.9370879120879</v>
      </c>
      <c r="O318" s="10">
        <v>-31.338675213675199</v>
      </c>
      <c r="P318" s="10" t="s">
        <v>11</v>
      </c>
      <c r="Q318" s="10" t="s">
        <v>11</v>
      </c>
      <c r="R318" s="6" t="s">
        <v>24</v>
      </c>
      <c r="S318" s="7" t="s">
        <v>24</v>
      </c>
      <c r="T318" s="7" t="s">
        <v>14</v>
      </c>
      <c r="U318" s="7" t="s">
        <v>14</v>
      </c>
      <c r="V318" s="8" t="s">
        <v>1420</v>
      </c>
      <c r="W318" t="e">
        <f t="shared" si="4"/>
        <v>#VALUE!</v>
      </c>
    </row>
    <row r="319" spans="1:23">
      <c r="A319" s="1" t="s">
        <v>745</v>
      </c>
      <c r="B319" t="s">
        <v>15</v>
      </c>
      <c r="C319" t="s">
        <v>10</v>
      </c>
      <c r="D319">
        <v>117150564</v>
      </c>
      <c r="E319">
        <v>117146647</v>
      </c>
      <c r="F319">
        <v>3321</v>
      </c>
      <c r="G319" t="s">
        <v>20</v>
      </c>
      <c r="H319" t="s">
        <v>29</v>
      </c>
      <c r="I319" t="s">
        <v>1421</v>
      </c>
      <c r="J319" s="2">
        <v>5.2002608872309499E-5</v>
      </c>
      <c r="K319" s="13">
        <v>1.3278908702862799E-6</v>
      </c>
      <c r="L319" s="13" t="s">
        <v>11</v>
      </c>
      <c r="M319" s="13" t="s">
        <v>11</v>
      </c>
      <c r="N319" s="4">
        <v>30.276111111111099</v>
      </c>
      <c r="O319" s="10">
        <v>38.066568627450998</v>
      </c>
      <c r="P319" s="10" t="s">
        <v>11</v>
      </c>
      <c r="Q319" s="10" t="s">
        <v>11</v>
      </c>
      <c r="R319" s="6" t="s">
        <v>12</v>
      </c>
      <c r="S319" s="7" t="s">
        <v>12</v>
      </c>
      <c r="T319" s="7" t="s">
        <v>14</v>
      </c>
      <c r="U319" s="7" t="s">
        <v>14</v>
      </c>
      <c r="V319" s="8" t="s">
        <v>748</v>
      </c>
      <c r="W319" t="e">
        <f t="shared" si="4"/>
        <v>#VALUE!</v>
      </c>
    </row>
    <row r="320" spans="1:23">
      <c r="A320" s="1" t="s">
        <v>745</v>
      </c>
      <c r="B320" t="s">
        <v>15</v>
      </c>
      <c r="C320" t="s">
        <v>10</v>
      </c>
      <c r="D320">
        <v>117150564</v>
      </c>
      <c r="E320">
        <v>117149173</v>
      </c>
      <c r="F320">
        <v>3321</v>
      </c>
      <c r="G320" t="s">
        <v>20</v>
      </c>
      <c r="I320" t="s">
        <v>1421</v>
      </c>
      <c r="J320" s="2">
        <v>9.29878317382171E-5</v>
      </c>
      <c r="K320" s="13">
        <v>2.18872679300682E-5</v>
      </c>
      <c r="L320" s="13" t="s">
        <v>11</v>
      </c>
      <c r="M320" s="13" t="s">
        <v>11</v>
      </c>
      <c r="N320" s="4">
        <v>-25.747777777777799</v>
      </c>
      <c r="O320" s="10">
        <v>-33.905555555555601</v>
      </c>
      <c r="P320" s="10" t="s">
        <v>11</v>
      </c>
      <c r="Q320" s="10" t="s">
        <v>11</v>
      </c>
      <c r="R320" s="6" t="s">
        <v>24</v>
      </c>
      <c r="S320" s="7" t="s">
        <v>24</v>
      </c>
      <c r="T320" s="7" t="s">
        <v>14</v>
      </c>
      <c r="U320" s="7" t="s">
        <v>14</v>
      </c>
      <c r="V320" s="8" t="s">
        <v>748</v>
      </c>
      <c r="W320" t="e">
        <f t="shared" si="4"/>
        <v>#VALUE!</v>
      </c>
    </row>
    <row r="321" spans="1:23">
      <c r="A321" s="1" t="s">
        <v>1422</v>
      </c>
      <c r="B321" t="s">
        <v>52</v>
      </c>
      <c r="C321" t="s">
        <v>16</v>
      </c>
      <c r="D321">
        <v>35873750</v>
      </c>
      <c r="E321">
        <v>35874551</v>
      </c>
      <c r="F321">
        <v>3575</v>
      </c>
      <c r="G321" t="s">
        <v>20</v>
      </c>
      <c r="H321" t="s">
        <v>29</v>
      </c>
      <c r="I321" t="s">
        <v>1423</v>
      </c>
      <c r="J321" s="2">
        <v>2.0347803891685999E-4</v>
      </c>
      <c r="K321" s="13">
        <v>0.55751506322043498</v>
      </c>
      <c r="L321" s="13" t="s">
        <v>11</v>
      </c>
      <c r="M321" s="13" t="s">
        <v>11</v>
      </c>
      <c r="N321" s="4">
        <v>-23.725384615384598</v>
      </c>
      <c r="O321" s="10">
        <v>-2.5523076923076902</v>
      </c>
      <c r="P321" s="10">
        <v>-2.69</v>
      </c>
      <c r="Q321" s="10" t="s">
        <v>11</v>
      </c>
      <c r="R321" s="6" t="s">
        <v>24</v>
      </c>
      <c r="S321" s="7" t="s">
        <v>13</v>
      </c>
      <c r="T321" s="7" t="s">
        <v>14</v>
      </c>
      <c r="U321" s="7" t="s">
        <v>14</v>
      </c>
      <c r="V321" s="8" t="s">
        <v>1424</v>
      </c>
      <c r="W321" t="b">
        <f t="shared" si="4"/>
        <v>0</v>
      </c>
    </row>
    <row r="322" spans="1:23">
      <c r="A322" s="1" t="s">
        <v>1422</v>
      </c>
      <c r="B322" t="s">
        <v>52</v>
      </c>
      <c r="C322" t="s">
        <v>16</v>
      </c>
      <c r="D322">
        <v>35873750</v>
      </c>
      <c r="E322">
        <v>35875614</v>
      </c>
      <c r="F322">
        <v>3575</v>
      </c>
      <c r="G322" t="s">
        <v>20</v>
      </c>
      <c r="H322" t="s">
        <v>124</v>
      </c>
      <c r="I322" t="s">
        <v>1423</v>
      </c>
      <c r="J322" s="2">
        <v>2.0347803891685999E-4</v>
      </c>
      <c r="K322" s="13">
        <v>0.55751506322043598</v>
      </c>
      <c r="L322" s="13" t="s">
        <v>11</v>
      </c>
      <c r="M322" s="13" t="s">
        <v>11</v>
      </c>
      <c r="N322" s="4">
        <v>23.725384615384598</v>
      </c>
      <c r="O322" s="10">
        <v>2.5523076923076902</v>
      </c>
      <c r="P322" s="10">
        <v>2.69</v>
      </c>
      <c r="Q322" s="10" t="s">
        <v>11</v>
      </c>
      <c r="R322" s="6" t="s">
        <v>12</v>
      </c>
      <c r="S322" s="7" t="s">
        <v>13</v>
      </c>
      <c r="T322" s="7" t="s">
        <v>14</v>
      </c>
      <c r="U322" s="7" t="s">
        <v>14</v>
      </c>
      <c r="V322" s="8" t="s">
        <v>1424</v>
      </c>
      <c r="W322" t="b">
        <f t="shared" si="4"/>
        <v>0</v>
      </c>
    </row>
    <row r="323" spans="1:23">
      <c r="A323" s="1" t="s">
        <v>1425</v>
      </c>
      <c r="B323" t="s">
        <v>766</v>
      </c>
      <c r="C323" t="s">
        <v>16</v>
      </c>
      <c r="D323">
        <v>44162075</v>
      </c>
      <c r="E323">
        <v>44165023</v>
      </c>
      <c r="F323">
        <v>51135</v>
      </c>
      <c r="G323" t="s">
        <v>134</v>
      </c>
      <c r="H323" t="s">
        <v>20</v>
      </c>
      <c r="I323" t="s">
        <v>1426</v>
      </c>
      <c r="J323" s="2">
        <v>0.53243234264041295</v>
      </c>
      <c r="K323" s="13">
        <v>0.95048356530923594</v>
      </c>
      <c r="L323" s="13">
        <v>8.4597154680694907E-3</v>
      </c>
      <c r="M323" s="13" t="s">
        <v>11</v>
      </c>
      <c r="N323" s="4">
        <v>2.79111111111111</v>
      </c>
      <c r="O323" s="10">
        <v>-0.293333333333329</v>
      </c>
      <c r="P323" s="10">
        <v>32.679714285714297</v>
      </c>
      <c r="Q323" s="10" t="s">
        <v>11</v>
      </c>
      <c r="R323" s="6" t="s">
        <v>13</v>
      </c>
      <c r="S323" s="7" t="s">
        <v>13</v>
      </c>
      <c r="T323" s="7" t="s">
        <v>12</v>
      </c>
      <c r="U323" s="7" t="s">
        <v>14</v>
      </c>
      <c r="V323" s="8" t="s">
        <v>1427</v>
      </c>
      <c r="W323" t="b">
        <f t="shared" si="4"/>
        <v>0</v>
      </c>
    </row>
    <row r="324" spans="1:23">
      <c r="A324" s="1" t="s">
        <v>1428</v>
      </c>
      <c r="B324" t="s">
        <v>636</v>
      </c>
      <c r="C324" t="s">
        <v>10</v>
      </c>
      <c r="D324">
        <v>75149443</v>
      </c>
      <c r="E324">
        <v>75148844</v>
      </c>
      <c r="F324">
        <v>56704</v>
      </c>
      <c r="G324" t="s">
        <v>20</v>
      </c>
      <c r="I324" t="s">
        <v>1429</v>
      </c>
      <c r="J324" s="2">
        <v>9.1097848940543593E-3</v>
      </c>
      <c r="K324" s="13">
        <v>9.1270483014069305E-5</v>
      </c>
      <c r="L324" s="13" t="s">
        <v>11</v>
      </c>
      <c r="M324" s="13" t="s">
        <v>11</v>
      </c>
      <c r="N324" s="4">
        <v>13.611883116883099</v>
      </c>
      <c r="O324" s="10">
        <v>23.9174545454545</v>
      </c>
      <c r="P324" s="10" t="s">
        <v>11</v>
      </c>
      <c r="Q324" s="10" t="s">
        <v>11</v>
      </c>
      <c r="R324" s="6" t="s">
        <v>13</v>
      </c>
      <c r="S324" s="7" t="s">
        <v>12</v>
      </c>
      <c r="T324" s="7" t="s">
        <v>14</v>
      </c>
      <c r="U324" s="7" t="s">
        <v>14</v>
      </c>
      <c r="V324" s="8" t="s">
        <v>1430</v>
      </c>
      <c r="W324" t="e">
        <f t="shared" ref="W324:W387" si="5">AND(N324*O324&gt;0,O324*P324&gt;0,OR(S324="UP",S324="DN"),K324&lt;0.001,ABS(O324)-ABS(N324)&gt;15)</f>
        <v>#VALUE!</v>
      </c>
    </row>
    <row r="325" spans="1:23">
      <c r="A325" s="1" t="s">
        <v>1431</v>
      </c>
      <c r="B325" t="s">
        <v>15</v>
      </c>
      <c r="C325" t="s">
        <v>16</v>
      </c>
      <c r="D325">
        <v>233791547</v>
      </c>
      <c r="E325">
        <v>233796220</v>
      </c>
      <c r="F325">
        <v>3775</v>
      </c>
      <c r="I325" t="s">
        <v>1432</v>
      </c>
      <c r="J325" s="2">
        <v>0.49198204141167101</v>
      </c>
      <c r="K325" s="13">
        <v>8.0279222781250298E-3</v>
      </c>
      <c r="L325" s="13" t="s">
        <v>11</v>
      </c>
      <c r="M325" s="13" t="s">
        <v>11</v>
      </c>
      <c r="N325" s="4">
        <v>7.2313333333333301</v>
      </c>
      <c r="O325" s="10">
        <v>35.246333333333297</v>
      </c>
      <c r="P325" s="10" t="s">
        <v>11</v>
      </c>
      <c r="Q325" s="10" t="s">
        <v>11</v>
      </c>
      <c r="R325" s="6" t="s">
        <v>13</v>
      </c>
      <c r="S325" s="7" t="s">
        <v>12</v>
      </c>
      <c r="T325" s="7" t="s">
        <v>14</v>
      </c>
      <c r="U325" s="7" t="s">
        <v>14</v>
      </c>
      <c r="V325" s="8" t="s">
        <v>1433</v>
      </c>
      <c r="W325" t="e">
        <f t="shared" si="5"/>
        <v>#VALUE!</v>
      </c>
    </row>
    <row r="326" spans="1:23">
      <c r="A326" s="1" t="s">
        <v>1434</v>
      </c>
      <c r="B326" t="s">
        <v>54</v>
      </c>
      <c r="C326" t="s">
        <v>10</v>
      </c>
      <c r="D326">
        <v>79397023</v>
      </c>
      <c r="E326">
        <v>79253687</v>
      </c>
      <c r="F326">
        <v>3778</v>
      </c>
      <c r="G326" t="s">
        <v>17</v>
      </c>
      <c r="I326" t="s">
        <v>1435</v>
      </c>
      <c r="J326" s="2">
        <v>0.124323269265832</v>
      </c>
      <c r="K326" s="13">
        <v>4.8557655850292401E-3</v>
      </c>
      <c r="L326" s="13" t="s">
        <v>11</v>
      </c>
      <c r="M326" s="13" t="s">
        <v>11</v>
      </c>
      <c r="N326" s="4">
        <v>-18.86</v>
      </c>
      <c r="O326" s="10">
        <v>-31.499090909090899</v>
      </c>
      <c r="P326" s="10" t="s">
        <v>11</v>
      </c>
      <c r="Q326" s="10" t="s">
        <v>11</v>
      </c>
      <c r="R326" s="6" t="s">
        <v>13</v>
      </c>
      <c r="S326" s="7" t="s">
        <v>24</v>
      </c>
      <c r="T326" s="7" t="s">
        <v>14</v>
      </c>
      <c r="U326" s="7" t="s">
        <v>14</v>
      </c>
      <c r="V326" s="8" t="s">
        <v>1436</v>
      </c>
      <c r="W326" t="e">
        <f t="shared" si="5"/>
        <v>#VALUE!</v>
      </c>
    </row>
    <row r="327" spans="1:23">
      <c r="A327" s="1" t="s">
        <v>761</v>
      </c>
      <c r="B327" t="s">
        <v>194</v>
      </c>
      <c r="C327" t="s">
        <v>16</v>
      </c>
      <c r="D327">
        <v>27315316</v>
      </c>
      <c r="E327">
        <v>27317345</v>
      </c>
      <c r="F327">
        <v>3795</v>
      </c>
      <c r="G327" t="s">
        <v>18</v>
      </c>
      <c r="I327" t="s">
        <v>763</v>
      </c>
      <c r="J327" s="2">
        <v>3.5398000592895898E-4</v>
      </c>
      <c r="K327" s="13">
        <v>8.8181688474565201E-5</v>
      </c>
      <c r="L327" s="13" t="s">
        <v>11</v>
      </c>
      <c r="M327" s="13" t="s">
        <v>11</v>
      </c>
      <c r="N327" s="4">
        <v>11.36</v>
      </c>
      <c r="O327" s="10">
        <v>-22.357777777777802</v>
      </c>
      <c r="P327" s="10" t="s">
        <v>11</v>
      </c>
      <c r="Q327" s="10" t="s">
        <v>11</v>
      </c>
      <c r="R327" s="6" t="s">
        <v>13</v>
      </c>
      <c r="S327" s="7" t="s">
        <v>24</v>
      </c>
      <c r="T327" s="7" t="s">
        <v>14</v>
      </c>
      <c r="U327" s="7" t="s">
        <v>14</v>
      </c>
      <c r="V327" s="8" t="s">
        <v>764</v>
      </c>
      <c r="W327" t="e">
        <f t="shared" si="5"/>
        <v>#VALUE!</v>
      </c>
    </row>
    <row r="328" spans="1:23">
      <c r="A328" s="1" t="s">
        <v>761</v>
      </c>
      <c r="B328" t="s">
        <v>194</v>
      </c>
      <c r="C328" t="s">
        <v>16</v>
      </c>
      <c r="D328">
        <v>27315316</v>
      </c>
      <c r="E328">
        <v>27317668</v>
      </c>
      <c r="F328">
        <v>3795</v>
      </c>
      <c r="G328" t="s">
        <v>18</v>
      </c>
      <c r="H328" t="s">
        <v>134</v>
      </c>
      <c r="I328" t="s">
        <v>763</v>
      </c>
      <c r="J328" s="2">
        <v>5.6255927209556801E-3</v>
      </c>
      <c r="K328" s="13">
        <v>6.5544778156760604E-6</v>
      </c>
      <c r="L328" s="13" t="s">
        <v>11</v>
      </c>
      <c r="M328" s="13" t="s">
        <v>11</v>
      </c>
      <c r="N328" s="4">
        <v>-7.0305555555555603</v>
      </c>
      <c r="O328" s="10">
        <v>32.372222222222199</v>
      </c>
      <c r="P328" s="10" t="s">
        <v>11</v>
      </c>
      <c r="Q328" s="10" t="s">
        <v>11</v>
      </c>
      <c r="R328" s="6" t="s">
        <v>13</v>
      </c>
      <c r="S328" s="7" t="s">
        <v>12</v>
      </c>
      <c r="T328" s="7" t="s">
        <v>14</v>
      </c>
      <c r="U328" s="7" t="s">
        <v>14</v>
      </c>
      <c r="V328" s="8" t="s">
        <v>764</v>
      </c>
      <c r="W328" t="e">
        <f t="shared" si="5"/>
        <v>#VALUE!</v>
      </c>
    </row>
    <row r="329" spans="1:23">
      <c r="A329" s="1" t="s">
        <v>761</v>
      </c>
      <c r="B329" t="s">
        <v>194</v>
      </c>
      <c r="C329" t="s">
        <v>16</v>
      </c>
      <c r="D329">
        <v>27317479</v>
      </c>
      <c r="E329">
        <v>27317668</v>
      </c>
      <c r="F329">
        <v>3795</v>
      </c>
      <c r="H329" t="s">
        <v>134</v>
      </c>
      <c r="I329" t="s">
        <v>763</v>
      </c>
      <c r="J329" s="2">
        <v>0.55183607941127999</v>
      </c>
      <c r="K329" s="13">
        <v>3.6109205795732902E-4</v>
      </c>
      <c r="L329" s="13" t="s">
        <v>11</v>
      </c>
      <c r="M329" s="13" t="s">
        <v>11</v>
      </c>
      <c r="N329" s="4">
        <v>-1.55833333333333</v>
      </c>
      <c r="O329" s="10">
        <v>25.063333333333301</v>
      </c>
      <c r="P329" s="10" t="s">
        <v>11</v>
      </c>
      <c r="Q329" s="10" t="s">
        <v>11</v>
      </c>
      <c r="R329" s="6" t="s">
        <v>13</v>
      </c>
      <c r="S329" s="7" t="s">
        <v>12</v>
      </c>
      <c r="T329" s="7" t="s">
        <v>14</v>
      </c>
      <c r="U329" s="7" t="s">
        <v>14</v>
      </c>
      <c r="V329" s="8" t="s">
        <v>764</v>
      </c>
      <c r="W329" t="e">
        <f t="shared" si="5"/>
        <v>#VALUE!</v>
      </c>
    </row>
    <row r="330" spans="1:23">
      <c r="A330" s="1" t="s">
        <v>761</v>
      </c>
      <c r="B330" t="s">
        <v>194</v>
      </c>
      <c r="C330" t="s">
        <v>16</v>
      </c>
      <c r="D330">
        <v>27317479</v>
      </c>
      <c r="E330">
        <v>27319597</v>
      </c>
      <c r="F330">
        <v>3795</v>
      </c>
      <c r="H330" t="s">
        <v>128</v>
      </c>
      <c r="I330" t="s">
        <v>763</v>
      </c>
      <c r="J330" s="2">
        <v>0.55183607941128299</v>
      </c>
      <c r="K330" s="13">
        <v>3.7794541036373299E-4</v>
      </c>
      <c r="L330" s="13" t="s">
        <v>11</v>
      </c>
      <c r="M330" s="13" t="s">
        <v>11</v>
      </c>
      <c r="N330" s="4">
        <v>1.55833333333332</v>
      </c>
      <c r="O330" s="10">
        <v>-25.225000000000001</v>
      </c>
      <c r="P330" s="10">
        <v>0</v>
      </c>
      <c r="Q330" s="10" t="s">
        <v>11</v>
      </c>
      <c r="R330" s="6" t="s">
        <v>13</v>
      </c>
      <c r="S330" s="7" t="s">
        <v>24</v>
      </c>
      <c r="T330" s="7" t="s">
        <v>14</v>
      </c>
      <c r="U330" s="7" t="s">
        <v>14</v>
      </c>
      <c r="V330" s="8" t="s">
        <v>764</v>
      </c>
      <c r="W330" t="b">
        <f t="shared" si="5"/>
        <v>0</v>
      </c>
    </row>
    <row r="331" spans="1:23">
      <c r="A331" s="1" t="s">
        <v>1437</v>
      </c>
      <c r="B331" t="s">
        <v>97</v>
      </c>
      <c r="C331" t="s">
        <v>10</v>
      </c>
      <c r="D331">
        <v>36406720</v>
      </c>
      <c r="E331">
        <v>36397199</v>
      </c>
      <c r="F331">
        <v>23366</v>
      </c>
      <c r="G331" t="s">
        <v>3826</v>
      </c>
      <c r="H331" t="s">
        <v>134</v>
      </c>
      <c r="I331" t="s">
        <v>1438</v>
      </c>
      <c r="J331" s="2">
        <v>2.5253429532834199E-3</v>
      </c>
      <c r="K331" s="13">
        <v>0.101956400524954</v>
      </c>
      <c r="L331" s="13" t="s">
        <v>11</v>
      </c>
      <c r="M331" s="13" t="s">
        <v>11</v>
      </c>
      <c r="N331" s="4">
        <v>32.277333333333303</v>
      </c>
      <c r="O331" s="10">
        <v>29.479047619047599</v>
      </c>
      <c r="P331" s="10" t="s">
        <v>11</v>
      </c>
      <c r="Q331" s="10" t="s">
        <v>11</v>
      </c>
      <c r="R331" s="6" t="s">
        <v>12</v>
      </c>
      <c r="S331" s="7" t="s">
        <v>13</v>
      </c>
      <c r="T331" s="7" t="s">
        <v>14</v>
      </c>
      <c r="U331" s="7" t="s">
        <v>14</v>
      </c>
      <c r="V331" s="8" t="s">
        <v>1437</v>
      </c>
      <c r="W331" t="e">
        <f t="shared" si="5"/>
        <v>#VALUE!</v>
      </c>
    </row>
    <row r="332" spans="1:23">
      <c r="A332" s="1" t="s">
        <v>111</v>
      </c>
      <c r="B332" t="s">
        <v>54</v>
      </c>
      <c r="C332" t="s">
        <v>16</v>
      </c>
      <c r="D332">
        <v>24762989</v>
      </c>
      <c r="E332">
        <v>24783429</v>
      </c>
      <c r="F332">
        <v>56243</v>
      </c>
      <c r="G332" t="s">
        <v>29</v>
      </c>
      <c r="H332" t="s">
        <v>124</v>
      </c>
      <c r="I332" t="s">
        <v>1439</v>
      </c>
      <c r="J332" s="2">
        <v>7.7179933509003606E-5</v>
      </c>
      <c r="K332" s="13">
        <v>6.1057767589950901E-7</v>
      </c>
      <c r="L332" s="13">
        <v>0.234214147550558</v>
      </c>
      <c r="M332" s="13" t="s">
        <v>11</v>
      </c>
      <c r="N332" s="4">
        <v>-26.754444444444399</v>
      </c>
      <c r="O332" s="10">
        <v>-40.966666666666697</v>
      </c>
      <c r="P332" s="10">
        <v>-17.930158730158698</v>
      </c>
      <c r="Q332" s="10" t="s">
        <v>11</v>
      </c>
      <c r="R332" s="6" t="s">
        <v>24</v>
      </c>
      <c r="S332" s="7" t="s">
        <v>24</v>
      </c>
      <c r="T332" s="7" t="s">
        <v>13</v>
      </c>
      <c r="U332" s="7" t="s">
        <v>14</v>
      </c>
      <c r="V332" s="8" t="s">
        <v>111</v>
      </c>
      <c r="W332" t="b">
        <f t="shared" si="5"/>
        <v>0</v>
      </c>
    </row>
    <row r="333" spans="1:23">
      <c r="A333" s="1" t="s">
        <v>111</v>
      </c>
      <c r="B333" t="s">
        <v>54</v>
      </c>
      <c r="C333" t="s">
        <v>16</v>
      </c>
      <c r="D333">
        <v>24762989</v>
      </c>
      <c r="E333">
        <v>24783429</v>
      </c>
      <c r="F333">
        <v>56243</v>
      </c>
      <c r="G333" t="s">
        <v>18</v>
      </c>
      <c r="H333" t="s">
        <v>134</v>
      </c>
      <c r="I333" t="s">
        <v>129</v>
      </c>
      <c r="J333" s="2">
        <v>7.7179933509003606E-5</v>
      </c>
      <c r="K333" s="13">
        <v>6.1057767589950901E-7</v>
      </c>
      <c r="L333" s="13">
        <v>0.234214147550558</v>
      </c>
      <c r="M333" s="13" t="s">
        <v>11</v>
      </c>
      <c r="N333" s="4">
        <v>-26.754444444444399</v>
      </c>
      <c r="O333" s="10">
        <v>-40.966666666666697</v>
      </c>
      <c r="P333" s="10">
        <v>-17.930158730158698</v>
      </c>
      <c r="Q333" s="10" t="s">
        <v>11</v>
      </c>
      <c r="R333" s="6" t="s">
        <v>24</v>
      </c>
      <c r="S333" s="7" t="s">
        <v>24</v>
      </c>
      <c r="T333" s="7" t="s">
        <v>13</v>
      </c>
      <c r="U333" s="7" t="s">
        <v>14</v>
      </c>
      <c r="V333" s="8" t="s">
        <v>111</v>
      </c>
      <c r="W333" t="b">
        <f t="shared" si="5"/>
        <v>0</v>
      </c>
    </row>
    <row r="334" spans="1:23">
      <c r="A334" s="1" t="s">
        <v>111</v>
      </c>
      <c r="B334" t="s">
        <v>54</v>
      </c>
      <c r="C334" t="s">
        <v>16</v>
      </c>
      <c r="D334">
        <v>24762989</v>
      </c>
      <c r="E334">
        <v>24784076</v>
      </c>
      <c r="F334">
        <v>56243</v>
      </c>
      <c r="G334" t="s">
        <v>18</v>
      </c>
      <c r="H334" t="s">
        <v>128</v>
      </c>
      <c r="I334" t="s">
        <v>129</v>
      </c>
      <c r="J334" s="2">
        <v>1.5128883783784201E-4</v>
      </c>
      <c r="K334" s="13">
        <v>6.0039484237585301E-7</v>
      </c>
      <c r="L334" s="13">
        <v>0.22685653269271799</v>
      </c>
      <c r="M334" s="13" t="s">
        <v>11</v>
      </c>
      <c r="N334" s="4">
        <v>24.162777777777801</v>
      </c>
      <c r="O334" s="10">
        <v>40.368888888888897</v>
      </c>
      <c r="P334" s="10">
        <v>17.826031746031699</v>
      </c>
      <c r="Q334" s="10" t="s">
        <v>11</v>
      </c>
      <c r="R334" s="6" t="s">
        <v>12</v>
      </c>
      <c r="S334" s="7" t="s">
        <v>12</v>
      </c>
      <c r="T334" s="7" t="s">
        <v>13</v>
      </c>
      <c r="U334" s="7" t="s">
        <v>14</v>
      </c>
      <c r="V334" s="8" t="s">
        <v>111</v>
      </c>
      <c r="W334" t="b">
        <f t="shared" si="5"/>
        <v>1</v>
      </c>
    </row>
    <row r="335" spans="1:23">
      <c r="A335" s="1" t="s">
        <v>111</v>
      </c>
      <c r="B335" t="s">
        <v>54</v>
      </c>
      <c r="C335" t="s">
        <v>16</v>
      </c>
      <c r="D335">
        <v>24762989</v>
      </c>
      <c r="E335">
        <v>24784076</v>
      </c>
      <c r="F335">
        <v>56243</v>
      </c>
      <c r="G335" t="s">
        <v>29</v>
      </c>
      <c r="H335" t="s">
        <v>138</v>
      </c>
      <c r="I335" t="s">
        <v>1439</v>
      </c>
      <c r="J335" s="2">
        <v>1.5128883783784201E-4</v>
      </c>
      <c r="K335" s="13">
        <v>6.0039484237585301E-7</v>
      </c>
      <c r="L335" s="13">
        <v>0.22685653269271799</v>
      </c>
      <c r="M335" s="13" t="s">
        <v>11</v>
      </c>
      <c r="N335" s="4">
        <v>24.162777777777801</v>
      </c>
      <c r="O335" s="10">
        <v>40.368888888888897</v>
      </c>
      <c r="P335" s="10">
        <v>17.826031746031699</v>
      </c>
      <c r="Q335" s="10" t="s">
        <v>11</v>
      </c>
      <c r="R335" s="6" t="s">
        <v>12</v>
      </c>
      <c r="S335" s="7" t="s">
        <v>12</v>
      </c>
      <c r="T335" s="7" t="s">
        <v>13</v>
      </c>
      <c r="U335" s="7" t="s">
        <v>14</v>
      </c>
      <c r="V335" s="8" t="s">
        <v>111</v>
      </c>
      <c r="W335" t="b">
        <f t="shared" si="5"/>
        <v>1</v>
      </c>
    </row>
    <row r="336" spans="1:23">
      <c r="A336" s="1" t="s">
        <v>1440</v>
      </c>
      <c r="B336" t="s">
        <v>70</v>
      </c>
      <c r="C336" t="s">
        <v>10</v>
      </c>
      <c r="D336">
        <v>16351231</v>
      </c>
      <c r="E336">
        <v>16337097</v>
      </c>
      <c r="F336">
        <v>55614</v>
      </c>
      <c r="G336" t="s">
        <v>159</v>
      </c>
      <c r="H336" t="s">
        <v>235</v>
      </c>
      <c r="I336" t="s">
        <v>1441</v>
      </c>
      <c r="J336" s="2">
        <v>2.8210619632138402E-4</v>
      </c>
      <c r="K336" s="13">
        <v>3.3729558908424203E-5</v>
      </c>
      <c r="L336" s="13" t="s">
        <v>11</v>
      </c>
      <c r="M336" s="13" t="s">
        <v>11</v>
      </c>
      <c r="N336" s="4">
        <v>26.334444444444401</v>
      </c>
      <c r="O336" s="10">
        <v>26.9161111111111</v>
      </c>
      <c r="P336" s="10">
        <v>-37.5</v>
      </c>
      <c r="Q336" s="10" t="s">
        <v>11</v>
      </c>
      <c r="R336" s="6" t="s">
        <v>12</v>
      </c>
      <c r="S336" s="7" t="s">
        <v>12</v>
      </c>
      <c r="T336" s="7" t="s">
        <v>14</v>
      </c>
      <c r="U336" s="7" t="s">
        <v>14</v>
      </c>
      <c r="V336" s="8" t="s">
        <v>1442</v>
      </c>
      <c r="W336" t="b">
        <f t="shared" si="5"/>
        <v>0</v>
      </c>
    </row>
    <row r="337" spans="1:23">
      <c r="A337" s="1" t="s">
        <v>1440</v>
      </c>
      <c r="B337" t="s">
        <v>70</v>
      </c>
      <c r="C337" t="s">
        <v>10</v>
      </c>
      <c r="D337">
        <v>16351231</v>
      </c>
      <c r="E337">
        <v>16349911</v>
      </c>
      <c r="F337">
        <v>55614</v>
      </c>
      <c r="G337" t="s">
        <v>159</v>
      </c>
      <c r="I337" t="s">
        <v>1441</v>
      </c>
      <c r="J337" s="2">
        <v>9.7896906754404105E-5</v>
      </c>
      <c r="K337" s="13">
        <v>1.9362345052803E-6</v>
      </c>
      <c r="L337" s="13" t="s">
        <v>11</v>
      </c>
      <c r="M337" s="13" t="s">
        <v>11</v>
      </c>
      <c r="N337" s="4">
        <v>-30.7422222222222</v>
      </c>
      <c r="O337" s="10">
        <v>-34.89</v>
      </c>
      <c r="P337" s="10" t="s">
        <v>11</v>
      </c>
      <c r="Q337" s="10" t="s">
        <v>11</v>
      </c>
      <c r="R337" s="6" t="s">
        <v>24</v>
      </c>
      <c r="S337" s="7" t="s">
        <v>24</v>
      </c>
      <c r="T337" s="7" t="s">
        <v>14</v>
      </c>
      <c r="U337" s="7" t="s">
        <v>14</v>
      </c>
      <c r="V337" s="8" t="s">
        <v>1442</v>
      </c>
      <c r="W337" t="e">
        <f t="shared" si="5"/>
        <v>#VALUE!</v>
      </c>
    </row>
    <row r="338" spans="1:23">
      <c r="A338" s="1" t="s">
        <v>1443</v>
      </c>
      <c r="B338" t="s">
        <v>15</v>
      </c>
      <c r="C338" t="s">
        <v>10</v>
      </c>
      <c r="D338">
        <v>200953987</v>
      </c>
      <c r="E338">
        <v>200950224</v>
      </c>
      <c r="F338">
        <v>23046</v>
      </c>
      <c r="G338" t="s">
        <v>984</v>
      </c>
      <c r="H338" t="s">
        <v>1336</v>
      </c>
      <c r="I338" t="s">
        <v>1444</v>
      </c>
      <c r="J338" s="2">
        <v>1.5515093882182701E-2</v>
      </c>
      <c r="K338" s="13">
        <v>2.7474532096878599E-3</v>
      </c>
      <c r="L338" s="13" t="s">
        <v>11</v>
      </c>
      <c r="M338" s="13" t="s">
        <v>11</v>
      </c>
      <c r="N338" s="4">
        <v>-24.900666666666702</v>
      </c>
      <c r="O338" s="10">
        <v>-31.727499999999999</v>
      </c>
      <c r="P338" s="10" t="s">
        <v>11</v>
      </c>
      <c r="Q338" s="10" t="s">
        <v>11</v>
      </c>
      <c r="R338" s="6" t="s">
        <v>13</v>
      </c>
      <c r="S338" s="7" t="s">
        <v>24</v>
      </c>
      <c r="T338" s="7" t="s">
        <v>14</v>
      </c>
      <c r="U338" s="7" t="s">
        <v>14</v>
      </c>
      <c r="V338" s="8" t="s">
        <v>1445</v>
      </c>
      <c r="W338" t="e">
        <f t="shared" si="5"/>
        <v>#VALUE!</v>
      </c>
    </row>
    <row r="339" spans="1:23">
      <c r="A339" s="1" t="s">
        <v>1443</v>
      </c>
      <c r="B339" t="s">
        <v>15</v>
      </c>
      <c r="C339" t="s">
        <v>10</v>
      </c>
      <c r="D339">
        <v>200953987</v>
      </c>
      <c r="E339">
        <v>200952222</v>
      </c>
      <c r="F339">
        <v>23046</v>
      </c>
      <c r="G339" t="s">
        <v>984</v>
      </c>
      <c r="H339" t="s">
        <v>925</v>
      </c>
      <c r="I339" t="s">
        <v>1444</v>
      </c>
      <c r="J339" s="2">
        <v>1.5515093882182701E-2</v>
      </c>
      <c r="K339" s="13">
        <v>2.7474532096878599E-3</v>
      </c>
      <c r="L339" s="13" t="s">
        <v>11</v>
      </c>
      <c r="M339" s="13" t="s">
        <v>11</v>
      </c>
      <c r="N339" s="4">
        <v>24.900666666666702</v>
      </c>
      <c r="O339" s="10">
        <v>31.727499999999999</v>
      </c>
      <c r="P339" s="10" t="s">
        <v>11</v>
      </c>
      <c r="Q339" s="10" t="s">
        <v>11</v>
      </c>
      <c r="R339" s="6" t="s">
        <v>13</v>
      </c>
      <c r="S339" s="7" t="s">
        <v>12</v>
      </c>
      <c r="T339" s="7" t="s">
        <v>14</v>
      </c>
      <c r="U339" s="7" t="s">
        <v>14</v>
      </c>
      <c r="V339" s="8" t="s">
        <v>1445</v>
      </c>
      <c r="W339" t="e">
        <f t="shared" si="5"/>
        <v>#VALUE!</v>
      </c>
    </row>
    <row r="340" spans="1:23">
      <c r="A340" s="1" t="s">
        <v>1446</v>
      </c>
      <c r="B340" t="s">
        <v>15</v>
      </c>
      <c r="C340" t="s">
        <v>10</v>
      </c>
      <c r="D340">
        <v>169923152</v>
      </c>
      <c r="E340">
        <v>169890922</v>
      </c>
      <c r="F340">
        <v>22920</v>
      </c>
      <c r="G340" t="s">
        <v>158</v>
      </c>
      <c r="H340" t="s">
        <v>160</v>
      </c>
      <c r="I340" t="s">
        <v>1447</v>
      </c>
      <c r="J340" s="2">
        <v>3.2720038292933899E-2</v>
      </c>
      <c r="K340" s="13">
        <v>4.2746949858471299E-4</v>
      </c>
      <c r="L340" s="13" t="s">
        <v>11</v>
      </c>
      <c r="M340" s="13" t="s">
        <v>11</v>
      </c>
      <c r="N340" s="4">
        <v>13.9761111111111</v>
      </c>
      <c r="O340" s="10">
        <v>22.0405555555555</v>
      </c>
      <c r="P340" s="10">
        <v>0</v>
      </c>
      <c r="Q340" s="10">
        <v>0</v>
      </c>
      <c r="R340" s="6" t="s">
        <v>13</v>
      </c>
      <c r="S340" s="7" t="s">
        <v>12</v>
      </c>
      <c r="T340" s="7" t="s">
        <v>14</v>
      </c>
      <c r="U340" s="7" t="s">
        <v>14</v>
      </c>
      <c r="V340" s="8" t="s">
        <v>1448</v>
      </c>
      <c r="W340" t="b">
        <f t="shared" si="5"/>
        <v>0</v>
      </c>
    </row>
    <row r="341" spans="1:23">
      <c r="A341" s="1" t="s">
        <v>1446</v>
      </c>
      <c r="B341" t="s">
        <v>15</v>
      </c>
      <c r="C341" t="s">
        <v>10</v>
      </c>
      <c r="D341">
        <v>169923152</v>
      </c>
      <c r="E341">
        <v>169894996</v>
      </c>
      <c r="F341">
        <v>22920</v>
      </c>
      <c r="G341" t="s">
        <v>158</v>
      </c>
      <c r="I341" t="s">
        <v>1447</v>
      </c>
      <c r="J341" s="2">
        <v>1.20826733931875E-2</v>
      </c>
      <c r="K341" s="13">
        <v>2.3237664385720801E-4</v>
      </c>
      <c r="L341" s="13" t="s">
        <v>11</v>
      </c>
      <c r="M341" s="13" t="s">
        <v>11</v>
      </c>
      <c r="N341" s="4">
        <v>-15.661666666666701</v>
      </c>
      <c r="O341" s="10">
        <v>-22.813888888888901</v>
      </c>
      <c r="P341" s="10" t="s">
        <v>11</v>
      </c>
      <c r="Q341" s="10" t="s">
        <v>11</v>
      </c>
      <c r="R341" s="6" t="s">
        <v>13</v>
      </c>
      <c r="S341" s="7" t="s">
        <v>24</v>
      </c>
      <c r="T341" s="7" t="s">
        <v>14</v>
      </c>
      <c r="U341" s="7" t="s">
        <v>14</v>
      </c>
      <c r="V341" s="8" t="s">
        <v>1448</v>
      </c>
      <c r="W341" t="e">
        <f t="shared" si="5"/>
        <v>#VALUE!</v>
      </c>
    </row>
    <row r="342" spans="1:23">
      <c r="A342" s="1" t="s">
        <v>765</v>
      </c>
      <c r="B342" t="s">
        <v>766</v>
      </c>
      <c r="C342" t="s">
        <v>10</v>
      </c>
      <c r="D342">
        <v>25378548</v>
      </c>
      <c r="E342">
        <v>25362845</v>
      </c>
      <c r="F342">
        <v>3845</v>
      </c>
      <c r="G342" t="s">
        <v>128</v>
      </c>
      <c r="H342" t="s">
        <v>29</v>
      </c>
      <c r="I342" t="s">
        <v>768</v>
      </c>
      <c r="J342" s="2">
        <v>8.6935934785735305E-4</v>
      </c>
      <c r="K342" s="13">
        <v>3.52882363404904E-7</v>
      </c>
      <c r="L342" s="13">
        <v>0.57377887016147999</v>
      </c>
      <c r="M342" s="13" t="s">
        <v>11</v>
      </c>
      <c r="N342" s="4">
        <v>15.7527777777778</v>
      </c>
      <c r="O342" s="10">
        <v>29.1455555555556</v>
      </c>
      <c r="P342" s="10">
        <v>7.0168888888888903</v>
      </c>
      <c r="Q342" s="10">
        <v>-46.67</v>
      </c>
      <c r="R342" s="6" t="s">
        <v>13</v>
      </c>
      <c r="S342" s="7" t="s">
        <v>12</v>
      </c>
      <c r="T342" s="7" t="s">
        <v>13</v>
      </c>
      <c r="U342" s="7" t="s">
        <v>14</v>
      </c>
      <c r="V342" s="8" t="s">
        <v>769</v>
      </c>
      <c r="W342" t="b">
        <f t="shared" si="5"/>
        <v>0</v>
      </c>
    </row>
    <row r="343" spans="1:23">
      <c r="A343" s="1" t="s">
        <v>765</v>
      </c>
      <c r="B343" t="s">
        <v>766</v>
      </c>
      <c r="C343" t="s">
        <v>10</v>
      </c>
      <c r="D343">
        <v>25378548</v>
      </c>
      <c r="E343">
        <v>25368494</v>
      </c>
      <c r="F343">
        <v>3845</v>
      </c>
      <c r="G343" t="s">
        <v>128</v>
      </c>
      <c r="H343" t="s">
        <v>20</v>
      </c>
      <c r="I343" t="s">
        <v>768</v>
      </c>
      <c r="J343" s="2">
        <v>8.00351387750748E-4</v>
      </c>
      <c r="K343" s="13">
        <v>3.52882363404904E-7</v>
      </c>
      <c r="L343" s="13">
        <v>0.57377887016147999</v>
      </c>
      <c r="M343" s="13" t="s">
        <v>11</v>
      </c>
      <c r="N343" s="4">
        <v>-15.8538888888889</v>
      </c>
      <c r="O343" s="10">
        <v>-29.1455555555556</v>
      </c>
      <c r="P343" s="10">
        <v>-7.0168888888888903</v>
      </c>
      <c r="Q343" s="10">
        <v>46.67</v>
      </c>
      <c r="R343" s="6" t="s">
        <v>13</v>
      </c>
      <c r="S343" s="7" t="s">
        <v>24</v>
      </c>
      <c r="T343" s="7" t="s">
        <v>13</v>
      </c>
      <c r="U343" s="7" t="s">
        <v>14</v>
      </c>
      <c r="V343" s="8" t="s">
        <v>769</v>
      </c>
      <c r="W343" t="b">
        <f t="shared" si="5"/>
        <v>0</v>
      </c>
    </row>
    <row r="344" spans="1:23">
      <c r="A344" s="1" t="s">
        <v>1449</v>
      </c>
      <c r="B344" t="s">
        <v>32</v>
      </c>
      <c r="C344" t="s">
        <v>16</v>
      </c>
      <c r="D344">
        <v>1594298</v>
      </c>
      <c r="E344">
        <v>1605662</v>
      </c>
      <c r="F344">
        <v>338651</v>
      </c>
      <c r="G344" t="s">
        <v>17</v>
      </c>
      <c r="I344" t="s">
        <v>1450</v>
      </c>
      <c r="J344" s="2">
        <v>7.7676777360290604E-3</v>
      </c>
      <c r="K344" s="13">
        <v>2.4140352743745201E-2</v>
      </c>
      <c r="L344" s="13" t="s">
        <v>11</v>
      </c>
      <c r="M344" s="13" t="s">
        <v>11</v>
      </c>
      <c r="N344" s="4">
        <v>22.350763888888899</v>
      </c>
      <c r="O344" s="10">
        <v>22.103174603174601</v>
      </c>
      <c r="P344" s="10" t="s">
        <v>11</v>
      </c>
      <c r="Q344" s="10" t="s">
        <v>11</v>
      </c>
      <c r="R344" s="6" t="s">
        <v>12</v>
      </c>
      <c r="S344" s="7" t="s">
        <v>13</v>
      </c>
      <c r="T344" s="7" t="s">
        <v>14</v>
      </c>
      <c r="U344" s="7" t="s">
        <v>14</v>
      </c>
      <c r="V344" s="8" t="s">
        <v>1451</v>
      </c>
      <c r="W344" t="e">
        <f t="shared" si="5"/>
        <v>#VALUE!</v>
      </c>
    </row>
    <row r="345" spans="1:23">
      <c r="A345" s="1" t="s">
        <v>1449</v>
      </c>
      <c r="B345" t="s">
        <v>32</v>
      </c>
      <c r="C345" t="s">
        <v>16</v>
      </c>
      <c r="D345">
        <v>1594298</v>
      </c>
      <c r="E345">
        <v>1618478</v>
      </c>
      <c r="F345">
        <v>338651</v>
      </c>
      <c r="G345" t="s">
        <v>17</v>
      </c>
      <c r="H345" t="s">
        <v>18</v>
      </c>
      <c r="I345" t="s">
        <v>1450</v>
      </c>
      <c r="J345" s="2">
        <v>7.7676777360290604E-3</v>
      </c>
      <c r="K345" s="13">
        <v>2.4140352743745201E-2</v>
      </c>
      <c r="L345" s="13" t="s">
        <v>11</v>
      </c>
      <c r="M345" s="13" t="s">
        <v>11</v>
      </c>
      <c r="N345" s="4">
        <v>-22.350763888888899</v>
      </c>
      <c r="O345" s="10">
        <v>-22.103174603174601</v>
      </c>
      <c r="P345" s="10" t="s">
        <v>11</v>
      </c>
      <c r="Q345" s="10" t="s">
        <v>11</v>
      </c>
      <c r="R345" s="6" t="s">
        <v>24</v>
      </c>
      <c r="S345" s="7" t="s">
        <v>13</v>
      </c>
      <c r="T345" s="7" t="s">
        <v>14</v>
      </c>
      <c r="U345" s="7" t="s">
        <v>14</v>
      </c>
      <c r="V345" s="8" t="s">
        <v>1451</v>
      </c>
      <c r="W345" t="e">
        <f t="shared" si="5"/>
        <v>#VALUE!</v>
      </c>
    </row>
    <row r="346" spans="1:23">
      <c r="A346" s="1" t="s">
        <v>1452</v>
      </c>
      <c r="B346" t="s">
        <v>15</v>
      </c>
      <c r="C346" t="s">
        <v>10</v>
      </c>
      <c r="D346">
        <v>89434353</v>
      </c>
      <c r="E346">
        <v>89430661</v>
      </c>
      <c r="F346">
        <v>56267</v>
      </c>
      <c r="G346" t="s">
        <v>20</v>
      </c>
      <c r="H346" t="s">
        <v>29</v>
      </c>
      <c r="I346" t="s">
        <v>1453</v>
      </c>
      <c r="J346" s="2">
        <v>1.39486026185748E-5</v>
      </c>
      <c r="K346" s="13">
        <v>9.8577506294206603E-8</v>
      </c>
      <c r="L346" s="13" t="s">
        <v>11</v>
      </c>
      <c r="M346" s="13" t="s">
        <v>11</v>
      </c>
      <c r="N346" s="4">
        <v>19.295555555555602</v>
      </c>
      <c r="O346" s="10">
        <v>22.265000000000001</v>
      </c>
      <c r="P346" s="10">
        <v>0</v>
      </c>
      <c r="Q346" s="10">
        <v>0</v>
      </c>
      <c r="R346" s="6" t="s">
        <v>13</v>
      </c>
      <c r="S346" s="7" t="s">
        <v>12</v>
      </c>
      <c r="T346" s="7" t="s">
        <v>14</v>
      </c>
      <c r="U346" s="7" t="s">
        <v>14</v>
      </c>
      <c r="V346" s="8" t="s">
        <v>1454</v>
      </c>
      <c r="W346" t="b">
        <f t="shared" si="5"/>
        <v>0</v>
      </c>
    </row>
    <row r="347" spans="1:23">
      <c r="A347" s="1" t="s">
        <v>1452</v>
      </c>
      <c r="B347" t="s">
        <v>15</v>
      </c>
      <c r="C347" t="s">
        <v>10</v>
      </c>
      <c r="D347">
        <v>89434353</v>
      </c>
      <c r="E347">
        <v>89431096</v>
      </c>
      <c r="F347">
        <v>56267</v>
      </c>
      <c r="G347" t="s">
        <v>20</v>
      </c>
      <c r="I347" t="s">
        <v>1453</v>
      </c>
      <c r="J347" s="2">
        <v>1.39486026185748E-5</v>
      </c>
      <c r="K347" s="13">
        <v>9.8577506294206603E-8</v>
      </c>
      <c r="L347" s="13" t="s">
        <v>11</v>
      </c>
      <c r="M347" s="13" t="s">
        <v>11</v>
      </c>
      <c r="N347" s="4">
        <v>-19.295555555555602</v>
      </c>
      <c r="O347" s="10">
        <v>-22.265000000000001</v>
      </c>
      <c r="P347" s="10" t="s">
        <v>11</v>
      </c>
      <c r="Q347" s="10" t="s">
        <v>11</v>
      </c>
      <c r="R347" s="6" t="s">
        <v>13</v>
      </c>
      <c r="S347" s="7" t="s">
        <v>24</v>
      </c>
      <c r="T347" s="7" t="s">
        <v>14</v>
      </c>
      <c r="U347" s="7" t="s">
        <v>14</v>
      </c>
      <c r="V347" s="8" t="s">
        <v>1454</v>
      </c>
      <c r="W347" t="e">
        <f t="shared" si="5"/>
        <v>#VALUE!</v>
      </c>
    </row>
    <row r="348" spans="1:23">
      <c r="A348" s="1" t="s">
        <v>1455</v>
      </c>
      <c r="B348" t="s">
        <v>28</v>
      </c>
      <c r="C348" t="s">
        <v>10</v>
      </c>
      <c r="D348">
        <v>71146228</v>
      </c>
      <c r="E348">
        <v>71128844</v>
      </c>
      <c r="F348">
        <v>55323</v>
      </c>
      <c r="G348" t="s">
        <v>17</v>
      </c>
      <c r="H348" t="s">
        <v>18</v>
      </c>
      <c r="I348" t="s">
        <v>1456</v>
      </c>
      <c r="J348" s="2">
        <v>3.0501263928788499E-3</v>
      </c>
      <c r="K348" s="13">
        <v>3.21838281865254E-3</v>
      </c>
      <c r="L348" s="13" t="s">
        <v>11</v>
      </c>
      <c r="M348" s="13" t="s">
        <v>11</v>
      </c>
      <c r="N348" s="4">
        <v>-24.911249999999999</v>
      </c>
      <c r="O348" s="10">
        <v>-23.142757352941199</v>
      </c>
      <c r="P348" s="10" t="s">
        <v>11</v>
      </c>
      <c r="Q348" s="10" t="s">
        <v>11</v>
      </c>
      <c r="R348" s="6" t="s">
        <v>24</v>
      </c>
      <c r="S348" s="7" t="s">
        <v>24</v>
      </c>
      <c r="T348" s="7" t="s">
        <v>14</v>
      </c>
      <c r="U348" s="7" t="s">
        <v>14</v>
      </c>
      <c r="V348" s="8" t="s">
        <v>1457</v>
      </c>
      <c r="W348" t="e">
        <f t="shared" si="5"/>
        <v>#VALUE!</v>
      </c>
    </row>
    <row r="349" spans="1:23">
      <c r="A349" s="1" t="s">
        <v>1455</v>
      </c>
      <c r="B349" t="s">
        <v>28</v>
      </c>
      <c r="C349" t="s">
        <v>10</v>
      </c>
      <c r="D349">
        <v>71146228</v>
      </c>
      <c r="E349">
        <v>71144059</v>
      </c>
      <c r="F349">
        <v>55323</v>
      </c>
      <c r="G349" t="s">
        <v>17</v>
      </c>
      <c r="I349" t="s">
        <v>1456</v>
      </c>
      <c r="J349" s="2">
        <v>2.27813561398232E-3</v>
      </c>
      <c r="K349" s="13">
        <v>7.7125874271761598E-3</v>
      </c>
      <c r="L349" s="13" t="s">
        <v>11</v>
      </c>
      <c r="M349" s="13" t="s">
        <v>11</v>
      </c>
      <c r="N349" s="4">
        <v>25.456875</v>
      </c>
      <c r="O349" s="10">
        <v>20.229669117647099</v>
      </c>
      <c r="P349" s="10" t="s">
        <v>11</v>
      </c>
      <c r="Q349" s="10" t="s">
        <v>11</v>
      </c>
      <c r="R349" s="6" t="s">
        <v>12</v>
      </c>
      <c r="S349" s="7" t="s">
        <v>12</v>
      </c>
      <c r="T349" s="7" t="s">
        <v>14</v>
      </c>
      <c r="U349" s="7" t="s">
        <v>14</v>
      </c>
      <c r="V349" s="8" t="s">
        <v>1457</v>
      </c>
      <c r="W349" t="e">
        <f t="shared" si="5"/>
        <v>#VALUE!</v>
      </c>
    </row>
    <row r="350" spans="1:23">
      <c r="A350" s="1" t="s">
        <v>1458</v>
      </c>
      <c r="B350" t="s">
        <v>627</v>
      </c>
      <c r="C350" t="s">
        <v>16</v>
      </c>
      <c r="D350">
        <v>25123317</v>
      </c>
      <c r="E350">
        <v>25137285</v>
      </c>
      <c r="F350">
        <v>51451</v>
      </c>
      <c r="G350" t="s">
        <v>17</v>
      </c>
      <c r="I350" t="s">
        <v>1459</v>
      </c>
      <c r="J350" s="2">
        <v>9.6749018197667902E-2</v>
      </c>
      <c r="K350" s="13">
        <v>2.30793624890753E-3</v>
      </c>
      <c r="L350" s="13" t="s">
        <v>11</v>
      </c>
      <c r="M350" s="13" t="s">
        <v>11</v>
      </c>
      <c r="N350" s="4">
        <v>-14.6466666666667</v>
      </c>
      <c r="O350" s="10">
        <v>-26.0355555555556</v>
      </c>
      <c r="P350" s="10" t="s">
        <v>11</v>
      </c>
      <c r="Q350" s="10" t="s">
        <v>11</v>
      </c>
      <c r="R350" s="6" t="s">
        <v>13</v>
      </c>
      <c r="S350" s="7" t="s">
        <v>24</v>
      </c>
      <c r="T350" s="7" t="s">
        <v>14</v>
      </c>
      <c r="U350" s="7" t="s">
        <v>14</v>
      </c>
      <c r="V350" s="8" t="s">
        <v>1460</v>
      </c>
      <c r="W350" t="e">
        <f t="shared" si="5"/>
        <v>#VALUE!</v>
      </c>
    </row>
    <row r="351" spans="1:23">
      <c r="A351" s="1" t="s">
        <v>1458</v>
      </c>
      <c r="B351" t="s">
        <v>627</v>
      </c>
      <c r="C351" t="s">
        <v>16</v>
      </c>
      <c r="D351">
        <v>25123317</v>
      </c>
      <c r="E351">
        <v>25139796</v>
      </c>
      <c r="F351">
        <v>51451</v>
      </c>
      <c r="G351" t="s">
        <v>17</v>
      </c>
      <c r="H351" t="s">
        <v>18</v>
      </c>
      <c r="I351" t="s">
        <v>1459</v>
      </c>
      <c r="J351" s="2">
        <v>9.1076691917948802E-2</v>
      </c>
      <c r="K351" s="13">
        <v>2.0702518508236901E-3</v>
      </c>
      <c r="L351" s="13" t="s">
        <v>11</v>
      </c>
      <c r="M351" s="13" t="s">
        <v>11</v>
      </c>
      <c r="N351" s="4">
        <v>14.647777777777801</v>
      </c>
      <c r="O351" s="10">
        <v>26.077777777777801</v>
      </c>
      <c r="P351" s="10">
        <v>3.03</v>
      </c>
      <c r="Q351" s="10">
        <v>0</v>
      </c>
      <c r="R351" s="6" t="s">
        <v>13</v>
      </c>
      <c r="S351" s="7" t="s">
        <v>12</v>
      </c>
      <c r="T351" s="7" t="s">
        <v>14</v>
      </c>
      <c r="U351" s="7" t="s">
        <v>14</v>
      </c>
      <c r="V351" s="8" t="s">
        <v>1460</v>
      </c>
      <c r="W351" t="b">
        <f t="shared" si="5"/>
        <v>0</v>
      </c>
    </row>
    <row r="352" spans="1:23">
      <c r="A352" s="1" t="s">
        <v>1461</v>
      </c>
      <c r="B352" t="s">
        <v>102</v>
      </c>
      <c r="C352" t="s">
        <v>10</v>
      </c>
      <c r="D352">
        <v>139636333</v>
      </c>
      <c r="E352">
        <v>139634500</v>
      </c>
      <c r="F352">
        <v>414332</v>
      </c>
      <c r="G352" t="s">
        <v>18</v>
      </c>
      <c r="H352" t="s">
        <v>20</v>
      </c>
      <c r="I352" t="s">
        <v>1462</v>
      </c>
      <c r="J352" s="2">
        <v>0.58656106678572795</v>
      </c>
      <c r="K352" s="13">
        <v>3.9546726948342197E-5</v>
      </c>
      <c r="L352" s="13" t="s">
        <v>11</v>
      </c>
      <c r="M352" s="13" t="s">
        <v>11</v>
      </c>
      <c r="N352" s="4">
        <v>11.9516666666667</v>
      </c>
      <c r="O352" s="10">
        <v>43.199166666666699</v>
      </c>
      <c r="P352" s="10" t="s">
        <v>11</v>
      </c>
      <c r="Q352" s="10" t="s">
        <v>11</v>
      </c>
      <c r="R352" s="6" t="s">
        <v>13</v>
      </c>
      <c r="S352" s="7" t="s">
        <v>12</v>
      </c>
      <c r="T352" s="7" t="s">
        <v>14</v>
      </c>
      <c r="U352" s="7" t="s">
        <v>14</v>
      </c>
      <c r="V352" s="8" t="s">
        <v>1463</v>
      </c>
      <c r="W352" t="e">
        <f t="shared" si="5"/>
        <v>#VALUE!</v>
      </c>
    </row>
    <row r="353" spans="1:23">
      <c r="A353" s="1" t="s">
        <v>1464</v>
      </c>
      <c r="B353" t="s">
        <v>102</v>
      </c>
      <c r="C353" t="s">
        <v>10</v>
      </c>
      <c r="D353">
        <v>139636333</v>
      </c>
      <c r="E353">
        <v>139634500</v>
      </c>
      <c r="F353">
        <v>158062</v>
      </c>
      <c r="I353" t="s">
        <v>1465</v>
      </c>
      <c r="J353" s="2">
        <v>0.58656106678572795</v>
      </c>
      <c r="K353" s="13">
        <v>3.9546726948342197E-5</v>
      </c>
      <c r="L353" s="13" t="s">
        <v>11</v>
      </c>
      <c r="M353" s="13" t="s">
        <v>11</v>
      </c>
      <c r="N353" s="4">
        <v>11.9516666666667</v>
      </c>
      <c r="O353" s="10">
        <v>43.199166666666699</v>
      </c>
      <c r="P353" s="10" t="s">
        <v>11</v>
      </c>
      <c r="Q353" s="10" t="s">
        <v>11</v>
      </c>
      <c r="R353" s="6" t="s">
        <v>13</v>
      </c>
      <c r="S353" s="7" t="s">
        <v>12</v>
      </c>
      <c r="T353" s="7" t="s">
        <v>14</v>
      </c>
      <c r="U353" s="7" t="s">
        <v>14</v>
      </c>
      <c r="V353" s="8" t="s">
        <v>1466</v>
      </c>
      <c r="W353" t="e">
        <f t="shared" si="5"/>
        <v>#VALUE!</v>
      </c>
    </row>
    <row r="354" spans="1:23">
      <c r="A354" s="1" t="s">
        <v>1467</v>
      </c>
      <c r="B354" t="s">
        <v>15</v>
      </c>
      <c r="C354" t="s">
        <v>16</v>
      </c>
      <c r="D354">
        <v>66088664</v>
      </c>
      <c r="E354">
        <v>66095885</v>
      </c>
      <c r="F354">
        <v>3953</v>
      </c>
      <c r="G354" t="s">
        <v>26</v>
      </c>
      <c r="H354" t="s">
        <v>3827</v>
      </c>
      <c r="I354" t="s">
        <v>1468</v>
      </c>
      <c r="J354" s="2">
        <v>0.52703101597063995</v>
      </c>
      <c r="K354" s="13">
        <v>7.4843134307589096E-6</v>
      </c>
      <c r="L354" s="13" t="s">
        <v>11</v>
      </c>
      <c r="M354" s="13" t="s">
        <v>11</v>
      </c>
      <c r="N354" s="4">
        <v>2.5147058823529398</v>
      </c>
      <c r="O354" s="10">
        <v>21.6064705882353</v>
      </c>
      <c r="P354" s="10" t="s">
        <v>11</v>
      </c>
      <c r="Q354" s="10" t="s">
        <v>11</v>
      </c>
      <c r="R354" s="6" t="s">
        <v>13</v>
      </c>
      <c r="S354" s="7" t="s">
        <v>12</v>
      </c>
      <c r="T354" s="7" t="s">
        <v>14</v>
      </c>
      <c r="U354" s="7" t="s">
        <v>14</v>
      </c>
      <c r="V354" s="8" t="s">
        <v>1469</v>
      </c>
      <c r="W354" t="e">
        <f t="shared" si="5"/>
        <v>#VALUE!</v>
      </c>
    </row>
    <row r="355" spans="1:23">
      <c r="A355" s="1" t="s">
        <v>1467</v>
      </c>
      <c r="B355" t="s">
        <v>15</v>
      </c>
      <c r="C355" t="s">
        <v>16</v>
      </c>
      <c r="D355">
        <v>66088664</v>
      </c>
      <c r="E355">
        <v>66095885</v>
      </c>
      <c r="F355">
        <v>3953</v>
      </c>
      <c r="G355" t="s">
        <v>931</v>
      </c>
      <c r="H355" t="s">
        <v>3827</v>
      </c>
      <c r="I355" t="s">
        <v>1470</v>
      </c>
      <c r="J355" s="2">
        <v>0.696110287597005</v>
      </c>
      <c r="K355" s="13">
        <v>2.8988575008998397E-4</v>
      </c>
      <c r="L355" s="13" t="s">
        <v>11</v>
      </c>
      <c r="M355" s="13" t="s">
        <v>11</v>
      </c>
      <c r="N355" s="4">
        <v>-3.3279999999999998</v>
      </c>
      <c r="O355" s="10">
        <v>33.338666666666697</v>
      </c>
      <c r="P355" s="10" t="s">
        <v>11</v>
      </c>
      <c r="Q355" s="10" t="s">
        <v>11</v>
      </c>
      <c r="R355" s="6" t="s">
        <v>13</v>
      </c>
      <c r="S355" s="7" t="s">
        <v>12</v>
      </c>
      <c r="T355" s="7" t="s">
        <v>14</v>
      </c>
      <c r="U355" s="7" t="s">
        <v>14</v>
      </c>
      <c r="V355" s="8" t="s">
        <v>1469</v>
      </c>
      <c r="W355" t="e">
        <f t="shared" si="5"/>
        <v>#VALUE!</v>
      </c>
    </row>
    <row r="356" spans="1:23">
      <c r="A356" s="1" t="s">
        <v>1467</v>
      </c>
      <c r="B356" t="s">
        <v>15</v>
      </c>
      <c r="C356" t="s">
        <v>16</v>
      </c>
      <c r="D356">
        <v>66088664</v>
      </c>
      <c r="E356">
        <v>66098835</v>
      </c>
      <c r="F356">
        <v>3953</v>
      </c>
      <c r="G356" t="s">
        <v>26</v>
      </c>
      <c r="H356" t="s">
        <v>3828</v>
      </c>
      <c r="I356" t="s">
        <v>1468</v>
      </c>
      <c r="J356" s="2">
        <v>0.53173401359364503</v>
      </c>
      <c r="K356" s="13">
        <v>2.3822215454239302E-6</v>
      </c>
      <c r="L356" s="13" t="s">
        <v>11</v>
      </c>
      <c r="M356" s="13" t="s">
        <v>11</v>
      </c>
      <c r="N356" s="4">
        <v>-2.5641176470588398</v>
      </c>
      <c r="O356" s="10">
        <v>-23.32</v>
      </c>
      <c r="P356" s="10">
        <v>0</v>
      </c>
      <c r="Q356" s="10" t="s">
        <v>11</v>
      </c>
      <c r="R356" s="6" t="s">
        <v>13</v>
      </c>
      <c r="S356" s="7" t="s">
        <v>24</v>
      </c>
      <c r="T356" s="7" t="s">
        <v>14</v>
      </c>
      <c r="U356" s="7" t="s">
        <v>14</v>
      </c>
      <c r="V356" s="8" t="s">
        <v>1469</v>
      </c>
      <c r="W356" t="b">
        <f t="shared" si="5"/>
        <v>0</v>
      </c>
    </row>
    <row r="357" spans="1:23">
      <c r="A357" s="1" t="s">
        <v>1467</v>
      </c>
      <c r="B357" t="s">
        <v>15</v>
      </c>
      <c r="C357" t="s">
        <v>16</v>
      </c>
      <c r="D357">
        <v>66088664</v>
      </c>
      <c r="E357">
        <v>66098835</v>
      </c>
      <c r="F357">
        <v>3953</v>
      </c>
      <c r="G357" t="s">
        <v>931</v>
      </c>
      <c r="H357" t="s">
        <v>26</v>
      </c>
      <c r="I357" t="s">
        <v>1470</v>
      </c>
      <c r="J357" s="2">
        <v>0.80568812962793501</v>
      </c>
      <c r="K357" s="13">
        <v>3.7482851988462998E-4</v>
      </c>
      <c r="L357" s="13" t="s">
        <v>11</v>
      </c>
      <c r="M357" s="13" t="s">
        <v>11</v>
      </c>
      <c r="N357" s="4">
        <v>2.2000909090909002</v>
      </c>
      <c r="O357" s="10">
        <v>-34.8616666666667</v>
      </c>
      <c r="P357" s="10">
        <v>0</v>
      </c>
      <c r="Q357" s="10" t="s">
        <v>11</v>
      </c>
      <c r="R357" s="6" t="s">
        <v>13</v>
      </c>
      <c r="S357" s="7" t="s">
        <v>24</v>
      </c>
      <c r="T357" s="7" t="s">
        <v>14</v>
      </c>
      <c r="U357" s="7" t="s">
        <v>14</v>
      </c>
      <c r="V357" s="8" t="s">
        <v>1469</v>
      </c>
      <c r="W357" t="b">
        <f t="shared" si="5"/>
        <v>0</v>
      </c>
    </row>
    <row r="358" spans="1:23">
      <c r="A358" s="1" t="s">
        <v>1471</v>
      </c>
      <c r="B358" t="s">
        <v>766</v>
      </c>
      <c r="C358" t="s">
        <v>10</v>
      </c>
      <c r="D358">
        <v>81242030</v>
      </c>
      <c r="E358">
        <v>81239718</v>
      </c>
      <c r="F358">
        <v>8825</v>
      </c>
      <c r="G358" t="s">
        <v>134</v>
      </c>
      <c r="H358" t="s">
        <v>128</v>
      </c>
      <c r="I358" t="s">
        <v>1472</v>
      </c>
      <c r="J358" s="2">
        <v>3.0792105464618699E-3</v>
      </c>
      <c r="K358" s="13">
        <v>9.6713046596801804E-4</v>
      </c>
      <c r="L358" s="13" t="s">
        <v>11</v>
      </c>
      <c r="M358" s="13" t="s">
        <v>11</v>
      </c>
      <c r="N358" s="4">
        <v>18.5544444444444</v>
      </c>
      <c r="O358" s="10">
        <v>21.906666666666698</v>
      </c>
      <c r="P358" s="10" t="s">
        <v>11</v>
      </c>
      <c r="Q358" s="10" t="s">
        <v>11</v>
      </c>
      <c r="R358" s="6" t="s">
        <v>13</v>
      </c>
      <c r="S358" s="7" t="s">
        <v>12</v>
      </c>
      <c r="T358" s="7" t="s">
        <v>14</v>
      </c>
      <c r="U358" s="7" t="s">
        <v>14</v>
      </c>
      <c r="V358" s="8" t="s">
        <v>1473</v>
      </c>
      <c r="W358" t="e">
        <f t="shared" si="5"/>
        <v>#VALUE!</v>
      </c>
    </row>
    <row r="359" spans="1:23">
      <c r="A359" s="1" t="s">
        <v>1474</v>
      </c>
      <c r="B359" t="s">
        <v>825</v>
      </c>
      <c r="C359" t="s">
        <v>16</v>
      </c>
      <c r="D359">
        <v>30566581</v>
      </c>
      <c r="E359">
        <v>30642678</v>
      </c>
      <c r="F359">
        <v>193629</v>
      </c>
      <c r="G359" t="s">
        <v>17</v>
      </c>
      <c r="I359" t="s">
        <v>1475</v>
      </c>
      <c r="J359" s="2">
        <v>7.63135375938436E-2</v>
      </c>
      <c r="K359" s="13">
        <v>4.5479898746850402E-3</v>
      </c>
      <c r="L359" s="13" t="s">
        <v>11</v>
      </c>
      <c r="M359" s="13" t="s">
        <v>11</v>
      </c>
      <c r="N359" s="4">
        <v>-64.284999999999997</v>
      </c>
      <c r="O359" s="10">
        <v>-66.784999999999997</v>
      </c>
      <c r="P359" s="10" t="s">
        <v>11</v>
      </c>
      <c r="Q359" s="10" t="s">
        <v>11</v>
      </c>
      <c r="R359" s="6" t="s">
        <v>13</v>
      </c>
      <c r="S359" s="7" t="s">
        <v>24</v>
      </c>
      <c r="T359" s="7" t="s">
        <v>14</v>
      </c>
      <c r="U359" s="7" t="s">
        <v>14</v>
      </c>
      <c r="V359" s="8" t="s">
        <v>1476</v>
      </c>
      <c r="W359" t="e">
        <f t="shared" si="5"/>
        <v>#VALUE!</v>
      </c>
    </row>
    <row r="360" spans="1:23">
      <c r="A360" s="1" t="s">
        <v>1477</v>
      </c>
      <c r="B360" t="s">
        <v>15</v>
      </c>
      <c r="C360" t="s">
        <v>16</v>
      </c>
      <c r="D360">
        <v>211570173</v>
      </c>
      <c r="E360">
        <v>211571378</v>
      </c>
      <c r="F360">
        <v>84791</v>
      </c>
      <c r="G360" t="s">
        <v>128</v>
      </c>
      <c r="I360" t="s">
        <v>1478</v>
      </c>
      <c r="J360" s="2">
        <v>1.9119024976015401E-3</v>
      </c>
      <c r="K360" s="13">
        <v>3.8446335441647803E-4</v>
      </c>
      <c r="L360" s="13" t="s">
        <v>11</v>
      </c>
      <c r="M360" s="13" t="s">
        <v>11</v>
      </c>
      <c r="N360" s="4">
        <v>-20.050036764705901</v>
      </c>
      <c r="O360" s="10">
        <v>-18.571176470588199</v>
      </c>
      <c r="P360" s="10" t="s">
        <v>11</v>
      </c>
      <c r="Q360" s="10" t="s">
        <v>11</v>
      </c>
      <c r="R360" s="6" t="s">
        <v>24</v>
      </c>
      <c r="S360" s="7" t="s">
        <v>13</v>
      </c>
      <c r="T360" s="7" t="s">
        <v>14</v>
      </c>
      <c r="U360" s="7" t="s">
        <v>14</v>
      </c>
      <c r="V360" s="8" t="s">
        <v>1479</v>
      </c>
      <c r="W360" t="e">
        <f t="shared" si="5"/>
        <v>#VALUE!</v>
      </c>
    </row>
    <row r="361" spans="1:23">
      <c r="A361" s="1" t="s">
        <v>1480</v>
      </c>
      <c r="B361" t="s">
        <v>102</v>
      </c>
      <c r="C361" t="s">
        <v>10</v>
      </c>
      <c r="D361">
        <v>98637508</v>
      </c>
      <c r="E361">
        <v>98637378</v>
      </c>
      <c r="F361">
        <v>100128782</v>
      </c>
      <c r="I361" t="s">
        <v>1481</v>
      </c>
      <c r="J361" s="2" t="s">
        <v>11</v>
      </c>
      <c r="K361" s="13">
        <v>9.6216188976700097E-3</v>
      </c>
      <c r="L361" s="13" t="s">
        <v>11</v>
      </c>
      <c r="M361" s="13" t="s">
        <v>11</v>
      </c>
      <c r="N361" s="4">
        <v>-21.43</v>
      </c>
      <c r="O361" s="10">
        <v>-23.094999999999999</v>
      </c>
      <c r="P361" s="10" t="s">
        <v>11</v>
      </c>
      <c r="Q361" s="10" t="s">
        <v>11</v>
      </c>
      <c r="R361" s="6" t="s">
        <v>14</v>
      </c>
      <c r="S361" s="7" t="s">
        <v>24</v>
      </c>
      <c r="T361" s="7" t="s">
        <v>14</v>
      </c>
      <c r="U361" s="7" t="s">
        <v>14</v>
      </c>
      <c r="V361" s="8" t="s">
        <v>1482</v>
      </c>
      <c r="W361" t="e">
        <f t="shared" si="5"/>
        <v>#VALUE!</v>
      </c>
    </row>
    <row r="362" spans="1:23">
      <c r="A362" s="1" t="s">
        <v>1480</v>
      </c>
      <c r="B362" t="s">
        <v>102</v>
      </c>
      <c r="C362" t="s">
        <v>10</v>
      </c>
      <c r="D362">
        <v>98637508</v>
      </c>
      <c r="E362">
        <v>98637436</v>
      </c>
      <c r="F362">
        <v>100128782</v>
      </c>
      <c r="I362" t="s">
        <v>1481</v>
      </c>
      <c r="J362" s="2" t="s">
        <v>11</v>
      </c>
      <c r="K362" s="13">
        <v>9.6216188976700201E-3</v>
      </c>
      <c r="L362" s="13" t="s">
        <v>11</v>
      </c>
      <c r="M362" s="13" t="s">
        <v>11</v>
      </c>
      <c r="N362" s="4">
        <v>21.43</v>
      </c>
      <c r="O362" s="10">
        <v>23.094999999999999</v>
      </c>
      <c r="P362" s="10" t="s">
        <v>11</v>
      </c>
      <c r="Q362" s="10" t="s">
        <v>11</v>
      </c>
      <c r="R362" s="6" t="s">
        <v>14</v>
      </c>
      <c r="S362" s="7" t="s">
        <v>12</v>
      </c>
      <c r="T362" s="7" t="s">
        <v>14</v>
      </c>
      <c r="U362" s="7" t="s">
        <v>14</v>
      </c>
      <c r="V362" s="8" t="s">
        <v>1482</v>
      </c>
      <c r="W362" t="e">
        <f t="shared" si="5"/>
        <v>#VALUE!</v>
      </c>
    </row>
    <row r="363" spans="1:23">
      <c r="A363" s="1" t="s">
        <v>1483</v>
      </c>
      <c r="B363" t="s">
        <v>965</v>
      </c>
      <c r="C363" t="s">
        <v>10</v>
      </c>
      <c r="D363">
        <v>21904713</v>
      </c>
      <c r="E363">
        <v>21885257</v>
      </c>
      <c r="F363">
        <v>100652865</v>
      </c>
      <c r="G363" t="s">
        <v>18</v>
      </c>
      <c r="H363" t="s">
        <v>20</v>
      </c>
      <c r="I363" t="s">
        <v>1484</v>
      </c>
      <c r="J363" s="2" t="s">
        <v>11</v>
      </c>
      <c r="K363" s="13">
        <v>5.9690114073572102E-3</v>
      </c>
      <c r="L363" s="13" t="s">
        <v>11</v>
      </c>
      <c r="M363" s="13" t="s">
        <v>11</v>
      </c>
      <c r="N363" s="4">
        <v>-7.2925000000000004</v>
      </c>
      <c r="O363" s="10">
        <v>24.254166666666698</v>
      </c>
      <c r="P363" s="10" t="s">
        <v>11</v>
      </c>
      <c r="Q363" s="10" t="s">
        <v>11</v>
      </c>
      <c r="R363" s="6" t="s">
        <v>14</v>
      </c>
      <c r="S363" s="7" t="s">
        <v>12</v>
      </c>
      <c r="T363" s="7" t="s">
        <v>14</v>
      </c>
      <c r="U363" s="7" t="s">
        <v>14</v>
      </c>
      <c r="V363" s="8" t="s">
        <v>1485</v>
      </c>
      <c r="W363" t="e">
        <f t="shared" si="5"/>
        <v>#VALUE!</v>
      </c>
    </row>
    <row r="364" spans="1:23">
      <c r="A364" s="1" t="s">
        <v>1486</v>
      </c>
      <c r="B364" t="s">
        <v>716</v>
      </c>
      <c r="C364" t="s">
        <v>16</v>
      </c>
      <c r="D364">
        <v>5239048</v>
      </c>
      <c r="E364">
        <v>5241698</v>
      </c>
      <c r="F364">
        <v>339290</v>
      </c>
      <c r="G364" t="s">
        <v>17</v>
      </c>
      <c r="H364" t="s">
        <v>18</v>
      </c>
      <c r="I364" t="s">
        <v>1487</v>
      </c>
      <c r="J364" s="2">
        <v>4.0823068048634198E-3</v>
      </c>
      <c r="K364" s="13">
        <v>0.239823629056368</v>
      </c>
      <c r="L364" s="13" t="s">
        <v>11</v>
      </c>
      <c r="M364" s="13" t="s">
        <v>11</v>
      </c>
      <c r="N364" s="4">
        <v>-20.624625000000002</v>
      </c>
      <c r="O364" s="10">
        <v>-8.9077678571428596</v>
      </c>
      <c r="P364" s="10" t="s">
        <v>11</v>
      </c>
      <c r="Q364" s="10" t="s">
        <v>11</v>
      </c>
      <c r="R364" s="6" t="s">
        <v>24</v>
      </c>
      <c r="S364" s="7" t="s">
        <v>13</v>
      </c>
      <c r="T364" s="7" t="s">
        <v>14</v>
      </c>
      <c r="U364" s="7" t="s">
        <v>14</v>
      </c>
      <c r="V364" s="8" t="s">
        <v>1488</v>
      </c>
      <c r="W364" t="e">
        <f t="shared" si="5"/>
        <v>#VALUE!</v>
      </c>
    </row>
    <row r="365" spans="1:23">
      <c r="A365" s="1" t="s">
        <v>1489</v>
      </c>
      <c r="B365" t="s">
        <v>204</v>
      </c>
      <c r="C365" t="s">
        <v>10</v>
      </c>
      <c r="D365">
        <v>23586008</v>
      </c>
      <c r="E365">
        <v>23583849</v>
      </c>
      <c r="F365">
        <v>104472717</v>
      </c>
      <c r="G365" t="s">
        <v>20</v>
      </c>
      <c r="H365" t="s">
        <v>29</v>
      </c>
      <c r="I365" t="s">
        <v>1490</v>
      </c>
      <c r="J365" s="2">
        <v>0.27063688847675899</v>
      </c>
      <c r="K365" s="13">
        <v>9.2700457907405505E-3</v>
      </c>
      <c r="L365" s="13" t="s">
        <v>11</v>
      </c>
      <c r="M365" s="13" t="s">
        <v>11</v>
      </c>
      <c r="N365" s="4">
        <v>6.4166964285714299</v>
      </c>
      <c r="O365" s="10">
        <v>28.158124999999998</v>
      </c>
      <c r="P365" s="10" t="s">
        <v>11</v>
      </c>
      <c r="Q365" s="10" t="s">
        <v>11</v>
      </c>
      <c r="R365" s="6" t="s">
        <v>13</v>
      </c>
      <c r="S365" s="7" t="s">
        <v>12</v>
      </c>
      <c r="T365" s="7" t="s">
        <v>14</v>
      </c>
      <c r="U365" s="7" t="s">
        <v>14</v>
      </c>
      <c r="V365" s="8" t="s">
        <v>1491</v>
      </c>
      <c r="W365" t="e">
        <f t="shared" si="5"/>
        <v>#VALUE!</v>
      </c>
    </row>
    <row r="366" spans="1:23">
      <c r="A366" s="1" t="s">
        <v>1492</v>
      </c>
      <c r="B366" t="s">
        <v>649</v>
      </c>
      <c r="C366" t="s">
        <v>10</v>
      </c>
      <c r="D366">
        <v>76052342</v>
      </c>
      <c r="E366">
        <v>76007567</v>
      </c>
      <c r="F366">
        <v>105377283</v>
      </c>
      <c r="H366" t="s">
        <v>18</v>
      </c>
      <c r="I366" t="s">
        <v>1493</v>
      </c>
      <c r="J366" s="2">
        <v>2.35099215252366E-2</v>
      </c>
      <c r="K366" s="13">
        <v>3.4294015468362498E-3</v>
      </c>
      <c r="L366" s="13" t="s">
        <v>11</v>
      </c>
      <c r="M366" s="13" t="s">
        <v>11</v>
      </c>
      <c r="N366" s="4">
        <v>-21.565000000000001</v>
      </c>
      <c r="O366" s="10">
        <v>-24.413571428571402</v>
      </c>
      <c r="P366" s="10" t="s">
        <v>11</v>
      </c>
      <c r="Q366" s="10" t="s">
        <v>11</v>
      </c>
      <c r="R366" s="6" t="s">
        <v>13</v>
      </c>
      <c r="S366" s="7" t="s">
        <v>24</v>
      </c>
      <c r="T366" s="7" t="s">
        <v>14</v>
      </c>
      <c r="U366" s="7" t="s">
        <v>14</v>
      </c>
      <c r="V366" s="8" t="s">
        <v>1494</v>
      </c>
      <c r="W366" t="e">
        <f t="shared" si="5"/>
        <v>#VALUE!</v>
      </c>
    </row>
    <row r="367" spans="1:23">
      <c r="A367" s="1" t="s">
        <v>1492</v>
      </c>
      <c r="B367" t="s">
        <v>649</v>
      </c>
      <c r="C367" t="s">
        <v>10</v>
      </c>
      <c r="D367">
        <v>76052342</v>
      </c>
      <c r="E367">
        <v>76009913</v>
      </c>
      <c r="F367">
        <v>105377283</v>
      </c>
      <c r="I367" t="s">
        <v>1493</v>
      </c>
      <c r="J367" s="2">
        <v>2.35099215252366E-2</v>
      </c>
      <c r="K367" s="13">
        <v>3.4294015468362602E-3</v>
      </c>
      <c r="L367" s="13" t="s">
        <v>11</v>
      </c>
      <c r="M367" s="13" t="s">
        <v>11</v>
      </c>
      <c r="N367" s="4">
        <v>21.565000000000001</v>
      </c>
      <c r="O367" s="10">
        <v>24.413571428571402</v>
      </c>
      <c r="P367" s="10" t="s">
        <v>11</v>
      </c>
      <c r="Q367" s="10" t="s">
        <v>11</v>
      </c>
      <c r="R367" s="6" t="s">
        <v>13</v>
      </c>
      <c r="S367" s="7" t="s">
        <v>12</v>
      </c>
      <c r="T367" s="7" t="s">
        <v>14</v>
      </c>
      <c r="U367" s="7" t="s">
        <v>14</v>
      </c>
      <c r="V367" s="8" t="s">
        <v>1494</v>
      </c>
      <c r="W367" t="e">
        <f t="shared" si="5"/>
        <v>#VALUE!</v>
      </c>
    </row>
    <row r="368" spans="1:23">
      <c r="A368" s="1" t="s">
        <v>1495</v>
      </c>
      <c r="B368" t="s">
        <v>28</v>
      </c>
      <c r="C368" t="s">
        <v>10</v>
      </c>
      <c r="D368">
        <v>101113856</v>
      </c>
      <c r="E368">
        <v>101112270</v>
      </c>
      <c r="F368">
        <v>55180</v>
      </c>
      <c r="G368" t="s">
        <v>29</v>
      </c>
      <c r="H368" t="s">
        <v>124</v>
      </c>
      <c r="I368" t="s">
        <v>1496</v>
      </c>
      <c r="J368" s="2">
        <v>3.4263654180958598E-3</v>
      </c>
      <c r="K368" s="13">
        <v>7.6430197175562896E-3</v>
      </c>
      <c r="L368" s="13" t="s">
        <v>11</v>
      </c>
      <c r="M368" s="13" t="s">
        <v>11</v>
      </c>
      <c r="N368" s="4">
        <v>28.0876153846154</v>
      </c>
      <c r="O368" s="10">
        <v>16.638365384615401</v>
      </c>
      <c r="P368" s="10" t="s">
        <v>11</v>
      </c>
      <c r="Q368" s="10" t="s">
        <v>11</v>
      </c>
      <c r="R368" s="6" t="s">
        <v>12</v>
      </c>
      <c r="S368" s="7" t="s">
        <v>13</v>
      </c>
      <c r="T368" s="7" t="s">
        <v>14</v>
      </c>
      <c r="U368" s="7" t="s">
        <v>14</v>
      </c>
      <c r="V368" s="8" t="s">
        <v>1497</v>
      </c>
      <c r="W368" t="e">
        <f t="shared" si="5"/>
        <v>#VALUE!</v>
      </c>
    </row>
    <row r="369" spans="1:23">
      <c r="A369" s="1" t="s">
        <v>1498</v>
      </c>
      <c r="B369" t="s">
        <v>32</v>
      </c>
      <c r="C369" t="s">
        <v>10</v>
      </c>
      <c r="D369">
        <v>560683</v>
      </c>
      <c r="E369">
        <v>558979</v>
      </c>
      <c r="F369">
        <v>256329</v>
      </c>
      <c r="G369" t="s">
        <v>17</v>
      </c>
      <c r="H369" t="s">
        <v>18</v>
      </c>
      <c r="I369" t="s">
        <v>1499</v>
      </c>
      <c r="J369" s="2">
        <v>3.2598738996295201E-2</v>
      </c>
      <c r="K369" s="13">
        <v>6.1003643269636997E-3</v>
      </c>
      <c r="L369" s="13" t="s">
        <v>11</v>
      </c>
      <c r="M369" s="13" t="s">
        <v>11</v>
      </c>
      <c r="N369" s="4">
        <v>-15.3739215686275</v>
      </c>
      <c r="O369" s="10">
        <v>-20.750588235294099</v>
      </c>
      <c r="P369" s="10" t="s">
        <v>11</v>
      </c>
      <c r="Q369" s="10" t="s">
        <v>11</v>
      </c>
      <c r="R369" s="6" t="s">
        <v>13</v>
      </c>
      <c r="S369" s="7" t="s">
        <v>24</v>
      </c>
      <c r="T369" s="7" t="s">
        <v>14</v>
      </c>
      <c r="U369" s="7" t="s">
        <v>14</v>
      </c>
      <c r="V369" s="8" t="s">
        <v>1500</v>
      </c>
      <c r="W369" t="e">
        <f t="shared" si="5"/>
        <v>#VALUE!</v>
      </c>
    </row>
    <row r="370" spans="1:23">
      <c r="A370" s="1" t="s">
        <v>1501</v>
      </c>
      <c r="B370" t="s">
        <v>1502</v>
      </c>
      <c r="C370" t="s">
        <v>10</v>
      </c>
      <c r="D370">
        <v>92041</v>
      </c>
      <c r="E370">
        <v>89058</v>
      </c>
      <c r="F370">
        <v>100233156</v>
      </c>
      <c r="I370" t="s">
        <v>1503</v>
      </c>
      <c r="J370" s="2">
        <v>5.1601542162494404E-3</v>
      </c>
      <c r="K370" s="13">
        <v>0.192162026583093</v>
      </c>
      <c r="L370" s="13" t="s">
        <v>11</v>
      </c>
      <c r="M370" s="13" t="s">
        <v>11</v>
      </c>
      <c r="N370" s="4">
        <v>52.274749999999997</v>
      </c>
      <c r="O370" s="10">
        <v>22.41225</v>
      </c>
      <c r="P370" s="10" t="s">
        <v>11</v>
      </c>
      <c r="Q370" s="10" t="s">
        <v>11</v>
      </c>
      <c r="R370" s="6" t="s">
        <v>12</v>
      </c>
      <c r="S370" s="7" t="s">
        <v>13</v>
      </c>
      <c r="T370" s="7" t="s">
        <v>14</v>
      </c>
      <c r="U370" s="7" t="s">
        <v>14</v>
      </c>
      <c r="V370" s="8" t="s">
        <v>1504</v>
      </c>
      <c r="W370" t="e">
        <f t="shared" si="5"/>
        <v>#VALUE!</v>
      </c>
    </row>
    <row r="371" spans="1:23">
      <c r="A371" s="1" t="s">
        <v>1505</v>
      </c>
      <c r="B371" t="s">
        <v>15</v>
      </c>
      <c r="C371" t="s">
        <v>10</v>
      </c>
      <c r="D371">
        <v>173445771</v>
      </c>
      <c r="E371">
        <v>173387761</v>
      </c>
      <c r="F371">
        <v>100506023</v>
      </c>
      <c r="G371" t="s">
        <v>17</v>
      </c>
      <c r="I371" t="s">
        <v>1506</v>
      </c>
      <c r="J371" s="2">
        <v>0.66042874554742104</v>
      </c>
      <c r="K371" s="13">
        <v>6.5916195668432097E-4</v>
      </c>
      <c r="L371" s="13" t="s">
        <v>11</v>
      </c>
      <c r="M371" s="13" t="s">
        <v>11</v>
      </c>
      <c r="N371" s="4">
        <v>-8.44136363636364</v>
      </c>
      <c r="O371" s="10">
        <v>70.448636363636396</v>
      </c>
      <c r="P371" s="10" t="s">
        <v>11</v>
      </c>
      <c r="Q371" s="10" t="s">
        <v>11</v>
      </c>
      <c r="R371" s="6" t="s">
        <v>13</v>
      </c>
      <c r="S371" s="7" t="s">
        <v>12</v>
      </c>
      <c r="T371" s="7" t="s">
        <v>14</v>
      </c>
      <c r="U371" s="7" t="s">
        <v>14</v>
      </c>
      <c r="V371" s="8" t="s">
        <v>1507</v>
      </c>
      <c r="W371" t="e">
        <f t="shared" si="5"/>
        <v>#VALUE!</v>
      </c>
    </row>
    <row r="372" spans="1:23">
      <c r="A372" s="1" t="s">
        <v>1505</v>
      </c>
      <c r="B372" t="s">
        <v>15</v>
      </c>
      <c r="C372" t="s">
        <v>10</v>
      </c>
      <c r="D372">
        <v>173445771</v>
      </c>
      <c r="E372">
        <v>173431593</v>
      </c>
      <c r="F372">
        <v>100506023</v>
      </c>
      <c r="G372" t="s">
        <v>17</v>
      </c>
      <c r="H372" t="s">
        <v>18</v>
      </c>
      <c r="I372" t="s">
        <v>1506</v>
      </c>
      <c r="J372" s="2">
        <v>0.72666784034505105</v>
      </c>
      <c r="K372" s="13">
        <v>2.58373592277305E-3</v>
      </c>
      <c r="L372" s="13" t="s">
        <v>11</v>
      </c>
      <c r="M372" s="13" t="s">
        <v>11</v>
      </c>
      <c r="N372" s="4">
        <v>-8.3516666666666701</v>
      </c>
      <c r="O372" s="10">
        <v>-58.055</v>
      </c>
      <c r="P372" s="10" t="s">
        <v>11</v>
      </c>
      <c r="Q372" s="10" t="s">
        <v>11</v>
      </c>
      <c r="R372" s="6" t="s">
        <v>13</v>
      </c>
      <c r="S372" s="7" t="s">
        <v>24</v>
      </c>
      <c r="T372" s="7" t="s">
        <v>14</v>
      </c>
      <c r="U372" s="7" t="s">
        <v>14</v>
      </c>
      <c r="V372" s="8" t="s">
        <v>1507</v>
      </c>
      <c r="W372" t="e">
        <f t="shared" si="5"/>
        <v>#VALUE!</v>
      </c>
    </row>
    <row r="373" spans="1:23">
      <c r="A373" s="1" t="s">
        <v>1508</v>
      </c>
      <c r="B373" t="s">
        <v>102</v>
      </c>
      <c r="C373" t="s">
        <v>16</v>
      </c>
      <c r="D373">
        <v>131486914</v>
      </c>
      <c r="E373">
        <v>131495121</v>
      </c>
      <c r="F373">
        <v>100506100</v>
      </c>
      <c r="G373" t="s">
        <v>17</v>
      </c>
      <c r="H373" t="s">
        <v>18</v>
      </c>
      <c r="I373" t="s">
        <v>1509</v>
      </c>
      <c r="J373" s="2">
        <v>2.4246668048822799E-4</v>
      </c>
      <c r="K373" s="13">
        <v>2.3875908080351099E-3</v>
      </c>
      <c r="L373" s="13" t="s">
        <v>11</v>
      </c>
      <c r="M373" s="13" t="s">
        <v>11</v>
      </c>
      <c r="N373" s="4">
        <v>-17.391666666666701</v>
      </c>
      <c r="O373" s="10">
        <v>-20.417555555555602</v>
      </c>
      <c r="P373" s="10" t="s">
        <v>11</v>
      </c>
      <c r="Q373" s="10">
        <v>0</v>
      </c>
      <c r="R373" s="6" t="s">
        <v>13</v>
      </c>
      <c r="S373" s="7" t="s">
        <v>24</v>
      </c>
      <c r="T373" s="7" t="s">
        <v>14</v>
      </c>
      <c r="U373" s="7" t="s">
        <v>14</v>
      </c>
      <c r="V373" s="8" t="s">
        <v>1510</v>
      </c>
      <c r="W373" t="e">
        <f t="shared" si="5"/>
        <v>#VALUE!</v>
      </c>
    </row>
    <row r="374" spans="1:23">
      <c r="A374" s="1" t="s">
        <v>1511</v>
      </c>
      <c r="B374" t="s">
        <v>97</v>
      </c>
      <c r="C374" t="s">
        <v>16</v>
      </c>
      <c r="D374">
        <v>1202179</v>
      </c>
      <c r="E374">
        <v>1202321</v>
      </c>
      <c r="F374">
        <v>101927021</v>
      </c>
      <c r="G374" t="s">
        <v>18</v>
      </c>
      <c r="I374" t="s">
        <v>1512</v>
      </c>
      <c r="J374" s="2">
        <v>1.08264724860834E-3</v>
      </c>
      <c r="K374" s="13">
        <v>6.6067105035173498E-4</v>
      </c>
      <c r="L374" s="13" t="s">
        <v>11</v>
      </c>
      <c r="M374" s="13" t="s">
        <v>11</v>
      </c>
      <c r="N374" s="4">
        <v>-35.89</v>
      </c>
      <c r="O374" s="10">
        <v>-32.451785714285698</v>
      </c>
      <c r="P374" s="10" t="s">
        <v>11</v>
      </c>
      <c r="Q374" s="10" t="s">
        <v>11</v>
      </c>
      <c r="R374" s="6" t="s">
        <v>24</v>
      </c>
      <c r="S374" s="7" t="s">
        <v>24</v>
      </c>
      <c r="T374" s="7" t="s">
        <v>14</v>
      </c>
      <c r="U374" s="7" t="s">
        <v>14</v>
      </c>
      <c r="V374" s="8" t="s">
        <v>1513</v>
      </c>
      <c r="W374" t="e">
        <f t="shared" si="5"/>
        <v>#VALUE!</v>
      </c>
    </row>
    <row r="375" spans="1:23">
      <c r="A375" s="1" t="s">
        <v>1514</v>
      </c>
      <c r="B375" t="s">
        <v>204</v>
      </c>
      <c r="C375" t="s">
        <v>16</v>
      </c>
      <c r="D375">
        <v>42901376</v>
      </c>
      <c r="E375">
        <v>42904720</v>
      </c>
      <c r="F375">
        <v>101930071</v>
      </c>
      <c r="G375" t="s">
        <v>17</v>
      </c>
      <c r="I375" t="s">
        <v>1515</v>
      </c>
      <c r="J375" s="2">
        <v>1.23505333713193E-2</v>
      </c>
      <c r="K375" s="13">
        <v>7.2007309269842498E-6</v>
      </c>
      <c r="L375" s="13" t="s">
        <v>11</v>
      </c>
      <c r="M375" s="13" t="s">
        <v>11</v>
      </c>
      <c r="N375" s="4">
        <v>8.3022222222222197</v>
      </c>
      <c r="O375" s="10">
        <v>20.052666666666699</v>
      </c>
      <c r="P375" s="10" t="s">
        <v>11</v>
      </c>
      <c r="Q375" s="10" t="s">
        <v>11</v>
      </c>
      <c r="R375" s="6" t="s">
        <v>13</v>
      </c>
      <c r="S375" s="7" t="s">
        <v>12</v>
      </c>
      <c r="T375" s="7" t="s">
        <v>14</v>
      </c>
      <c r="U375" s="7" t="s">
        <v>14</v>
      </c>
      <c r="V375" s="8" t="s">
        <v>1516</v>
      </c>
      <c r="W375" t="e">
        <f t="shared" si="5"/>
        <v>#VALUE!</v>
      </c>
    </row>
    <row r="376" spans="1:23">
      <c r="A376" s="1" t="s">
        <v>1514</v>
      </c>
      <c r="B376" t="s">
        <v>204</v>
      </c>
      <c r="C376" t="s">
        <v>16</v>
      </c>
      <c r="D376">
        <v>42901376</v>
      </c>
      <c r="E376">
        <v>42912410</v>
      </c>
      <c r="F376">
        <v>101930071</v>
      </c>
      <c r="G376" t="s">
        <v>17</v>
      </c>
      <c r="H376" t="s">
        <v>18</v>
      </c>
      <c r="I376" t="s">
        <v>1515</v>
      </c>
      <c r="J376" s="2">
        <v>0.1462319229622</v>
      </c>
      <c r="K376" s="13">
        <v>1.3791868984870199E-3</v>
      </c>
      <c r="L376" s="13" t="s">
        <v>11</v>
      </c>
      <c r="M376" s="13" t="s">
        <v>11</v>
      </c>
      <c r="N376" s="4">
        <v>-7.3694444444444498</v>
      </c>
      <c r="O376" s="10">
        <v>-22.616777777777799</v>
      </c>
      <c r="P376" s="10" t="s">
        <v>11</v>
      </c>
      <c r="Q376" s="10">
        <v>0</v>
      </c>
      <c r="R376" s="6" t="s">
        <v>13</v>
      </c>
      <c r="S376" s="7" t="s">
        <v>24</v>
      </c>
      <c r="T376" s="7" t="s">
        <v>14</v>
      </c>
      <c r="U376" s="7" t="s">
        <v>14</v>
      </c>
      <c r="V376" s="8" t="s">
        <v>1516</v>
      </c>
      <c r="W376" t="e">
        <f t="shared" si="5"/>
        <v>#VALUE!</v>
      </c>
    </row>
    <row r="377" spans="1:23">
      <c r="A377" s="1" t="s">
        <v>1517</v>
      </c>
      <c r="B377" t="s">
        <v>102</v>
      </c>
      <c r="C377" t="s">
        <v>10</v>
      </c>
      <c r="D377">
        <v>90687647</v>
      </c>
      <c r="E377">
        <v>90681696</v>
      </c>
      <c r="F377">
        <v>102724156</v>
      </c>
      <c r="H377" t="s">
        <v>134</v>
      </c>
      <c r="I377" t="s">
        <v>1518</v>
      </c>
      <c r="J377" s="2">
        <v>4.4682327084909204E-3</v>
      </c>
      <c r="K377" s="13" t="s">
        <v>11</v>
      </c>
      <c r="L377" s="13" t="s">
        <v>11</v>
      </c>
      <c r="M377" s="13" t="s">
        <v>11</v>
      </c>
      <c r="N377" s="4">
        <v>44.485833333333296</v>
      </c>
      <c r="O377" s="10" t="s">
        <v>11</v>
      </c>
      <c r="P377" s="10" t="s">
        <v>11</v>
      </c>
      <c r="Q377" s="10" t="s">
        <v>11</v>
      </c>
      <c r="R377" s="6" t="s">
        <v>12</v>
      </c>
      <c r="S377" s="7" t="s">
        <v>14</v>
      </c>
      <c r="T377" s="7" t="s">
        <v>14</v>
      </c>
      <c r="U377" s="7" t="s">
        <v>14</v>
      </c>
      <c r="V377" s="8" t="s">
        <v>1519</v>
      </c>
      <c r="W377" t="e">
        <f t="shared" si="5"/>
        <v>#VALUE!</v>
      </c>
    </row>
    <row r="378" spans="1:23">
      <c r="A378" s="1" t="s">
        <v>1520</v>
      </c>
      <c r="B378" t="s">
        <v>15</v>
      </c>
      <c r="C378" t="s">
        <v>10</v>
      </c>
      <c r="D378">
        <v>17084961</v>
      </c>
      <c r="E378">
        <v>17084654</v>
      </c>
      <c r="F378">
        <v>102724562</v>
      </c>
      <c r="G378" t="s">
        <v>29</v>
      </c>
      <c r="I378" t="s">
        <v>1521</v>
      </c>
      <c r="J378" s="2">
        <v>0.19884748455630499</v>
      </c>
      <c r="K378" s="13">
        <v>4.0629179292519897E-5</v>
      </c>
      <c r="L378" s="13" t="s">
        <v>11</v>
      </c>
      <c r="M378" s="13" t="s">
        <v>11</v>
      </c>
      <c r="N378" s="4">
        <v>16.422125000000001</v>
      </c>
      <c r="O378" s="10">
        <v>42.437830882352898</v>
      </c>
      <c r="P378" s="10" t="s">
        <v>11</v>
      </c>
      <c r="Q378" s="10" t="s">
        <v>11</v>
      </c>
      <c r="R378" s="6" t="s">
        <v>13</v>
      </c>
      <c r="S378" s="7" t="s">
        <v>12</v>
      </c>
      <c r="T378" s="7" t="s">
        <v>14</v>
      </c>
      <c r="U378" s="7" t="s">
        <v>14</v>
      </c>
      <c r="V378" s="8" t="s">
        <v>1522</v>
      </c>
      <c r="W378" t="e">
        <f t="shared" si="5"/>
        <v>#VALUE!</v>
      </c>
    </row>
    <row r="379" spans="1:23">
      <c r="A379" s="1" t="s">
        <v>1520</v>
      </c>
      <c r="B379" t="s">
        <v>15</v>
      </c>
      <c r="C379" t="s">
        <v>10</v>
      </c>
      <c r="D379">
        <v>17084961</v>
      </c>
      <c r="E379">
        <v>17084788</v>
      </c>
      <c r="F379">
        <v>102724562</v>
      </c>
      <c r="G379" t="s">
        <v>29</v>
      </c>
      <c r="H379" t="s">
        <v>124</v>
      </c>
      <c r="I379" t="s">
        <v>1521</v>
      </c>
      <c r="J379" s="2">
        <v>6.7952758503461205E-2</v>
      </c>
      <c r="K379" s="13">
        <v>2.8931995546699499E-5</v>
      </c>
      <c r="L379" s="13" t="s">
        <v>11</v>
      </c>
      <c r="M379" s="13" t="s">
        <v>11</v>
      </c>
      <c r="N379" s="4">
        <v>-20.522874999999999</v>
      </c>
      <c r="O379" s="10">
        <v>-38.969816176470601</v>
      </c>
      <c r="P379" s="10" t="s">
        <v>11</v>
      </c>
      <c r="Q379" s="10" t="s">
        <v>11</v>
      </c>
      <c r="R379" s="6" t="s">
        <v>13</v>
      </c>
      <c r="S379" s="7" t="s">
        <v>24</v>
      </c>
      <c r="T379" s="7" t="s">
        <v>14</v>
      </c>
      <c r="U379" s="7" t="s">
        <v>14</v>
      </c>
      <c r="V379" s="8" t="s">
        <v>1522</v>
      </c>
      <c r="W379" t="e">
        <f t="shared" si="5"/>
        <v>#VALUE!</v>
      </c>
    </row>
    <row r="380" spans="1:23">
      <c r="A380" s="1" t="s">
        <v>1523</v>
      </c>
      <c r="B380" t="s">
        <v>102</v>
      </c>
      <c r="C380" t="s">
        <v>16</v>
      </c>
      <c r="D380">
        <v>68745967</v>
      </c>
      <c r="E380">
        <v>68748018</v>
      </c>
      <c r="F380">
        <v>102725126</v>
      </c>
      <c r="G380" t="s">
        <v>128</v>
      </c>
      <c r="I380" t="s">
        <v>1524</v>
      </c>
      <c r="J380" s="2">
        <v>1.42087109667558E-2</v>
      </c>
      <c r="K380" s="13">
        <v>7.4310910065250304E-3</v>
      </c>
      <c r="L380" s="13" t="s">
        <v>11</v>
      </c>
      <c r="M380" s="13" t="s">
        <v>11</v>
      </c>
      <c r="N380" s="4">
        <v>19.492857142857101</v>
      </c>
      <c r="O380" s="10">
        <v>22.825714285714302</v>
      </c>
      <c r="P380" s="10" t="s">
        <v>11</v>
      </c>
      <c r="Q380" s="10" t="s">
        <v>11</v>
      </c>
      <c r="R380" s="6" t="s">
        <v>13</v>
      </c>
      <c r="S380" s="7" t="s">
        <v>12</v>
      </c>
      <c r="T380" s="7" t="s">
        <v>14</v>
      </c>
      <c r="U380" s="7" t="s">
        <v>14</v>
      </c>
      <c r="V380" s="8" t="s">
        <v>1525</v>
      </c>
      <c r="W380" t="e">
        <f t="shared" si="5"/>
        <v>#VALUE!</v>
      </c>
    </row>
    <row r="381" spans="1:23">
      <c r="A381" s="1" t="s">
        <v>1526</v>
      </c>
      <c r="B381" t="s">
        <v>36</v>
      </c>
      <c r="C381" t="s">
        <v>10</v>
      </c>
      <c r="D381">
        <v>22901658</v>
      </c>
      <c r="E381">
        <v>22887925</v>
      </c>
      <c r="F381">
        <v>105370401</v>
      </c>
      <c r="G381" t="s">
        <v>17</v>
      </c>
      <c r="H381" t="s">
        <v>3829</v>
      </c>
      <c r="I381" t="s">
        <v>1527</v>
      </c>
      <c r="J381" s="2">
        <v>1.0283512760607199E-3</v>
      </c>
      <c r="K381" s="13">
        <v>0.52507729873431896</v>
      </c>
      <c r="L381" s="13" t="s">
        <v>11</v>
      </c>
      <c r="M381" s="13" t="s">
        <v>11</v>
      </c>
      <c r="N381" s="4">
        <v>-25.522916666666699</v>
      </c>
      <c r="O381" s="10">
        <v>-8.5466666666666704</v>
      </c>
      <c r="P381" s="10" t="s">
        <v>11</v>
      </c>
      <c r="Q381" s="10" t="s">
        <v>11</v>
      </c>
      <c r="R381" s="6" t="s">
        <v>24</v>
      </c>
      <c r="S381" s="7" t="s">
        <v>13</v>
      </c>
      <c r="T381" s="7" t="s">
        <v>14</v>
      </c>
      <c r="U381" s="7" t="s">
        <v>14</v>
      </c>
      <c r="V381" s="8" t="s">
        <v>1528</v>
      </c>
      <c r="W381" t="e">
        <f t="shared" si="5"/>
        <v>#VALUE!</v>
      </c>
    </row>
    <row r="382" spans="1:23">
      <c r="A382" s="1" t="s">
        <v>1529</v>
      </c>
      <c r="B382" t="s">
        <v>107</v>
      </c>
      <c r="C382" t="s">
        <v>16</v>
      </c>
      <c r="D382">
        <v>29335821</v>
      </c>
      <c r="E382">
        <v>29348067</v>
      </c>
      <c r="F382">
        <v>107984974</v>
      </c>
      <c r="G382" t="s">
        <v>17</v>
      </c>
      <c r="I382" t="s">
        <v>1530</v>
      </c>
      <c r="J382" s="2">
        <v>5.95796006088608E-3</v>
      </c>
      <c r="K382" s="13">
        <v>7.1919573947695797E-2</v>
      </c>
      <c r="L382" s="13" t="s">
        <v>11</v>
      </c>
      <c r="M382" s="13" t="s">
        <v>11</v>
      </c>
      <c r="N382" s="4">
        <v>20.558333333333302</v>
      </c>
      <c r="O382" s="10">
        <v>14.574572649572699</v>
      </c>
      <c r="P382" s="10" t="s">
        <v>11</v>
      </c>
      <c r="Q382" s="10" t="s">
        <v>11</v>
      </c>
      <c r="R382" s="6" t="s">
        <v>12</v>
      </c>
      <c r="S382" s="7" t="s">
        <v>13</v>
      </c>
      <c r="T382" s="7" t="s">
        <v>14</v>
      </c>
      <c r="U382" s="7" t="s">
        <v>14</v>
      </c>
      <c r="V382" s="8" t="s">
        <v>1531</v>
      </c>
      <c r="W382" t="e">
        <f t="shared" si="5"/>
        <v>#VALUE!</v>
      </c>
    </row>
    <row r="383" spans="1:23">
      <c r="A383" s="1" t="s">
        <v>1532</v>
      </c>
      <c r="B383" t="s">
        <v>52</v>
      </c>
      <c r="C383" t="s">
        <v>16</v>
      </c>
      <c r="D383">
        <v>43043669</v>
      </c>
      <c r="E383">
        <v>43044801</v>
      </c>
      <c r="F383">
        <v>153684</v>
      </c>
      <c r="G383" t="s">
        <v>17</v>
      </c>
      <c r="I383" t="s">
        <v>1533</v>
      </c>
      <c r="J383" s="2">
        <v>4.5708042522591402E-3</v>
      </c>
      <c r="K383" s="13">
        <v>0.32686232843695001</v>
      </c>
      <c r="L383" s="13" t="s">
        <v>11</v>
      </c>
      <c r="M383" s="13" t="s">
        <v>11</v>
      </c>
      <c r="N383" s="4">
        <v>40.165999999999997</v>
      </c>
      <c r="O383" s="10">
        <v>25.166</v>
      </c>
      <c r="P383" s="10" t="s">
        <v>11</v>
      </c>
      <c r="Q383" s="10" t="s">
        <v>11</v>
      </c>
      <c r="R383" s="6" t="s">
        <v>12</v>
      </c>
      <c r="S383" s="7" t="s">
        <v>13</v>
      </c>
      <c r="T383" s="7" t="s">
        <v>14</v>
      </c>
      <c r="U383" s="7" t="s">
        <v>14</v>
      </c>
      <c r="V383" s="8" t="s">
        <v>1534</v>
      </c>
      <c r="W383" t="e">
        <f t="shared" si="5"/>
        <v>#VALUE!</v>
      </c>
    </row>
    <row r="384" spans="1:23">
      <c r="A384" s="1" t="s">
        <v>1535</v>
      </c>
      <c r="B384" t="s">
        <v>15</v>
      </c>
      <c r="C384" t="s">
        <v>16</v>
      </c>
      <c r="D384">
        <v>95397541</v>
      </c>
      <c r="E384">
        <v>95405385</v>
      </c>
      <c r="F384">
        <v>729970</v>
      </c>
      <c r="G384" t="s">
        <v>18</v>
      </c>
      <c r="I384" t="s">
        <v>1536</v>
      </c>
      <c r="J384" s="2">
        <v>6.3663994917839695E-4</v>
      </c>
      <c r="K384" s="13">
        <v>0.18770286827716801</v>
      </c>
      <c r="L384" s="13" t="s">
        <v>11</v>
      </c>
      <c r="M384" s="13" t="s">
        <v>11</v>
      </c>
      <c r="N384" s="4">
        <v>-30.124772727272699</v>
      </c>
      <c r="O384" s="10">
        <v>-13.5283333333333</v>
      </c>
      <c r="P384" s="10" t="s">
        <v>11</v>
      </c>
      <c r="Q384" s="10" t="s">
        <v>11</v>
      </c>
      <c r="R384" s="6" t="s">
        <v>24</v>
      </c>
      <c r="S384" s="7" t="s">
        <v>13</v>
      </c>
      <c r="T384" s="7" t="s">
        <v>14</v>
      </c>
      <c r="U384" s="7" t="s">
        <v>14</v>
      </c>
      <c r="V384" s="8" t="s">
        <v>1537</v>
      </c>
      <c r="W384" t="e">
        <f t="shared" si="5"/>
        <v>#VALUE!</v>
      </c>
    </row>
    <row r="385" spans="1:23">
      <c r="A385" s="1" t="s">
        <v>1538</v>
      </c>
      <c r="B385" t="s">
        <v>194</v>
      </c>
      <c r="C385" t="s">
        <v>10</v>
      </c>
      <c r="D385">
        <v>74776496</v>
      </c>
      <c r="E385">
        <v>74763598</v>
      </c>
      <c r="F385">
        <v>84695</v>
      </c>
      <c r="G385" t="s">
        <v>128</v>
      </c>
      <c r="H385" t="s">
        <v>29</v>
      </c>
      <c r="I385" t="s">
        <v>1539</v>
      </c>
      <c r="J385" s="2">
        <v>0.31319365890552597</v>
      </c>
      <c r="K385" s="13">
        <v>1.5370888776134501E-3</v>
      </c>
      <c r="L385" s="13" t="s">
        <v>11</v>
      </c>
      <c r="M385" s="13" t="s">
        <v>11</v>
      </c>
      <c r="N385" s="4">
        <v>9.9966666666666697</v>
      </c>
      <c r="O385" s="10">
        <v>31.649166666666702</v>
      </c>
      <c r="P385" s="10" t="s">
        <v>11</v>
      </c>
      <c r="Q385" s="10" t="s">
        <v>11</v>
      </c>
      <c r="R385" s="6" t="s">
        <v>13</v>
      </c>
      <c r="S385" s="7" t="s">
        <v>12</v>
      </c>
      <c r="T385" s="7" t="s">
        <v>14</v>
      </c>
      <c r="U385" s="7" t="s">
        <v>14</v>
      </c>
      <c r="V385" s="8" t="s">
        <v>1540</v>
      </c>
      <c r="W385" t="e">
        <f t="shared" si="5"/>
        <v>#VALUE!</v>
      </c>
    </row>
    <row r="386" spans="1:23">
      <c r="A386" s="1" t="s">
        <v>1541</v>
      </c>
      <c r="B386" t="s">
        <v>54</v>
      </c>
      <c r="C386" t="s">
        <v>16</v>
      </c>
      <c r="D386">
        <v>77198252</v>
      </c>
      <c r="E386">
        <v>77795766</v>
      </c>
      <c r="F386">
        <v>83938</v>
      </c>
      <c r="G386" t="s">
        <v>1028</v>
      </c>
      <c r="H386" t="s">
        <v>18</v>
      </c>
      <c r="I386" t="s">
        <v>1542</v>
      </c>
      <c r="J386" s="2">
        <v>0.46869174908440098</v>
      </c>
      <c r="K386" s="13">
        <v>3.4211856399503299E-3</v>
      </c>
      <c r="L386" s="13" t="s">
        <v>11</v>
      </c>
      <c r="M386" s="13" t="s">
        <v>11</v>
      </c>
      <c r="N386" s="4">
        <v>-15.9523333333333</v>
      </c>
      <c r="O386" s="10">
        <v>-67.898285714285706</v>
      </c>
      <c r="P386" s="10" t="s">
        <v>11</v>
      </c>
      <c r="Q386" s="10" t="s">
        <v>11</v>
      </c>
      <c r="R386" s="6" t="s">
        <v>13</v>
      </c>
      <c r="S386" s="7" t="s">
        <v>24</v>
      </c>
      <c r="T386" s="7" t="s">
        <v>14</v>
      </c>
      <c r="U386" s="7" t="s">
        <v>14</v>
      </c>
      <c r="V386" s="8" t="s">
        <v>1543</v>
      </c>
      <c r="W386" t="e">
        <f t="shared" si="5"/>
        <v>#VALUE!</v>
      </c>
    </row>
    <row r="387" spans="1:23">
      <c r="A387" s="1" t="s">
        <v>1544</v>
      </c>
      <c r="B387" t="s">
        <v>15</v>
      </c>
      <c r="C387" t="s">
        <v>10</v>
      </c>
      <c r="D387">
        <v>53746259</v>
      </c>
      <c r="E387">
        <v>53741425</v>
      </c>
      <c r="F387">
        <v>7804</v>
      </c>
      <c r="G387" t="s">
        <v>128</v>
      </c>
      <c r="H387" t="s">
        <v>29</v>
      </c>
      <c r="I387" t="s">
        <v>1545</v>
      </c>
      <c r="J387" s="2">
        <v>1.1997035354836599E-3</v>
      </c>
      <c r="K387" s="13">
        <v>2.0071057898247999E-5</v>
      </c>
      <c r="L387" s="13" t="s">
        <v>11</v>
      </c>
      <c r="M387" s="13" t="s">
        <v>11</v>
      </c>
      <c r="N387" s="4">
        <v>22.234999999999999</v>
      </c>
      <c r="O387" s="10">
        <v>30.890999999999998</v>
      </c>
      <c r="P387" s="10" t="s">
        <v>11</v>
      </c>
      <c r="Q387" s="10" t="s">
        <v>11</v>
      </c>
      <c r="R387" s="6" t="s">
        <v>12</v>
      </c>
      <c r="S387" s="7" t="s">
        <v>12</v>
      </c>
      <c r="T387" s="7" t="s">
        <v>14</v>
      </c>
      <c r="U387" s="7" t="s">
        <v>14</v>
      </c>
      <c r="V387" s="8" t="s">
        <v>1546</v>
      </c>
      <c r="W387" t="e">
        <f t="shared" si="5"/>
        <v>#VALUE!</v>
      </c>
    </row>
    <row r="388" spans="1:23">
      <c r="A388" s="1" t="s">
        <v>282</v>
      </c>
      <c r="B388" t="s">
        <v>40</v>
      </c>
      <c r="C388" t="s">
        <v>10</v>
      </c>
      <c r="D388">
        <v>37170554</v>
      </c>
      <c r="E388">
        <v>37138151</v>
      </c>
      <c r="F388">
        <v>9209</v>
      </c>
      <c r="G388" t="s">
        <v>134</v>
      </c>
      <c r="H388" t="s">
        <v>942</v>
      </c>
      <c r="I388" t="s">
        <v>1547</v>
      </c>
      <c r="J388" s="2">
        <v>1.0302325495708799E-7</v>
      </c>
      <c r="K388" s="13">
        <v>7.0353837005664597E-14</v>
      </c>
      <c r="L388" s="13">
        <v>2.50495685107224E-2</v>
      </c>
      <c r="M388" s="13" t="s">
        <v>11</v>
      </c>
      <c r="N388" s="4">
        <v>38.868888888888897</v>
      </c>
      <c r="O388" s="10">
        <v>45.823333333333302</v>
      </c>
      <c r="P388" s="10">
        <v>40.832539682539696</v>
      </c>
      <c r="Q388" s="10">
        <v>10.324999999999999</v>
      </c>
      <c r="R388" s="6" t="s">
        <v>12</v>
      </c>
      <c r="S388" s="7" t="s">
        <v>12</v>
      </c>
      <c r="T388" s="7" t="s">
        <v>13</v>
      </c>
      <c r="U388" s="7" t="s">
        <v>14</v>
      </c>
      <c r="V388" s="8" t="s">
        <v>1548</v>
      </c>
      <c r="W388" t="b">
        <f t="shared" ref="W388:W451" si="6">AND(N388*O388&gt;0,O388*P388&gt;0,OR(S388="UP",S388="DN"),K388&lt;0.001,ABS(O388)-ABS(N388)&gt;15)</f>
        <v>0</v>
      </c>
    </row>
    <row r="389" spans="1:23">
      <c r="A389" s="1" t="s">
        <v>282</v>
      </c>
      <c r="B389" t="s">
        <v>40</v>
      </c>
      <c r="C389" t="s">
        <v>10</v>
      </c>
      <c r="D389">
        <v>37170554</v>
      </c>
      <c r="E389">
        <v>37163182</v>
      </c>
      <c r="F389">
        <v>9209</v>
      </c>
      <c r="G389" t="s">
        <v>134</v>
      </c>
      <c r="H389" t="s">
        <v>20</v>
      </c>
      <c r="I389" t="s">
        <v>1547</v>
      </c>
      <c r="J389" s="2">
        <v>1.20746522238972E-7</v>
      </c>
      <c r="K389" s="13">
        <v>1.14798230759123E-12</v>
      </c>
      <c r="L389" s="13">
        <v>0.104154638356924</v>
      </c>
      <c r="M389" s="13" t="s">
        <v>11</v>
      </c>
      <c r="N389" s="4">
        <v>-29.133333333333301</v>
      </c>
      <c r="O389" s="10">
        <v>-32.923333333333296</v>
      </c>
      <c r="P389" s="10">
        <v>-25.199047619047601</v>
      </c>
      <c r="Q389" s="10">
        <v>-8.8949999999999996</v>
      </c>
      <c r="R389" s="6" t="s">
        <v>24</v>
      </c>
      <c r="S389" s="7" t="s">
        <v>24</v>
      </c>
      <c r="T389" s="7" t="s">
        <v>13</v>
      </c>
      <c r="U389" s="7" t="s">
        <v>14</v>
      </c>
      <c r="V389" s="8" t="s">
        <v>1548</v>
      </c>
      <c r="W389" t="b">
        <f t="shared" si="6"/>
        <v>0</v>
      </c>
    </row>
    <row r="390" spans="1:23">
      <c r="A390" s="1" t="s">
        <v>1549</v>
      </c>
      <c r="B390" t="s">
        <v>107</v>
      </c>
      <c r="C390" t="s">
        <v>10</v>
      </c>
      <c r="D390">
        <v>42141169</v>
      </c>
      <c r="E390">
        <v>42117624</v>
      </c>
      <c r="F390">
        <v>124801</v>
      </c>
      <c r="G390" t="s">
        <v>134</v>
      </c>
      <c r="H390" t="s">
        <v>128</v>
      </c>
      <c r="I390" t="s">
        <v>1550</v>
      </c>
      <c r="J390" s="2">
        <v>0.32230604745658298</v>
      </c>
      <c r="K390" s="13">
        <v>1.10543965886295E-3</v>
      </c>
      <c r="L390" s="13" t="s">
        <v>11</v>
      </c>
      <c r="M390" s="13" t="s">
        <v>11</v>
      </c>
      <c r="N390" s="4">
        <v>8.2052222222222309</v>
      </c>
      <c r="O390" s="10">
        <v>26.066333333333301</v>
      </c>
      <c r="P390" s="10" t="s">
        <v>11</v>
      </c>
      <c r="Q390" s="10" t="s">
        <v>11</v>
      </c>
      <c r="R390" s="6" t="s">
        <v>13</v>
      </c>
      <c r="S390" s="7" t="s">
        <v>12</v>
      </c>
      <c r="T390" s="7" t="s">
        <v>14</v>
      </c>
      <c r="U390" s="7" t="s">
        <v>14</v>
      </c>
      <c r="V390" s="8" t="s">
        <v>1551</v>
      </c>
      <c r="W390" t="e">
        <f t="shared" si="6"/>
        <v>#VALUE!</v>
      </c>
    </row>
    <row r="391" spans="1:23">
      <c r="A391" s="1" t="s">
        <v>1552</v>
      </c>
      <c r="B391" t="s">
        <v>28</v>
      </c>
      <c r="C391" t="s">
        <v>10</v>
      </c>
      <c r="D391">
        <v>100273550</v>
      </c>
      <c r="E391">
        <v>100272212</v>
      </c>
      <c r="F391">
        <v>145748</v>
      </c>
      <c r="G391" t="s">
        <v>17</v>
      </c>
      <c r="H391" t="s">
        <v>134</v>
      </c>
      <c r="I391" t="s">
        <v>1553</v>
      </c>
      <c r="J391" s="2">
        <v>0.15664365004008601</v>
      </c>
      <c r="K391" s="13">
        <v>9.5708457965482299E-3</v>
      </c>
      <c r="L391" s="13" t="s">
        <v>11</v>
      </c>
      <c r="M391" s="13" t="s">
        <v>11</v>
      </c>
      <c r="N391" s="4">
        <v>-5.1362500000000004</v>
      </c>
      <c r="O391" s="10">
        <v>-20.666250000000002</v>
      </c>
      <c r="P391" s="10" t="s">
        <v>11</v>
      </c>
      <c r="Q391" s="10" t="s">
        <v>11</v>
      </c>
      <c r="R391" s="6" t="s">
        <v>13</v>
      </c>
      <c r="S391" s="7" t="s">
        <v>24</v>
      </c>
      <c r="T391" s="7" t="s">
        <v>14</v>
      </c>
      <c r="U391" s="7" t="s">
        <v>14</v>
      </c>
      <c r="V391" s="8" t="s">
        <v>1554</v>
      </c>
      <c r="W391" t="e">
        <f t="shared" si="6"/>
        <v>#VALUE!</v>
      </c>
    </row>
    <row r="392" spans="1:23">
      <c r="A392" s="1" t="s">
        <v>1555</v>
      </c>
      <c r="B392" t="s">
        <v>102</v>
      </c>
      <c r="C392" t="s">
        <v>10</v>
      </c>
      <c r="D392">
        <v>128305338</v>
      </c>
      <c r="E392">
        <v>128246862</v>
      </c>
      <c r="F392">
        <v>79109</v>
      </c>
      <c r="G392" t="s">
        <v>124</v>
      </c>
      <c r="H392" t="s">
        <v>127</v>
      </c>
      <c r="I392" t="s">
        <v>1556</v>
      </c>
      <c r="J392" s="2">
        <v>3.2941657344660903E-2</v>
      </c>
      <c r="K392" s="13">
        <v>0.20534112611199801</v>
      </c>
      <c r="L392" s="13">
        <v>8.2878853283550203E-3</v>
      </c>
      <c r="M392" s="13" t="s">
        <v>11</v>
      </c>
      <c r="N392" s="4">
        <v>5.06388888888889</v>
      </c>
      <c r="O392" s="10">
        <v>2.8244444444444401</v>
      </c>
      <c r="P392" s="10">
        <v>22.68</v>
      </c>
      <c r="Q392" s="10">
        <v>-3.87333333333333</v>
      </c>
      <c r="R392" s="6" t="s">
        <v>13</v>
      </c>
      <c r="S392" s="7" t="s">
        <v>13</v>
      </c>
      <c r="T392" s="7" t="s">
        <v>12</v>
      </c>
      <c r="U392" s="7" t="s">
        <v>14</v>
      </c>
      <c r="V392" s="8" t="s">
        <v>1557</v>
      </c>
      <c r="W392" t="b">
        <f t="shared" si="6"/>
        <v>0</v>
      </c>
    </row>
    <row r="393" spans="1:23">
      <c r="A393" s="1" t="s">
        <v>1555</v>
      </c>
      <c r="B393" t="s">
        <v>102</v>
      </c>
      <c r="C393" t="s">
        <v>10</v>
      </c>
      <c r="D393">
        <v>128305338</v>
      </c>
      <c r="E393">
        <v>128268696</v>
      </c>
      <c r="F393">
        <v>79109</v>
      </c>
      <c r="G393" t="s">
        <v>124</v>
      </c>
      <c r="H393" t="s">
        <v>138</v>
      </c>
      <c r="I393" t="s">
        <v>1556</v>
      </c>
      <c r="J393" s="2">
        <v>3.06422812832794E-2</v>
      </c>
      <c r="K393" s="13">
        <v>1.6978455374739399E-2</v>
      </c>
      <c r="L393" s="13">
        <v>5.9537940714835301E-3</v>
      </c>
      <c r="M393" s="13" t="s">
        <v>11</v>
      </c>
      <c r="N393" s="4">
        <v>-7.7305555555555499</v>
      </c>
      <c r="O393" s="10">
        <v>-9.4411111111111108</v>
      </c>
      <c r="P393" s="10">
        <v>-23.69</v>
      </c>
      <c r="Q393" s="10">
        <v>3.87333333333333</v>
      </c>
      <c r="R393" s="6" t="s">
        <v>13</v>
      </c>
      <c r="S393" s="7" t="s">
        <v>13</v>
      </c>
      <c r="T393" s="7" t="s">
        <v>24</v>
      </c>
      <c r="U393" s="7" t="s">
        <v>14</v>
      </c>
      <c r="V393" s="8" t="s">
        <v>1557</v>
      </c>
      <c r="W393" t="b">
        <f t="shared" si="6"/>
        <v>0</v>
      </c>
    </row>
    <row r="394" spans="1:23">
      <c r="A394" s="1" t="s">
        <v>1558</v>
      </c>
      <c r="B394" t="s">
        <v>194</v>
      </c>
      <c r="C394" t="s">
        <v>16</v>
      </c>
      <c r="D394">
        <v>160571109</v>
      </c>
      <c r="E394">
        <v>160572192</v>
      </c>
      <c r="F394">
        <v>64844</v>
      </c>
      <c r="G394" t="s">
        <v>18</v>
      </c>
      <c r="H394" t="s">
        <v>134</v>
      </c>
      <c r="I394" t="s">
        <v>1559</v>
      </c>
      <c r="J394" s="2">
        <v>0.10938917625570101</v>
      </c>
      <c r="K394" s="13">
        <v>3.5787920283559798E-3</v>
      </c>
      <c r="L394" s="13" t="s">
        <v>11</v>
      </c>
      <c r="M394" s="13" t="s">
        <v>11</v>
      </c>
      <c r="N394" s="4">
        <v>-11.559873949579799</v>
      </c>
      <c r="O394" s="10">
        <v>-26.887619047619001</v>
      </c>
      <c r="P394" s="10" t="s">
        <v>11</v>
      </c>
      <c r="Q394" s="10" t="s">
        <v>11</v>
      </c>
      <c r="R394" s="6" t="s">
        <v>13</v>
      </c>
      <c r="S394" s="7" t="s">
        <v>24</v>
      </c>
      <c r="T394" s="7" t="s">
        <v>14</v>
      </c>
      <c r="U394" s="7" t="s">
        <v>14</v>
      </c>
      <c r="V394" s="8" t="s">
        <v>1560</v>
      </c>
      <c r="W394" t="e">
        <f t="shared" si="6"/>
        <v>#VALUE!</v>
      </c>
    </row>
    <row r="395" spans="1:23">
      <c r="A395" s="1" t="s">
        <v>1561</v>
      </c>
      <c r="B395" t="s">
        <v>40</v>
      </c>
      <c r="C395" t="s">
        <v>10</v>
      </c>
      <c r="D395">
        <v>186959269</v>
      </c>
      <c r="E395">
        <v>186947685</v>
      </c>
      <c r="F395">
        <v>5648</v>
      </c>
      <c r="G395" t="s">
        <v>139</v>
      </c>
      <c r="H395" t="s">
        <v>187</v>
      </c>
      <c r="I395" t="s">
        <v>1562</v>
      </c>
      <c r="J395" s="2">
        <v>0.78108449616687103</v>
      </c>
      <c r="K395" s="13">
        <v>1.9764170999839401E-4</v>
      </c>
      <c r="L395" s="13" t="s">
        <v>11</v>
      </c>
      <c r="M395" s="13" t="s">
        <v>11</v>
      </c>
      <c r="N395" s="4">
        <v>0.62166666666666703</v>
      </c>
      <c r="O395" s="10">
        <v>21.11375</v>
      </c>
      <c r="P395" s="10" t="s">
        <v>11</v>
      </c>
      <c r="Q395" s="10" t="s">
        <v>11</v>
      </c>
      <c r="R395" s="6" t="s">
        <v>13</v>
      </c>
      <c r="S395" s="7" t="s">
        <v>12</v>
      </c>
      <c r="T395" s="7" t="s">
        <v>14</v>
      </c>
      <c r="U395" s="7" t="s">
        <v>14</v>
      </c>
      <c r="V395" s="8" t="s">
        <v>1563</v>
      </c>
      <c r="W395" t="e">
        <f t="shared" si="6"/>
        <v>#VALUE!</v>
      </c>
    </row>
    <row r="396" spans="1:23">
      <c r="A396" s="1" t="s">
        <v>1561</v>
      </c>
      <c r="B396" t="s">
        <v>40</v>
      </c>
      <c r="C396" t="s">
        <v>10</v>
      </c>
      <c r="D396">
        <v>186959269</v>
      </c>
      <c r="E396">
        <v>186954355</v>
      </c>
      <c r="F396">
        <v>5648</v>
      </c>
      <c r="G396" t="s">
        <v>139</v>
      </c>
      <c r="H396" t="s">
        <v>3830</v>
      </c>
      <c r="I396" t="s">
        <v>1562</v>
      </c>
      <c r="J396" s="2">
        <v>0.78108449616687503</v>
      </c>
      <c r="K396" s="13">
        <v>2.1767192155384301E-4</v>
      </c>
      <c r="L396" s="13" t="s">
        <v>11</v>
      </c>
      <c r="M396" s="13" t="s">
        <v>11</v>
      </c>
      <c r="N396" s="4">
        <v>-0.62166666666665504</v>
      </c>
      <c r="O396" s="10">
        <v>-22.058125</v>
      </c>
      <c r="P396" s="10" t="s">
        <v>11</v>
      </c>
      <c r="Q396" s="10" t="s">
        <v>11</v>
      </c>
      <c r="R396" s="6" t="s">
        <v>13</v>
      </c>
      <c r="S396" s="7" t="s">
        <v>24</v>
      </c>
      <c r="T396" s="7" t="s">
        <v>14</v>
      </c>
      <c r="U396" s="7" t="s">
        <v>14</v>
      </c>
      <c r="V396" s="8" t="s">
        <v>1563</v>
      </c>
      <c r="W396" t="e">
        <f t="shared" si="6"/>
        <v>#VALUE!</v>
      </c>
    </row>
    <row r="397" spans="1:23">
      <c r="A397" s="1" t="s">
        <v>1564</v>
      </c>
      <c r="B397" t="s">
        <v>194</v>
      </c>
      <c r="C397" t="s">
        <v>16</v>
      </c>
      <c r="D397">
        <v>148990964</v>
      </c>
      <c r="E397">
        <v>149008348</v>
      </c>
      <c r="F397">
        <v>55777</v>
      </c>
      <c r="G397" t="s">
        <v>128</v>
      </c>
      <c r="I397" t="s">
        <v>1565</v>
      </c>
      <c r="J397" s="2">
        <v>0.36467349716119501</v>
      </c>
      <c r="K397" s="13">
        <v>3.1109190892072902E-3</v>
      </c>
      <c r="L397" s="13" t="s">
        <v>11</v>
      </c>
      <c r="M397" s="13" t="s">
        <v>11</v>
      </c>
      <c r="N397" s="4">
        <v>7.3526666666666696</v>
      </c>
      <c r="O397" s="10">
        <v>33.611833333333301</v>
      </c>
      <c r="P397" s="10" t="s">
        <v>11</v>
      </c>
      <c r="Q397" s="10" t="s">
        <v>11</v>
      </c>
      <c r="R397" s="6" t="s">
        <v>13</v>
      </c>
      <c r="S397" s="7" t="s">
        <v>12</v>
      </c>
      <c r="T397" s="7" t="s">
        <v>14</v>
      </c>
      <c r="U397" s="7" t="s">
        <v>14</v>
      </c>
      <c r="V397" s="8" t="s">
        <v>1566</v>
      </c>
      <c r="W397" t="e">
        <f t="shared" si="6"/>
        <v>#VALUE!</v>
      </c>
    </row>
    <row r="398" spans="1:23">
      <c r="A398" s="1" t="s">
        <v>774</v>
      </c>
      <c r="B398" t="s">
        <v>40</v>
      </c>
      <c r="C398" t="s">
        <v>16</v>
      </c>
      <c r="D398">
        <v>151987196</v>
      </c>
      <c r="E398">
        <v>152132730</v>
      </c>
      <c r="F398">
        <v>4154</v>
      </c>
      <c r="H398" t="s">
        <v>128</v>
      </c>
      <c r="I398" t="s">
        <v>1567</v>
      </c>
      <c r="J398" s="2">
        <v>1.97404930098872E-2</v>
      </c>
      <c r="K398" s="13">
        <v>6.2856549352150303E-3</v>
      </c>
      <c r="L398" s="13" t="s">
        <v>11</v>
      </c>
      <c r="M398" s="13" t="s">
        <v>11</v>
      </c>
      <c r="N398" s="4">
        <v>-19.503285714285699</v>
      </c>
      <c r="O398" s="10">
        <v>-22.862124999999999</v>
      </c>
      <c r="P398" s="10" t="s">
        <v>11</v>
      </c>
      <c r="Q398" s="10" t="s">
        <v>11</v>
      </c>
      <c r="R398" s="6" t="s">
        <v>13</v>
      </c>
      <c r="S398" s="7" t="s">
        <v>24</v>
      </c>
      <c r="T398" s="7" t="s">
        <v>14</v>
      </c>
      <c r="U398" s="7" t="s">
        <v>14</v>
      </c>
      <c r="V398" s="8" t="s">
        <v>777</v>
      </c>
      <c r="W398" t="e">
        <f t="shared" si="6"/>
        <v>#VALUE!</v>
      </c>
    </row>
    <row r="399" spans="1:23">
      <c r="A399" s="1" t="s">
        <v>774</v>
      </c>
      <c r="B399" t="s">
        <v>40</v>
      </c>
      <c r="C399" t="s">
        <v>16</v>
      </c>
      <c r="D399">
        <v>152163328</v>
      </c>
      <c r="E399">
        <v>152164493</v>
      </c>
      <c r="F399">
        <v>4154</v>
      </c>
      <c r="G399" t="s">
        <v>29</v>
      </c>
      <c r="H399" t="s">
        <v>124</v>
      </c>
      <c r="I399" t="s">
        <v>1567</v>
      </c>
      <c r="J399" s="2">
        <v>9.4088808449958507E-3</v>
      </c>
      <c r="K399" s="13">
        <v>4.4826970208998304E-3</v>
      </c>
      <c r="L399" s="13">
        <v>4.06571598491766E-5</v>
      </c>
      <c r="M399" s="13" t="s">
        <v>11</v>
      </c>
      <c r="N399" s="4">
        <v>12.012777777777799</v>
      </c>
      <c r="O399" s="10">
        <v>14.356111111111099</v>
      </c>
      <c r="P399" s="10">
        <v>43.187777777777796</v>
      </c>
      <c r="Q399" s="10">
        <v>25.895</v>
      </c>
      <c r="R399" s="6" t="s">
        <v>13</v>
      </c>
      <c r="S399" s="7" t="s">
        <v>13</v>
      </c>
      <c r="T399" s="7" t="s">
        <v>12</v>
      </c>
      <c r="U399" s="7" t="s">
        <v>14</v>
      </c>
      <c r="V399" s="8" t="s">
        <v>777</v>
      </c>
      <c r="W399" t="b">
        <f t="shared" si="6"/>
        <v>0</v>
      </c>
    </row>
    <row r="400" spans="1:23">
      <c r="A400" s="1" t="s">
        <v>774</v>
      </c>
      <c r="B400" t="s">
        <v>40</v>
      </c>
      <c r="C400" t="s">
        <v>16</v>
      </c>
      <c r="D400">
        <v>152163328</v>
      </c>
      <c r="E400">
        <v>152165409</v>
      </c>
      <c r="F400">
        <v>4154</v>
      </c>
      <c r="G400" t="s">
        <v>29</v>
      </c>
      <c r="H400" t="s">
        <v>138</v>
      </c>
      <c r="I400" t="s">
        <v>1567</v>
      </c>
      <c r="J400" s="2">
        <v>8.0877000981187004E-3</v>
      </c>
      <c r="K400" s="13">
        <v>3.3372550548028701E-3</v>
      </c>
      <c r="L400" s="13">
        <v>5.33622536351689E-5</v>
      </c>
      <c r="M400" s="13" t="s">
        <v>11</v>
      </c>
      <c r="N400" s="4">
        <v>-11.8988888888889</v>
      </c>
      <c r="O400" s="10">
        <v>-14.578333333333299</v>
      </c>
      <c r="P400" s="10">
        <v>-42.4588888888889</v>
      </c>
      <c r="Q400" s="10">
        <v>-26.785</v>
      </c>
      <c r="R400" s="6" t="s">
        <v>13</v>
      </c>
      <c r="S400" s="7" t="s">
        <v>13</v>
      </c>
      <c r="T400" s="7" t="s">
        <v>24</v>
      </c>
      <c r="U400" s="7" t="s">
        <v>14</v>
      </c>
      <c r="V400" s="8" t="s">
        <v>777</v>
      </c>
      <c r="W400" t="b">
        <f t="shared" si="6"/>
        <v>0</v>
      </c>
    </row>
    <row r="401" spans="1:23">
      <c r="A401" s="1" t="s">
        <v>774</v>
      </c>
      <c r="B401" t="s">
        <v>40</v>
      </c>
      <c r="C401" t="s">
        <v>16</v>
      </c>
      <c r="D401">
        <v>152165562</v>
      </c>
      <c r="E401">
        <v>152177060</v>
      </c>
      <c r="F401">
        <v>4154</v>
      </c>
      <c r="G401" t="s">
        <v>138</v>
      </c>
      <c r="H401" t="s">
        <v>187</v>
      </c>
      <c r="I401" t="s">
        <v>1567</v>
      </c>
      <c r="J401" s="2">
        <v>0.131339088917163</v>
      </c>
      <c r="K401" s="13">
        <v>1.33059376155746E-3</v>
      </c>
      <c r="L401" s="13">
        <v>9.1675369322736597E-3</v>
      </c>
      <c r="M401" s="13" t="s">
        <v>11</v>
      </c>
      <c r="N401" s="4">
        <v>-5.8266666666666698</v>
      </c>
      <c r="O401" s="10">
        <v>-10.9994444444444</v>
      </c>
      <c r="P401" s="10">
        <v>-29.155750000000001</v>
      </c>
      <c r="Q401" s="10">
        <v>4.42</v>
      </c>
      <c r="R401" s="6" t="s">
        <v>13</v>
      </c>
      <c r="S401" s="7" t="s">
        <v>13</v>
      </c>
      <c r="T401" s="7" t="s">
        <v>24</v>
      </c>
      <c r="U401" s="7" t="s">
        <v>14</v>
      </c>
      <c r="V401" s="8" t="s">
        <v>777</v>
      </c>
      <c r="W401" t="b">
        <f t="shared" si="6"/>
        <v>0</v>
      </c>
    </row>
    <row r="402" spans="1:23">
      <c r="A402" s="1" t="s">
        <v>1568</v>
      </c>
      <c r="B402" t="s">
        <v>22</v>
      </c>
      <c r="C402" t="s">
        <v>10</v>
      </c>
      <c r="D402">
        <v>131520689</v>
      </c>
      <c r="E402">
        <v>131516300</v>
      </c>
      <c r="F402">
        <v>55796</v>
      </c>
      <c r="G402" t="s">
        <v>29</v>
      </c>
      <c r="H402" t="s">
        <v>138</v>
      </c>
      <c r="I402" t="s">
        <v>1569</v>
      </c>
      <c r="J402" s="2">
        <v>1.8511564624293E-3</v>
      </c>
      <c r="K402" s="13">
        <v>3.5908694672579199E-2</v>
      </c>
      <c r="L402" s="13">
        <v>0.66375289008374805</v>
      </c>
      <c r="M402" s="13" t="s">
        <v>11</v>
      </c>
      <c r="N402" s="4">
        <v>-22.048970588235299</v>
      </c>
      <c r="O402" s="10">
        <v>-14.015042016806699</v>
      </c>
      <c r="P402" s="10">
        <v>-14.563333333333301</v>
      </c>
      <c r="Q402" s="10" t="s">
        <v>11</v>
      </c>
      <c r="R402" s="6" t="s">
        <v>24</v>
      </c>
      <c r="S402" s="7" t="s">
        <v>13</v>
      </c>
      <c r="T402" s="7" t="s">
        <v>13</v>
      </c>
      <c r="U402" s="7" t="s">
        <v>14</v>
      </c>
      <c r="V402" s="8" t="s">
        <v>1570</v>
      </c>
      <c r="W402" t="b">
        <f t="shared" si="6"/>
        <v>0</v>
      </c>
    </row>
    <row r="403" spans="1:23">
      <c r="A403" s="1" t="s">
        <v>1568</v>
      </c>
      <c r="B403" t="s">
        <v>22</v>
      </c>
      <c r="C403" t="s">
        <v>10</v>
      </c>
      <c r="D403">
        <v>131520689</v>
      </c>
      <c r="E403">
        <v>131518726</v>
      </c>
      <c r="F403">
        <v>55796</v>
      </c>
      <c r="G403" t="s">
        <v>29</v>
      </c>
      <c r="H403" t="s">
        <v>124</v>
      </c>
      <c r="I403" t="s">
        <v>1569</v>
      </c>
      <c r="J403" s="2">
        <v>1.8511564624293E-3</v>
      </c>
      <c r="K403" s="13">
        <v>3.5908694672579303E-2</v>
      </c>
      <c r="L403" s="13">
        <v>0.66375289008374805</v>
      </c>
      <c r="M403" s="13" t="s">
        <v>11</v>
      </c>
      <c r="N403" s="4">
        <v>22.048970588235299</v>
      </c>
      <c r="O403" s="10">
        <v>14.015042016806699</v>
      </c>
      <c r="P403" s="10">
        <v>14.563333333333301</v>
      </c>
      <c r="Q403" s="10" t="s">
        <v>11</v>
      </c>
      <c r="R403" s="6" t="s">
        <v>12</v>
      </c>
      <c r="S403" s="7" t="s">
        <v>13</v>
      </c>
      <c r="T403" s="7" t="s">
        <v>13</v>
      </c>
      <c r="U403" s="7" t="s">
        <v>14</v>
      </c>
      <c r="V403" s="8" t="s">
        <v>1570</v>
      </c>
      <c r="W403" t="b">
        <f t="shared" si="6"/>
        <v>0</v>
      </c>
    </row>
    <row r="404" spans="1:23">
      <c r="A404" s="1" t="s">
        <v>1568</v>
      </c>
      <c r="B404" t="s">
        <v>22</v>
      </c>
      <c r="C404" t="s">
        <v>10</v>
      </c>
      <c r="D404">
        <v>131573463</v>
      </c>
      <c r="E404">
        <v>131540420</v>
      </c>
      <c r="F404">
        <v>55796</v>
      </c>
      <c r="G404" t="s">
        <v>18</v>
      </c>
      <c r="H404" t="s">
        <v>134</v>
      </c>
      <c r="I404" t="s">
        <v>1569</v>
      </c>
      <c r="J404" s="2">
        <v>1.0217915545091699E-3</v>
      </c>
      <c r="K404" s="13">
        <v>0.95860665704423798</v>
      </c>
      <c r="L404" s="13" t="s">
        <v>11</v>
      </c>
      <c r="M404" s="13" t="s">
        <v>11</v>
      </c>
      <c r="N404" s="4">
        <v>32.722083333333302</v>
      </c>
      <c r="O404" s="10">
        <v>1.4237500000000001</v>
      </c>
      <c r="P404" s="10" t="s">
        <v>11</v>
      </c>
      <c r="Q404" s="10" t="s">
        <v>11</v>
      </c>
      <c r="R404" s="6" t="s">
        <v>12</v>
      </c>
      <c r="S404" s="7" t="s">
        <v>13</v>
      </c>
      <c r="T404" s="7" t="s">
        <v>14</v>
      </c>
      <c r="U404" s="7" t="s">
        <v>14</v>
      </c>
      <c r="V404" s="8" t="s">
        <v>1570</v>
      </c>
      <c r="W404" t="e">
        <f t="shared" si="6"/>
        <v>#VALUE!</v>
      </c>
    </row>
    <row r="405" spans="1:23">
      <c r="A405" s="1" t="s">
        <v>1568</v>
      </c>
      <c r="B405" t="s">
        <v>22</v>
      </c>
      <c r="C405" t="s">
        <v>10</v>
      </c>
      <c r="D405">
        <v>131573463</v>
      </c>
      <c r="E405">
        <v>131571971</v>
      </c>
      <c r="F405">
        <v>55796</v>
      </c>
      <c r="G405" t="s">
        <v>18</v>
      </c>
      <c r="I405" t="s">
        <v>1569</v>
      </c>
      <c r="J405" s="2">
        <v>1.0217915545091801E-3</v>
      </c>
      <c r="K405" s="13">
        <v>0.95860665704423798</v>
      </c>
      <c r="L405" s="13" t="s">
        <v>11</v>
      </c>
      <c r="M405" s="13" t="s">
        <v>11</v>
      </c>
      <c r="N405" s="4">
        <v>-32.722083333333302</v>
      </c>
      <c r="O405" s="10">
        <v>-1.4237500000000001</v>
      </c>
      <c r="P405" s="10" t="s">
        <v>11</v>
      </c>
      <c r="Q405" s="10" t="s">
        <v>11</v>
      </c>
      <c r="R405" s="6" t="s">
        <v>24</v>
      </c>
      <c r="S405" s="7" t="s">
        <v>13</v>
      </c>
      <c r="T405" s="7" t="s">
        <v>14</v>
      </c>
      <c r="U405" s="7" t="s">
        <v>14</v>
      </c>
      <c r="V405" s="8" t="s">
        <v>1570</v>
      </c>
      <c r="W405" t="e">
        <f t="shared" si="6"/>
        <v>#VALUE!</v>
      </c>
    </row>
    <row r="406" spans="1:23">
      <c r="A406" s="1" t="s">
        <v>1571</v>
      </c>
      <c r="B406" t="s">
        <v>766</v>
      </c>
      <c r="C406" t="s">
        <v>10</v>
      </c>
      <c r="D406">
        <v>68715127</v>
      </c>
      <c r="E406">
        <v>68710390</v>
      </c>
      <c r="F406">
        <v>56890</v>
      </c>
      <c r="G406" t="s">
        <v>138</v>
      </c>
      <c r="H406" t="s">
        <v>127</v>
      </c>
      <c r="I406" t="s">
        <v>1572</v>
      </c>
      <c r="J406" s="2">
        <v>0.73161062317544001</v>
      </c>
      <c r="K406" s="13">
        <v>9.5702235304707707E-3</v>
      </c>
      <c r="L406" s="13" t="s">
        <v>11</v>
      </c>
      <c r="M406" s="13" t="s">
        <v>11</v>
      </c>
      <c r="N406" s="4">
        <v>-3.4659615384615301</v>
      </c>
      <c r="O406" s="10">
        <v>-20.4813461538462</v>
      </c>
      <c r="P406" s="10" t="s">
        <v>11</v>
      </c>
      <c r="Q406" s="10" t="s">
        <v>11</v>
      </c>
      <c r="R406" s="6" t="s">
        <v>13</v>
      </c>
      <c r="S406" s="7" t="s">
        <v>24</v>
      </c>
      <c r="T406" s="7" t="s">
        <v>14</v>
      </c>
      <c r="U406" s="7" t="s">
        <v>14</v>
      </c>
      <c r="V406" s="8" t="s">
        <v>1573</v>
      </c>
      <c r="W406" t="e">
        <f t="shared" si="6"/>
        <v>#VALUE!</v>
      </c>
    </row>
    <row r="407" spans="1:23">
      <c r="A407" s="1" t="s">
        <v>1574</v>
      </c>
      <c r="B407" t="s">
        <v>15</v>
      </c>
      <c r="C407" t="s">
        <v>10</v>
      </c>
      <c r="D407">
        <v>29547350</v>
      </c>
      <c r="E407">
        <v>29543324</v>
      </c>
      <c r="F407">
        <v>51102</v>
      </c>
      <c r="G407" t="s">
        <v>128</v>
      </c>
      <c r="H407" t="s">
        <v>3831</v>
      </c>
      <c r="I407" t="s">
        <v>1575</v>
      </c>
      <c r="J407" s="2">
        <v>6.4624994889381504E-2</v>
      </c>
      <c r="K407" s="13">
        <v>9.6287181077545792E-3</v>
      </c>
      <c r="L407" s="13" t="s">
        <v>11</v>
      </c>
      <c r="M407" s="13" t="s">
        <v>11</v>
      </c>
      <c r="N407" s="4">
        <v>-21.315238095238101</v>
      </c>
      <c r="O407" s="10">
        <v>-32.160303030302998</v>
      </c>
      <c r="P407" s="10" t="s">
        <v>11</v>
      </c>
      <c r="Q407" s="10" t="s">
        <v>11</v>
      </c>
      <c r="R407" s="6" t="s">
        <v>13</v>
      </c>
      <c r="S407" s="7" t="s">
        <v>24</v>
      </c>
      <c r="T407" s="7" t="s">
        <v>14</v>
      </c>
      <c r="U407" s="7" t="s">
        <v>14</v>
      </c>
      <c r="V407" s="8" t="s">
        <v>1576</v>
      </c>
      <c r="W407" t="e">
        <f t="shared" si="6"/>
        <v>#VALUE!</v>
      </c>
    </row>
    <row r="408" spans="1:23">
      <c r="A408" s="1" t="s">
        <v>1577</v>
      </c>
      <c r="B408" t="s">
        <v>102</v>
      </c>
      <c r="C408" t="s">
        <v>10</v>
      </c>
      <c r="D408">
        <v>134759445</v>
      </c>
      <c r="E408">
        <v>134738527</v>
      </c>
      <c r="F408">
        <v>9442</v>
      </c>
      <c r="G408" t="s">
        <v>29</v>
      </c>
      <c r="H408" t="s">
        <v>124</v>
      </c>
      <c r="I408" t="s">
        <v>1578</v>
      </c>
      <c r="J408" s="2">
        <v>7.19313497453651E-3</v>
      </c>
      <c r="K408" s="13">
        <v>0.64849701327978704</v>
      </c>
      <c r="L408" s="13" t="s">
        <v>11</v>
      </c>
      <c r="M408" s="13" t="s">
        <v>11</v>
      </c>
      <c r="N408" s="4">
        <v>31.218888888888898</v>
      </c>
      <c r="O408" s="10">
        <v>4.9306666666666699</v>
      </c>
      <c r="P408" s="10" t="s">
        <v>11</v>
      </c>
      <c r="Q408" s="10" t="s">
        <v>11</v>
      </c>
      <c r="R408" s="6" t="s">
        <v>12</v>
      </c>
      <c r="S408" s="7" t="s">
        <v>13</v>
      </c>
      <c r="T408" s="7" t="s">
        <v>14</v>
      </c>
      <c r="U408" s="7" t="s">
        <v>14</v>
      </c>
      <c r="V408" s="8" t="s">
        <v>1579</v>
      </c>
      <c r="W408" t="e">
        <f t="shared" si="6"/>
        <v>#VALUE!</v>
      </c>
    </row>
    <row r="409" spans="1:23">
      <c r="A409" s="1" t="s">
        <v>780</v>
      </c>
      <c r="B409" t="s">
        <v>194</v>
      </c>
      <c r="C409" t="s">
        <v>16</v>
      </c>
      <c r="D409">
        <v>66795888</v>
      </c>
      <c r="E409">
        <v>66796182</v>
      </c>
      <c r="F409">
        <v>4211</v>
      </c>
      <c r="G409" t="s">
        <v>187</v>
      </c>
      <c r="H409" t="s">
        <v>208</v>
      </c>
      <c r="I409" t="s">
        <v>782</v>
      </c>
      <c r="J409" s="2">
        <v>5.60223638185009E-5</v>
      </c>
      <c r="K409" s="13">
        <v>2.5485584244535401E-2</v>
      </c>
      <c r="L409" s="13" t="s">
        <v>11</v>
      </c>
      <c r="M409" s="13" t="s">
        <v>11</v>
      </c>
      <c r="N409" s="4">
        <v>20.797083333333301</v>
      </c>
      <c r="O409" s="10">
        <v>17.595606060606102</v>
      </c>
      <c r="P409" s="10">
        <v>-31.621666666666702</v>
      </c>
      <c r="Q409" s="10" t="s">
        <v>11</v>
      </c>
      <c r="R409" s="6" t="s">
        <v>12</v>
      </c>
      <c r="S409" s="7" t="s">
        <v>13</v>
      </c>
      <c r="T409" s="7" t="s">
        <v>14</v>
      </c>
      <c r="U409" s="7" t="s">
        <v>14</v>
      </c>
      <c r="V409" s="8" t="s">
        <v>783</v>
      </c>
      <c r="W409" t="b">
        <f t="shared" si="6"/>
        <v>0</v>
      </c>
    </row>
    <row r="410" spans="1:23">
      <c r="A410" s="1" t="s">
        <v>780</v>
      </c>
      <c r="B410" t="s">
        <v>194</v>
      </c>
      <c r="C410" t="s">
        <v>16</v>
      </c>
      <c r="D410">
        <v>66795888</v>
      </c>
      <c r="E410">
        <v>66798378</v>
      </c>
      <c r="F410">
        <v>4211</v>
      </c>
      <c r="G410" t="s">
        <v>187</v>
      </c>
      <c r="H410" t="s">
        <v>209</v>
      </c>
      <c r="I410" t="s">
        <v>782</v>
      </c>
      <c r="J410" s="2">
        <v>5.6022363818500601E-5</v>
      </c>
      <c r="K410" s="13">
        <v>2.5485584244535401E-2</v>
      </c>
      <c r="L410" s="13" t="s">
        <v>11</v>
      </c>
      <c r="M410" s="13" t="s">
        <v>11</v>
      </c>
      <c r="N410" s="4">
        <v>-20.797083333333301</v>
      </c>
      <c r="O410" s="10">
        <v>-17.595606060606102</v>
      </c>
      <c r="P410" s="10">
        <v>31.621666666666702</v>
      </c>
      <c r="Q410" s="10" t="s">
        <v>11</v>
      </c>
      <c r="R410" s="6" t="s">
        <v>24</v>
      </c>
      <c r="S410" s="7" t="s">
        <v>13</v>
      </c>
      <c r="T410" s="7" t="s">
        <v>14</v>
      </c>
      <c r="U410" s="7" t="s">
        <v>14</v>
      </c>
      <c r="V410" s="8" t="s">
        <v>783</v>
      </c>
      <c r="W410" t="b">
        <f t="shared" si="6"/>
        <v>0</v>
      </c>
    </row>
    <row r="411" spans="1:23">
      <c r="A411" s="1" t="s">
        <v>1580</v>
      </c>
      <c r="B411" t="s">
        <v>627</v>
      </c>
      <c r="C411" t="s">
        <v>16</v>
      </c>
      <c r="D411">
        <v>8736422</v>
      </c>
      <c r="E411">
        <v>8738414</v>
      </c>
      <c r="F411">
        <v>79091</v>
      </c>
      <c r="G411" t="s">
        <v>127</v>
      </c>
      <c r="H411" t="s">
        <v>139</v>
      </c>
      <c r="I411" t="s">
        <v>1581</v>
      </c>
      <c r="J411" s="2">
        <v>7.6080670643955295E-2</v>
      </c>
      <c r="K411" s="13">
        <v>6.1232374375322703E-2</v>
      </c>
      <c r="L411" s="13">
        <v>1.4922363905614899E-3</v>
      </c>
      <c r="M411" s="13" t="s">
        <v>11</v>
      </c>
      <c r="N411" s="4">
        <v>5.74419117647059</v>
      </c>
      <c r="O411" s="10">
        <v>5.7231249999999996</v>
      </c>
      <c r="P411" s="10">
        <v>56.816666666666698</v>
      </c>
      <c r="Q411" s="10">
        <v>3.3350000000000102</v>
      </c>
      <c r="R411" s="6" t="s">
        <v>13</v>
      </c>
      <c r="S411" s="7" t="s">
        <v>13</v>
      </c>
      <c r="T411" s="7" t="s">
        <v>12</v>
      </c>
      <c r="U411" s="7" t="s">
        <v>14</v>
      </c>
      <c r="V411" s="8" t="s">
        <v>1582</v>
      </c>
      <c r="W411" t="b">
        <f t="shared" si="6"/>
        <v>0</v>
      </c>
    </row>
    <row r="412" spans="1:23">
      <c r="A412" s="1" t="s">
        <v>1580</v>
      </c>
      <c r="B412" t="s">
        <v>627</v>
      </c>
      <c r="C412" t="s">
        <v>16</v>
      </c>
      <c r="D412">
        <v>8736422</v>
      </c>
      <c r="E412">
        <v>8739965</v>
      </c>
      <c r="F412">
        <v>79091</v>
      </c>
      <c r="G412" t="s">
        <v>127</v>
      </c>
      <c r="H412" t="s">
        <v>187</v>
      </c>
      <c r="I412" t="s">
        <v>1581</v>
      </c>
      <c r="J412" s="2">
        <v>3.9939680946692598E-2</v>
      </c>
      <c r="K412" s="13">
        <v>3.53577652447176E-2</v>
      </c>
      <c r="L412" s="13">
        <v>1.4922363905614899E-3</v>
      </c>
      <c r="M412" s="13" t="s">
        <v>11</v>
      </c>
      <c r="N412" s="4">
        <v>-6.4983823529411797</v>
      </c>
      <c r="O412" s="10">
        <v>-6.4550000000000001</v>
      </c>
      <c r="P412" s="10">
        <v>-56.816666666666698</v>
      </c>
      <c r="Q412" s="10">
        <v>-3.335</v>
      </c>
      <c r="R412" s="6" t="s">
        <v>13</v>
      </c>
      <c r="S412" s="7" t="s">
        <v>13</v>
      </c>
      <c r="T412" s="7" t="s">
        <v>24</v>
      </c>
      <c r="U412" s="7" t="s">
        <v>14</v>
      </c>
      <c r="V412" s="8" t="s">
        <v>1582</v>
      </c>
      <c r="W412" t="b">
        <f t="shared" si="6"/>
        <v>0</v>
      </c>
    </row>
    <row r="413" spans="1:23">
      <c r="A413" s="1" t="s">
        <v>1583</v>
      </c>
      <c r="B413" t="s">
        <v>40</v>
      </c>
      <c r="C413" t="s">
        <v>10</v>
      </c>
      <c r="D413">
        <v>127439896</v>
      </c>
      <c r="E413">
        <v>127429508</v>
      </c>
      <c r="F413">
        <v>11343</v>
      </c>
      <c r="G413" t="s">
        <v>20</v>
      </c>
      <c r="H413" t="s">
        <v>29</v>
      </c>
      <c r="I413" t="s">
        <v>1584</v>
      </c>
      <c r="J413" s="2">
        <v>9.4170031982204904E-5</v>
      </c>
      <c r="K413" s="13">
        <v>4.3619408235580601E-8</v>
      </c>
      <c r="L413" s="13">
        <v>0.79025034827669305</v>
      </c>
      <c r="M413" s="13" t="s">
        <v>11</v>
      </c>
      <c r="N413" s="4">
        <v>19.6255555555556</v>
      </c>
      <c r="O413" s="10">
        <v>25.968888888888898</v>
      </c>
      <c r="P413" s="10">
        <v>-1.7452380952380899</v>
      </c>
      <c r="Q413" s="10">
        <v>20</v>
      </c>
      <c r="R413" s="6" t="s">
        <v>13</v>
      </c>
      <c r="S413" s="7" t="s">
        <v>12</v>
      </c>
      <c r="T413" s="7" t="s">
        <v>13</v>
      </c>
      <c r="U413" s="7" t="s">
        <v>14</v>
      </c>
      <c r="V413" s="8" t="s">
        <v>1585</v>
      </c>
      <c r="W413" t="b">
        <f t="shared" si="6"/>
        <v>0</v>
      </c>
    </row>
    <row r="414" spans="1:23">
      <c r="A414" s="1" t="s">
        <v>1583</v>
      </c>
      <c r="B414" t="s">
        <v>40</v>
      </c>
      <c r="C414" t="s">
        <v>10</v>
      </c>
      <c r="D414">
        <v>127439896</v>
      </c>
      <c r="E414">
        <v>127434773</v>
      </c>
      <c r="F414">
        <v>11343</v>
      </c>
      <c r="G414" t="s">
        <v>20</v>
      </c>
      <c r="I414" t="s">
        <v>1584</v>
      </c>
      <c r="J414" s="2">
        <v>8.1027014799444895E-5</v>
      </c>
      <c r="K414" s="13">
        <v>1.06955362541007E-8</v>
      </c>
      <c r="L414" s="13" t="s">
        <v>11</v>
      </c>
      <c r="M414" s="13" t="s">
        <v>11</v>
      </c>
      <c r="N414" s="4">
        <v>-20.6</v>
      </c>
      <c r="O414" s="10">
        <v>-28.866111111111099</v>
      </c>
      <c r="P414" s="10" t="s">
        <v>11</v>
      </c>
      <c r="Q414" s="10" t="s">
        <v>11</v>
      </c>
      <c r="R414" s="6" t="s">
        <v>24</v>
      </c>
      <c r="S414" s="7" t="s">
        <v>24</v>
      </c>
      <c r="T414" s="7" t="s">
        <v>14</v>
      </c>
      <c r="U414" s="7" t="s">
        <v>14</v>
      </c>
      <c r="V414" s="8" t="s">
        <v>1585</v>
      </c>
      <c r="W414" t="e">
        <f t="shared" si="6"/>
        <v>#VALUE!</v>
      </c>
    </row>
    <row r="415" spans="1:23">
      <c r="A415" s="1" t="s">
        <v>200</v>
      </c>
      <c r="B415" t="s">
        <v>32</v>
      </c>
      <c r="C415" t="s">
        <v>10</v>
      </c>
      <c r="D415">
        <v>64660883</v>
      </c>
      <c r="E415">
        <v>64660298</v>
      </c>
      <c r="F415">
        <v>105369343</v>
      </c>
      <c r="G415" t="s">
        <v>17</v>
      </c>
      <c r="H415" t="s">
        <v>18</v>
      </c>
      <c r="I415" t="s">
        <v>201</v>
      </c>
      <c r="J415" s="2">
        <v>0.103582882205614</v>
      </c>
      <c r="K415" s="13">
        <v>8.3784220483497599E-3</v>
      </c>
      <c r="L415" s="13" t="s">
        <v>11</v>
      </c>
      <c r="M415" s="13" t="s">
        <v>11</v>
      </c>
      <c r="N415" s="4">
        <v>12.345777777777799</v>
      </c>
      <c r="O415" s="10">
        <v>29.446349206349201</v>
      </c>
      <c r="P415" s="10">
        <v>1.0875000000000099</v>
      </c>
      <c r="Q415" s="10" t="s">
        <v>11</v>
      </c>
      <c r="R415" s="6" t="s">
        <v>13</v>
      </c>
      <c r="S415" s="7" t="s">
        <v>12</v>
      </c>
      <c r="T415" s="7" t="s">
        <v>14</v>
      </c>
      <c r="U415" s="7" t="s">
        <v>14</v>
      </c>
      <c r="V415" s="8" t="s">
        <v>202</v>
      </c>
      <c r="W415" t="b">
        <f t="shared" si="6"/>
        <v>0</v>
      </c>
    </row>
    <row r="416" spans="1:23">
      <c r="A416" s="1" t="s">
        <v>200</v>
      </c>
      <c r="B416" t="s">
        <v>32</v>
      </c>
      <c r="C416" t="s">
        <v>10</v>
      </c>
      <c r="D416">
        <v>64660883</v>
      </c>
      <c r="E416">
        <v>64660639</v>
      </c>
      <c r="F416">
        <v>105369343</v>
      </c>
      <c r="G416" t="s">
        <v>17</v>
      </c>
      <c r="I416" t="s">
        <v>201</v>
      </c>
      <c r="J416" s="2">
        <v>3.7575045469444297E-2</v>
      </c>
      <c r="K416" s="13">
        <v>2.46588211084938E-3</v>
      </c>
      <c r="L416" s="13" t="s">
        <v>11</v>
      </c>
      <c r="M416" s="13" t="s">
        <v>11</v>
      </c>
      <c r="N416" s="4">
        <v>-13.5891111111111</v>
      </c>
      <c r="O416" s="10">
        <v>-26.138253968253998</v>
      </c>
      <c r="P416" s="10" t="s">
        <v>11</v>
      </c>
      <c r="Q416" s="10" t="s">
        <v>11</v>
      </c>
      <c r="R416" s="6" t="s">
        <v>13</v>
      </c>
      <c r="S416" s="7" t="s">
        <v>24</v>
      </c>
      <c r="T416" s="7" t="s">
        <v>14</v>
      </c>
      <c r="U416" s="7" t="s">
        <v>14</v>
      </c>
      <c r="V416" s="8" t="s">
        <v>202</v>
      </c>
      <c r="W416" t="e">
        <f t="shared" si="6"/>
        <v>#VALUE!</v>
      </c>
    </row>
    <row r="417" spans="1:23">
      <c r="A417" s="1" t="s">
        <v>1586</v>
      </c>
      <c r="B417" t="s">
        <v>194</v>
      </c>
      <c r="C417" t="s">
        <v>16</v>
      </c>
      <c r="D417">
        <v>179407088</v>
      </c>
      <c r="E417">
        <v>179455866</v>
      </c>
      <c r="F417">
        <v>100302152</v>
      </c>
      <c r="I417" t="s">
        <v>1587</v>
      </c>
      <c r="J417" s="2">
        <v>8.6132407056886007E-3</v>
      </c>
      <c r="K417" s="13">
        <v>3.8329462903082402E-2</v>
      </c>
      <c r="L417" s="13" t="s">
        <v>11</v>
      </c>
      <c r="M417" s="13" t="s">
        <v>11</v>
      </c>
      <c r="N417" s="4">
        <v>33.295546218487402</v>
      </c>
      <c r="O417" s="10">
        <v>17.8309926470588</v>
      </c>
      <c r="P417" s="10" t="s">
        <v>11</v>
      </c>
      <c r="Q417" s="10" t="s">
        <v>11</v>
      </c>
      <c r="R417" s="6" t="s">
        <v>12</v>
      </c>
      <c r="S417" s="7" t="s">
        <v>13</v>
      </c>
      <c r="T417" s="7" t="s">
        <v>14</v>
      </c>
      <c r="U417" s="7" t="s">
        <v>14</v>
      </c>
      <c r="V417" s="8" t="s">
        <v>1588</v>
      </c>
      <c r="W417" t="e">
        <f t="shared" si="6"/>
        <v>#VALUE!</v>
      </c>
    </row>
    <row r="418" spans="1:23">
      <c r="A418" s="1" t="s">
        <v>1589</v>
      </c>
      <c r="B418" t="s">
        <v>204</v>
      </c>
      <c r="C418" t="s">
        <v>16</v>
      </c>
      <c r="D418">
        <v>4769363</v>
      </c>
      <c r="E418">
        <v>4769590</v>
      </c>
      <c r="F418">
        <v>284424</v>
      </c>
      <c r="G418" t="s">
        <v>17</v>
      </c>
      <c r="I418" t="s">
        <v>1590</v>
      </c>
      <c r="J418" s="2">
        <v>4.5458825508265703E-3</v>
      </c>
      <c r="K418" s="13" t="s">
        <v>11</v>
      </c>
      <c r="L418" s="13" t="s">
        <v>11</v>
      </c>
      <c r="M418" s="13" t="s">
        <v>11</v>
      </c>
      <c r="N418" s="4">
        <v>44.759</v>
      </c>
      <c r="O418" s="10" t="s">
        <v>11</v>
      </c>
      <c r="P418" s="10" t="s">
        <v>11</v>
      </c>
      <c r="Q418" s="10" t="s">
        <v>11</v>
      </c>
      <c r="R418" s="6" t="s">
        <v>12</v>
      </c>
      <c r="S418" s="7" t="s">
        <v>14</v>
      </c>
      <c r="T418" s="7" t="s">
        <v>14</v>
      </c>
      <c r="U418" s="7" t="s">
        <v>14</v>
      </c>
      <c r="V418" s="8" t="s">
        <v>1591</v>
      </c>
      <c r="W418" t="e">
        <f t="shared" si="6"/>
        <v>#VALUE!</v>
      </c>
    </row>
    <row r="419" spans="1:23">
      <c r="A419" s="1" t="s">
        <v>1589</v>
      </c>
      <c r="B419" t="s">
        <v>204</v>
      </c>
      <c r="C419" t="s">
        <v>16</v>
      </c>
      <c r="D419">
        <v>4769363</v>
      </c>
      <c r="E419">
        <v>4769642</v>
      </c>
      <c r="F419">
        <v>284424</v>
      </c>
      <c r="G419" t="s">
        <v>17</v>
      </c>
      <c r="H419" t="s">
        <v>18</v>
      </c>
      <c r="I419" t="s">
        <v>1590</v>
      </c>
      <c r="J419" s="2">
        <v>5.3018955889391796E-3</v>
      </c>
      <c r="K419" s="13" t="s">
        <v>11</v>
      </c>
      <c r="L419" s="13" t="s">
        <v>11</v>
      </c>
      <c r="M419" s="13" t="s">
        <v>11</v>
      </c>
      <c r="N419" s="4">
        <v>-40.759</v>
      </c>
      <c r="O419" s="10" t="s">
        <v>11</v>
      </c>
      <c r="P419" s="10" t="s">
        <v>11</v>
      </c>
      <c r="Q419" s="10" t="s">
        <v>11</v>
      </c>
      <c r="R419" s="6" t="s">
        <v>24</v>
      </c>
      <c r="S419" s="7" t="s">
        <v>14</v>
      </c>
      <c r="T419" s="7" t="s">
        <v>14</v>
      </c>
      <c r="U419" s="7" t="s">
        <v>14</v>
      </c>
      <c r="V419" s="8" t="s">
        <v>1591</v>
      </c>
      <c r="W419" t="e">
        <f t="shared" si="6"/>
        <v>#VALUE!</v>
      </c>
    </row>
    <row r="420" spans="1:23">
      <c r="A420" s="1" t="s">
        <v>1592</v>
      </c>
      <c r="B420" t="s">
        <v>15</v>
      </c>
      <c r="C420" t="s">
        <v>16</v>
      </c>
      <c r="D420">
        <v>200926567</v>
      </c>
      <c r="E420">
        <v>200927151</v>
      </c>
      <c r="F420">
        <v>647215</v>
      </c>
      <c r="G420" t="s">
        <v>127</v>
      </c>
      <c r="H420" t="s">
        <v>187</v>
      </c>
      <c r="I420" t="s">
        <v>1593</v>
      </c>
      <c r="J420" s="2">
        <v>1.68867411291289E-5</v>
      </c>
      <c r="K420" s="13" t="s">
        <v>11</v>
      </c>
      <c r="L420" s="13" t="s">
        <v>11</v>
      </c>
      <c r="M420" s="13" t="s">
        <v>11</v>
      </c>
      <c r="N420" s="4">
        <v>-50.856999999999999</v>
      </c>
      <c r="O420" s="10" t="s">
        <v>11</v>
      </c>
      <c r="P420" s="10" t="s">
        <v>11</v>
      </c>
      <c r="Q420" s="10" t="s">
        <v>11</v>
      </c>
      <c r="R420" s="6" t="s">
        <v>24</v>
      </c>
      <c r="S420" s="7" t="s">
        <v>14</v>
      </c>
      <c r="T420" s="7" t="s">
        <v>14</v>
      </c>
      <c r="U420" s="7" t="s">
        <v>14</v>
      </c>
      <c r="V420" s="8" t="s">
        <v>1594</v>
      </c>
      <c r="W420" t="e">
        <f t="shared" si="6"/>
        <v>#VALUE!</v>
      </c>
    </row>
    <row r="421" spans="1:23">
      <c r="A421" s="1" t="s">
        <v>1595</v>
      </c>
      <c r="B421" t="s">
        <v>194</v>
      </c>
      <c r="C421" t="s">
        <v>16</v>
      </c>
      <c r="D421">
        <v>27995559</v>
      </c>
      <c r="E421">
        <v>27997291</v>
      </c>
      <c r="F421">
        <v>9553</v>
      </c>
      <c r="G421" t="s">
        <v>18</v>
      </c>
      <c r="H421" t="s">
        <v>134</v>
      </c>
      <c r="I421" t="s">
        <v>1596</v>
      </c>
      <c r="J421" s="2">
        <v>1.61499938402252E-2</v>
      </c>
      <c r="K421" s="13">
        <v>5.1240689039927197E-4</v>
      </c>
      <c r="L421" s="13">
        <v>3.1602720090605201E-3</v>
      </c>
      <c r="M421" s="13">
        <v>4.4021616749267002E-2</v>
      </c>
      <c r="N421" s="4">
        <v>5.2538888888888904</v>
      </c>
      <c r="O421" s="10">
        <v>8.6422222222222196</v>
      </c>
      <c r="P421" s="10">
        <v>25.931000000000001</v>
      </c>
      <c r="Q421" s="10">
        <v>22.036666666666701</v>
      </c>
      <c r="R421" s="6" t="s">
        <v>13</v>
      </c>
      <c r="S421" s="7" t="s">
        <v>13</v>
      </c>
      <c r="T421" s="7" t="s">
        <v>12</v>
      </c>
      <c r="U421" s="7" t="s">
        <v>13</v>
      </c>
      <c r="V421" s="8" t="s">
        <v>1597</v>
      </c>
      <c r="W421" t="b">
        <f t="shared" si="6"/>
        <v>0</v>
      </c>
    </row>
    <row r="422" spans="1:23">
      <c r="A422" s="1" t="s">
        <v>1595</v>
      </c>
      <c r="B422" t="s">
        <v>194</v>
      </c>
      <c r="C422" t="s">
        <v>16</v>
      </c>
      <c r="D422">
        <v>27995559</v>
      </c>
      <c r="E422">
        <v>28002300</v>
      </c>
      <c r="F422">
        <v>9553</v>
      </c>
      <c r="G422" t="s">
        <v>18</v>
      </c>
      <c r="H422" t="s">
        <v>128</v>
      </c>
      <c r="I422" t="s">
        <v>1596</v>
      </c>
      <c r="J422" s="2">
        <v>1.7221515430429601E-2</v>
      </c>
      <c r="K422" s="13">
        <v>5.8008523624252005E-4</v>
      </c>
      <c r="L422" s="13">
        <v>3.1602720090605201E-3</v>
      </c>
      <c r="M422" s="13">
        <v>4.4021616749267002E-2</v>
      </c>
      <c r="N422" s="4">
        <v>-5.1672222222222199</v>
      </c>
      <c r="O422" s="10">
        <v>-8.5183333333333309</v>
      </c>
      <c r="P422" s="10">
        <v>-25.931000000000001</v>
      </c>
      <c r="Q422" s="10">
        <v>-22.036666666666701</v>
      </c>
      <c r="R422" s="6" t="s">
        <v>13</v>
      </c>
      <c r="S422" s="7" t="s">
        <v>13</v>
      </c>
      <c r="T422" s="7" t="s">
        <v>24</v>
      </c>
      <c r="U422" s="7" t="s">
        <v>13</v>
      </c>
      <c r="V422" s="8" t="s">
        <v>1597</v>
      </c>
      <c r="W422" t="b">
        <f t="shared" si="6"/>
        <v>0</v>
      </c>
    </row>
    <row r="423" spans="1:23">
      <c r="A423" s="1" t="s">
        <v>1598</v>
      </c>
      <c r="B423" t="s">
        <v>1599</v>
      </c>
      <c r="C423" t="s">
        <v>16</v>
      </c>
      <c r="D423">
        <v>3238978</v>
      </c>
      <c r="E423">
        <v>3239229</v>
      </c>
      <c r="F423">
        <v>100532732</v>
      </c>
      <c r="G423" t="s">
        <v>159</v>
      </c>
      <c r="I423" t="s">
        <v>1600</v>
      </c>
      <c r="J423" s="2">
        <v>1.0600205503634901E-3</v>
      </c>
      <c r="K423" s="13">
        <v>7.9703516102160692E-3</v>
      </c>
      <c r="L423" s="13" t="s">
        <v>11</v>
      </c>
      <c r="M423" s="13" t="s">
        <v>11</v>
      </c>
      <c r="N423" s="4">
        <v>-25.729523809523801</v>
      </c>
      <c r="O423" s="10">
        <v>-27.5566666666667</v>
      </c>
      <c r="P423" s="10" t="s">
        <v>11</v>
      </c>
      <c r="Q423" s="10" t="s">
        <v>11</v>
      </c>
      <c r="R423" s="6" t="s">
        <v>24</v>
      </c>
      <c r="S423" s="7" t="s">
        <v>24</v>
      </c>
      <c r="T423" s="7" t="s">
        <v>14</v>
      </c>
      <c r="U423" s="7" t="s">
        <v>14</v>
      </c>
      <c r="V423" s="8" t="s">
        <v>1601</v>
      </c>
      <c r="W423" t="e">
        <f t="shared" si="6"/>
        <v>#VALUE!</v>
      </c>
    </row>
    <row r="424" spans="1:23">
      <c r="A424" s="1" t="s">
        <v>1602</v>
      </c>
      <c r="B424" t="s">
        <v>1599</v>
      </c>
      <c r="C424" t="s">
        <v>16</v>
      </c>
      <c r="D424">
        <v>3238978</v>
      </c>
      <c r="E424">
        <v>3239229</v>
      </c>
      <c r="F424">
        <v>4439</v>
      </c>
      <c r="G424" t="s">
        <v>159</v>
      </c>
      <c r="I424" t="s">
        <v>1603</v>
      </c>
      <c r="J424" s="2">
        <v>1.0600205503634901E-3</v>
      </c>
      <c r="K424" s="13">
        <v>7.9703516102160692E-3</v>
      </c>
      <c r="L424" s="13" t="s">
        <v>11</v>
      </c>
      <c r="M424" s="13" t="s">
        <v>11</v>
      </c>
      <c r="N424" s="4">
        <v>-25.729523809523801</v>
      </c>
      <c r="O424" s="10">
        <v>-27.5566666666667</v>
      </c>
      <c r="P424" s="10" t="s">
        <v>11</v>
      </c>
      <c r="Q424" s="10" t="s">
        <v>11</v>
      </c>
      <c r="R424" s="6" t="s">
        <v>24</v>
      </c>
      <c r="S424" s="7" t="s">
        <v>24</v>
      </c>
      <c r="T424" s="7" t="s">
        <v>14</v>
      </c>
      <c r="U424" s="7" t="s">
        <v>14</v>
      </c>
      <c r="V424" s="8" t="s">
        <v>1604</v>
      </c>
      <c r="W424" t="e">
        <f t="shared" si="6"/>
        <v>#VALUE!</v>
      </c>
    </row>
    <row r="425" spans="1:23">
      <c r="A425" s="1" t="s">
        <v>784</v>
      </c>
      <c r="B425" t="s">
        <v>107</v>
      </c>
      <c r="C425" t="s">
        <v>16</v>
      </c>
      <c r="D425">
        <v>55752487</v>
      </c>
      <c r="E425">
        <v>55754348</v>
      </c>
      <c r="F425">
        <v>124540</v>
      </c>
      <c r="G425" t="s">
        <v>208</v>
      </c>
      <c r="H425" t="s">
        <v>209</v>
      </c>
      <c r="I425" t="s">
        <v>1605</v>
      </c>
      <c r="J425" s="2">
        <v>1.01058846882572E-3</v>
      </c>
      <c r="K425" s="13">
        <v>5.5178735919968701E-7</v>
      </c>
      <c r="L425" s="13">
        <v>0.98560146358743295</v>
      </c>
      <c r="M425" s="13" t="s">
        <v>11</v>
      </c>
      <c r="N425" s="4">
        <v>14.3855555555556</v>
      </c>
      <c r="O425" s="10">
        <v>21.128888888888898</v>
      </c>
      <c r="P425" s="10">
        <v>0.120500000000007</v>
      </c>
      <c r="Q425" s="10">
        <v>-8.33</v>
      </c>
      <c r="R425" s="6" t="s">
        <v>13</v>
      </c>
      <c r="S425" s="7" t="s">
        <v>12</v>
      </c>
      <c r="T425" s="7" t="s">
        <v>13</v>
      </c>
      <c r="U425" s="7" t="s">
        <v>14</v>
      </c>
      <c r="V425" s="8" t="s">
        <v>787</v>
      </c>
      <c r="W425" t="b">
        <f t="shared" si="6"/>
        <v>0</v>
      </c>
    </row>
    <row r="426" spans="1:23">
      <c r="A426" s="1" t="s">
        <v>784</v>
      </c>
      <c r="B426" t="s">
        <v>107</v>
      </c>
      <c r="C426" t="s">
        <v>16</v>
      </c>
      <c r="D426">
        <v>55752487</v>
      </c>
      <c r="E426">
        <v>55756910</v>
      </c>
      <c r="F426">
        <v>124540</v>
      </c>
      <c r="G426" t="s">
        <v>208</v>
      </c>
      <c r="H426" t="s">
        <v>288</v>
      </c>
      <c r="I426" t="s">
        <v>1605</v>
      </c>
      <c r="J426" s="2">
        <v>8.8314177716004502E-4</v>
      </c>
      <c r="K426" s="13">
        <v>4.3712180820721399E-7</v>
      </c>
      <c r="L426" s="13">
        <v>0.98560146358743395</v>
      </c>
      <c r="M426" s="13" t="s">
        <v>11</v>
      </c>
      <c r="N426" s="4">
        <v>-14.460555555555599</v>
      </c>
      <c r="O426" s="10">
        <v>-21.175555555555601</v>
      </c>
      <c r="P426" s="10">
        <v>-0.120500000000001</v>
      </c>
      <c r="Q426" s="10">
        <v>8.33</v>
      </c>
      <c r="R426" s="6" t="s">
        <v>13</v>
      </c>
      <c r="S426" s="7" t="s">
        <v>24</v>
      </c>
      <c r="T426" s="7" t="s">
        <v>13</v>
      </c>
      <c r="U426" s="7" t="s">
        <v>14</v>
      </c>
      <c r="V426" s="8" t="s">
        <v>787</v>
      </c>
      <c r="W426" t="b">
        <f t="shared" si="6"/>
        <v>0</v>
      </c>
    </row>
    <row r="427" spans="1:23">
      <c r="A427" s="1" t="s">
        <v>788</v>
      </c>
      <c r="B427" t="s">
        <v>766</v>
      </c>
      <c r="C427" t="s">
        <v>16</v>
      </c>
      <c r="D427">
        <v>65672645</v>
      </c>
      <c r="E427">
        <v>65702309</v>
      </c>
      <c r="F427">
        <v>253827</v>
      </c>
      <c r="G427" t="s">
        <v>17</v>
      </c>
      <c r="H427" t="s">
        <v>134</v>
      </c>
      <c r="I427" t="s">
        <v>1606</v>
      </c>
      <c r="J427" s="2">
        <v>5.2491296142229604E-4</v>
      </c>
      <c r="K427" s="13">
        <v>2.4519267072398002E-2</v>
      </c>
      <c r="L427" s="13" t="s">
        <v>11</v>
      </c>
      <c r="M427" s="13" t="s">
        <v>11</v>
      </c>
      <c r="N427" s="4">
        <v>-21.766437908496702</v>
      </c>
      <c r="O427" s="10">
        <v>-14.351269841269801</v>
      </c>
      <c r="P427" s="10" t="s">
        <v>11</v>
      </c>
      <c r="Q427" s="10" t="s">
        <v>11</v>
      </c>
      <c r="R427" s="6" t="s">
        <v>24</v>
      </c>
      <c r="S427" s="7" t="s">
        <v>13</v>
      </c>
      <c r="T427" s="7" t="s">
        <v>14</v>
      </c>
      <c r="U427" s="7" t="s">
        <v>14</v>
      </c>
      <c r="V427" s="8" t="s">
        <v>791</v>
      </c>
      <c r="W427" t="e">
        <f t="shared" si="6"/>
        <v>#VALUE!</v>
      </c>
    </row>
    <row r="428" spans="1:23">
      <c r="A428" s="1" t="s">
        <v>788</v>
      </c>
      <c r="B428" t="s">
        <v>766</v>
      </c>
      <c r="C428" t="s">
        <v>16</v>
      </c>
      <c r="D428">
        <v>65672645</v>
      </c>
      <c r="E428">
        <v>65720606</v>
      </c>
      <c r="F428">
        <v>253827</v>
      </c>
      <c r="G428" t="s">
        <v>17</v>
      </c>
      <c r="H428" t="s">
        <v>128</v>
      </c>
      <c r="I428" t="s">
        <v>1606</v>
      </c>
      <c r="J428" s="2">
        <v>6.3148192677519094E-5</v>
      </c>
      <c r="K428" s="13">
        <v>3.1702963059005202E-3</v>
      </c>
      <c r="L428" s="13" t="s">
        <v>11</v>
      </c>
      <c r="M428" s="13" t="s">
        <v>11</v>
      </c>
      <c r="N428" s="4">
        <v>23.910490196078399</v>
      </c>
      <c r="O428" s="10">
        <v>18.612380952380999</v>
      </c>
      <c r="P428" s="10" t="s">
        <v>11</v>
      </c>
      <c r="Q428" s="10" t="s">
        <v>11</v>
      </c>
      <c r="R428" s="6" t="s">
        <v>12</v>
      </c>
      <c r="S428" s="7" t="s">
        <v>13</v>
      </c>
      <c r="T428" s="7" t="s">
        <v>14</v>
      </c>
      <c r="U428" s="7" t="s">
        <v>14</v>
      </c>
      <c r="V428" s="8" t="s">
        <v>791</v>
      </c>
      <c r="W428" t="e">
        <f t="shared" si="6"/>
        <v>#VALUE!</v>
      </c>
    </row>
    <row r="429" spans="1:23">
      <c r="A429" s="1" t="s">
        <v>1607</v>
      </c>
      <c r="B429" t="s">
        <v>15</v>
      </c>
      <c r="C429" t="s">
        <v>10</v>
      </c>
      <c r="D429">
        <v>17084961</v>
      </c>
      <c r="E429">
        <v>17084654</v>
      </c>
      <c r="F429">
        <v>11223</v>
      </c>
      <c r="G429" t="s">
        <v>187</v>
      </c>
      <c r="I429" t="s">
        <v>1608</v>
      </c>
      <c r="J429" s="2">
        <v>0.19884748455630499</v>
      </c>
      <c r="K429" s="13">
        <v>4.0629179292519897E-5</v>
      </c>
      <c r="L429" s="13" t="s">
        <v>11</v>
      </c>
      <c r="M429" s="13" t="s">
        <v>11</v>
      </c>
      <c r="N429" s="4">
        <v>16.422125000000001</v>
      </c>
      <c r="O429" s="10">
        <v>42.437830882352898</v>
      </c>
      <c r="P429" s="10" t="s">
        <v>11</v>
      </c>
      <c r="Q429" s="10" t="s">
        <v>11</v>
      </c>
      <c r="R429" s="6" t="s">
        <v>13</v>
      </c>
      <c r="S429" s="7" t="s">
        <v>12</v>
      </c>
      <c r="T429" s="7" t="s">
        <v>14</v>
      </c>
      <c r="U429" s="7" t="s">
        <v>14</v>
      </c>
      <c r="V429" s="8" t="s">
        <v>1609</v>
      </c>
      <c r="W429" t="e">
        <f t="shared" si="6"/>
        <v>#VALUE!</v>
      </c>
    </row>
    <row r="430" spans="1:23">
      <c r="A430" s="1" t="s">
        <v>1607</v>
      </c>
      <c r="B430" t="s">
        <v>15</v>
      </c>
      <c r="C430" t="s">
        <v>10</v>
      </c>
      <c r="D430">
        <v>17084961</v>
      </c>
      <c r="E430">
        <v>17084788</v>
      </c>
      <c r="F430">
        <v>11223</v>
      </c>
      <c r="G430" t="s">
        <v>187</v>
      </c>
      <c r="I430" t="s">
        <v>1608</v>
      </c>
      <c r="J430" s="2">
        <v>6.7952758503461205E-2</v>
      </c>
      <c r="K430" s="13">
        <v>2.8931995546699499E-5</v>
      </c>
      <c r="L430" s="13" t="s">
        <v>11</v>
      </c>
      <c r="M430" s="13" t="s">
        <v>11</v>
      </c>
      <c r="N430" s="4">
        <v>-20.522874999999999</v>
      </c>
      <c r="O430" s="10">
        <v>-38.969816176470601</v>
      </c>
      <c r="P430" s="10" t="s">
        <v>11</v>
      </c>
      <c r="Q430" s="10" t="s">
        <v>11</v>
      </c>
      <c r="R430" s="6" t="s">
        <v>13</v>
      </c>
      <c r="S430" s="7" t="s">
        <v>24</v>
      </c>
      <c r="T430" s="7" t="s">
        <v>14</v>
      </c>
      <c r="U430" s="7" t="s">
        <v>14</v>
      </c>
      <c r="V430" s="8" t="s">
        <v>1609</v>
      </c>
      <c r="W430" t="e">
        <f t="shared" si="6"/>
        <v>#VALUE!</v>
      </c>
    </row>
    <row r="431" spans="1:23">
      <c r="A431" s="1" t="s">
        <v>1610</v>
      </c>
      <c r="B431" t="s">
        <v>15</v>
      </c>
      <c r="C431" t="s">
        <v>16</v>
      </c>
      <c r="D431">
        <v>16974896</v>
      </c>
      <c r="E431">
        <v>16975024</v>
      </c>
      <c r="F431">
        <v>11209</v>
      </c>
      <c r="I431" t="s">
        <v>1611</v>
      </c>
      <c r="J431" s="2">
        <v>3.81146985439147E-3</v>
      </c>
      <c r="K431" s="13">
        <v>8.0372191021035595E-4</v>
      </c>
      <c r="L431" s="13" t="s">
        <v>11</v>
      </c>
      <c r="M431" s="13" t="s">
        <v>11</v>
      </c>
      <c r="N431" s="4">
        <v>29.8037142857143</v>
      </c>
      <c r="O431" s="10">
        <v>34.753625</v>
      </c>
      <c r="P431" s="10" t="s">
        <v>11</v>
      </c>
      <c r="Q431" s="10" t="s">
        <v>11</v>
      </c>
      <c r="R431" s="6" t="s">
        <v>12</v>
      </c>
      <c r="S431" s="7" t="s">
        <v>12</v>
      </c>
      <c r="T431" s="7" t="s">
        <v>14</v>
      </c>
      <c r="U431" s="7" t="s">
        <v>14</v>
      </c>
      <c r="V431" s="8" t="s">
        <v>1612</v>
      </c>
      <c r="W431" t="e">
        <f t="shared" si="6"/>
        <v>#VALUE!</v>
      </c>
    </row>
    <row r="432" spans="1:23">
      <c r="A432" s="1" t="s">
        <v>1610</v>
      </c>
      <c r="B432" t="s">
        <v>15</v>
      </c>
      <c r="C432" t="s">
        <v>16</v>
      </c>
      <c r="D432">
        <v>16974896</v>
      </c>
      <c r="E432">
        <v>16975061</v>
      </c>
      <c r="F432">
        <v>11209</v>
      </c>
      <c r="I432" t="s">
        <v>1611</v>
      </c>
      <c r="J432" s="2">
        <v>4.0132148010663601E-3</v>
      </c>
      <c r="K432" s="13">
        <v>8.2104076942348899E-4</v>
      </c>
      <c r="L432" s="13" t="s">
        <v>11</v>
      </c>
      <c r="M432" s="13" t="s">
        <v>11</v>
      </c>
      <c r="N432" s="4">
        <v>-26.489571428571399</v>
      </c>
      <c r="O432" s="10">
        <v>-30.715375000000002</v>
      </c>
      <c r="P432" s="10" t="s">
        <v>11</v>
      </c>
      <c r="Q432" s="10" t="s">
        <v>11</v>
      </c>
      <c r="R432" s="6" t="s">
        <v>24</v>
      </c>
      <c r="S432" s="7" t="s">
        <v>24</v>
      </c>
      <c r="T432" s="7" t="s">
        <v>14</v>
      </c>
      <c r="U432" s="7" t="s">
        <v>14</v>
      </c>
      <c r="V432" s="8" t="s">
        <v>1612</v>
      </c>
      <c r="W432" t="e">
        <f t="shared" si="6"/>
        <v>#VALUE!</v>
      </c>
    </row>
    <row r="433" spans="1:23">
      <c r="A433" s="1" t="s">
        <v>1613</v>
      </c>
      <c r="B433" t="s">
        <v>22</v>
      </c>
      <c r="C433" t="s">
        <v>16</v>
      </c>
      <c r="D433">
        <v>149737168</v>
      </c>
      <c r="E433">
        <v>149761067</v>
      </c>
      <c r="F433">
        <v>4534</v>
      </c>
      <c r="H433" t="s">
        <v>18</v>
      </c>
      <c r="I433" t="s">
        <v>1614</v>
      </c>
      <c r="J433" s="2">
        <v>4.8871281569201203E-2</v>
      </c>
      <c r="K433" s="13">
        <v>1.8091903793896399E-3</v>
      </c>
      <c r="L433" s="13" t="s">
        <v>11</v>
      </c>
      <c r="M433" s="13" t="s">
        <v>11</v>
      </c>
      <c r="N433" s="4">
        <v>-23.91</v>
      </c>
      <c r="O433" s="10">
        <v>-53.341999999999999</v>
      </c>
      <c r="P433" s="10" t="s">
        <v>11</v>
      </c>
      <c r="Q433" s="10" t="s">
        <v>11</v>
      </c>
      <c r="R433" s="6" t="s">
        <v>13</v>
      </c>
      <c r="S433" s="7" t="s">
        <v>24</v>
      </c>
      <c r="T433" s="7" t="s">
        <v>14</v>
      </c>
      <c r="U433" s="7" t="s">
        <v>14</v>
      </c>
      <c r="V433" s="8" t="s">
        <v>1615</v>
      </c>
      <c r="W433" t="e">
        <f t="shared" si="6"/>
        <v>#VALUE!</v>
      </c>
    </row>
    <row r="434" spans="1:23">
      <c r="A434" s="1" t="s">
        <v>1616</v>
      </c>
      <c r="B434" t="s">
        <v>636</v>
      </c>
      <c r="C434" t="s">
        <v>10</v>
      </c>
      <c r="D434">
        <v>17647732</v>
      </c>
      <c r="E434">
        <v>17613470</v>
      </c>
      <c r="F434">
        <v>57509</v>
      </c>
      <c r="H434" t="s">
        <v>18</v>
      </c>
      <c r="I434" t="s">
        <v>1617</v>
      </c>
      <c r="J434" s="2">
        <v>0.47451368040441899</v>
      </c>
      <c r="K434" s="13">
        <v>8.7530879296698096E-3</v>
      </c>
      <c r="L434" s="13" t="s">
        <v>11</v>
      </c>
      <c r="M434" s="13" t="s">
        <v>11</v>
      </c>
      <c r="N434" s="4">
        <v>8.8227142857142908</v>
      </c>
      <c r="O434" s="10">
        <v>-25.379666666666701</v>
      </c>
      <c r="P434" s="10" t="s">
        <v>11</v>
      </c>
      <c r="Q434" s="10" t="s">
        <v>11</v>
      </c>
      <c r="R434" s="6" t="s">
        <v>13</v>
      </c>
      <c r="S434" s="7" t="s">
        <v>24</v>
      </c>
      <c r="T434" s="7" t="s">
        <v>14</v>
      </c>
      <c r="U434" s="7" t="s">
        <v>14</v>
      </c>
      <c r="V434" s="8" t="s">
        <v>1618</v>
      </c>
      <c r="W434" t="e">
        <f t="shared" si="6"/>
        <v>#VALUE!</v>
      </c>
    </row>
    <row r="435" spans="1:23">
      <c r="A435" s="1" t="s">
        <v>1619</v>
      </c>
      <c r="B435" t="s">
        <v>40</v>
      </c>
      <c r="C435" t="s">
        <v>10</v>
      </c>
      <c r="D435">
        <v>195512465</v>
      </c>
      <c r="E435">
        <v>195507136</v>
      </c>
      <c r="F435">
        <v>4585</v>
      </c>
      <c r="I435" t="s">
        <v>1620</v>
      </c>
      <c r="J435" s="2">
        <v>0.59723681503513004</v>
      </c>
      <c r="K435" s="13">
        <v>4.3257274090064801E-4</v>
      </c>
      <c r="L435" s="13" t="s">
        <v>11</v>
      </c>
      <c r="M435" s="13" t="s">
        <v>11</v>
      </c>
      <c r="N435" s="4">
        <v>5.9337777777777703</v>
      </c>
      <c r="O435" s="10">
        <v>36.354333333333301</v>
      </c>
      <c r="P435" s="10" t="s">
        <v>11</v>
      </c>
      <c r="Q435" s="10" t="s">
        <v>11</v>
      </c>
      <c r="R435" s="6" t="s">
        <v>13</v>
      </c>
      <c r="S435" s="7" t="s">
        <v>12</v>
      </c>
      <c r="T435" s="7" t="s">
        <v>14</v>
      </c>
      <c r="U435" s="7" t="s">
        <v>14</v>
      </c>
      <c r="V435" s="8" t="s">
        <v>1621</v>
      </c>
      <c r="W435" t="e">
        <f t="shared" si="6"/>
        <v>#VALUE!</v>
      </c>
    </row>
    <row r="436" spans="1:23">
      <c r="A436" s="1" t="s">
        <v>1622</v>
      </c>
      <c r="B436" t="s">
        <v>766</v>
      </c>
      <c r="C436" t="s">
        <v>16</v>
      </c>
      <c r="D436">
        <v>102011021</v>
      </c>
      <c r="E436">
        <v>102023212</v>
      </c>
      <c r="F436">
        <v>4604</v>
      </c>
      <c r="G436" t="s">
        <v>134</v>
      </c>
      <c r="H436" t="s">
        <v>29</v>
      </c>
      <c r="I436" t="s">
        <v>1623</v>
      </c>
      <c r="J436" s="2">
        <v>7.4384710769997203E-3</v>
      </c>
      <c r="K436" s="13">
        <v>3.7356834628569799E-2</v>
      </c>
      <c r="L436" s="13" t="s">
        <v>11</v>
      </c>
      <c r="M436" s="13" t="s">
        <v>11</v>
      </c>
      <c r="N436" s="4">
        <v>24.1005</v>
      </c>
      <c r="O436" s="10">
        <v>24.5163333333333</v>
      </c>
      <c r="P436" s="10" t="s">
        <v>11</v>
      </c>
      <c r="Q436" s="10" t="s">
        <v>11</v>
      </c>
      <c r="R436" s="6" t="s">
        <v>12</v>
      </c>
      <c r="S436" s="7" t="s">
        <v>13</v>
      </c>
      <c r="T436" s="7" t="s">
        <v>14</v>
      </c>
      <c r="U436" s="7" t="s">
        <v>14</v>
      </c>
      <c r="V436" s="8" t="s">
        <v>1624</v>
      </c>
      <c r="W436" t="e">
        <f t="shared" si="6"/>
        <v>#VALUE!</v>
      </c>
    </row>
    <row r="437" spans="1:23">
      <c r="A437" s="1" t="s">
        <v>792</v>
      </c>
      <c r="B437" t="s">
        <v>627</v>
      </c>
      <c r="C437" t="s">
        <v>10</v>
      </c>
      <c r="D437">
        <v>15808766</v>
      </c>
      <c r="E437">
        <v>15797980</v>
      </c>
      <c r="F437">
        <v>4629</v>
      </c>
      <c r="G437" t="s">
        <v>1164</v>
      </c>
      <c r="H437" t="s">
        <v>1625</v>
      </c>
      <c r="I437" t="s">
        <v>1626</v>
      </c>
      <c r="J437" s="2">
        <v>5.2843373239808203E-5</v>
      </c>
      <c r="K437" s="13">
        <v>4.7170370095082099E-9</v>
      </c>
      <c r="L437" s="13">
        <v>5.3117655119783898E-2</v>
      </c>
      <c r="M437" s="13" t="s">
        <v>11</v>
      </c>
      <c r="N437" s="4">
        <v>20.933333333333302</v>
      </c>
      <c r="O437" s="10">
        <v>34.994444444444397</v>
      </c>
      <c r="P437" s="10">
        <v>37.27375</v>
      </c>
      <c r="Q437" s="10">
        <v>50.06</v>
      </c>
      <c r="R437" s="6" t="s">
        <v>12</v>
      </c>
      <c r="S437" s="7" t="s">
        <v>12</v>
      </c>
      <c r="T437" s="7" t="s">
        <v>13</v>
      </c>
      <c r="U437" s="7" t="s">
        <v>14</v>
      </c>
      <c r="V437" s="8" t="s">
        <v>795</v>
      </c>
      <c r="W437" t="b">
        <f t="shared" si="6"/>
        <v>0</v>
      </c>
    </row>
    <row r="438" spans="1:23">
      <c r="A438" s="1" t="s">
        <v>792</v>
      </c>
      <c r="B438" t="s">
        <v>627</v>
      </c>
      <c r="C438" t="s">
        <v>10</v>
      </c>
      <c r="D438">
        <v>15808766</v>
      </c>
      <c r="E438">
        <v>15802698</v>
      </c>
      <c r="F438">
        <v>4629</v>
      </c>
      <c r="G438" t="s">
        <v>1164</v>
      </c>
      <c r="H438" t="s">
        <v>1163</v>
      </c>
      <c r="I438" t="s">
        <v>1626</v>
      </c>
      <c r="J438" s="2">
        <v>3.7587865336818E-5</v>
      </c>
      <c r="K438" s="13">
        <v>9.6690883737956896E-9</v>
      </c>
      <c r="L438" s="13">
        <v>5.3143418755343098E-2</v>
      </c>
      <c r="M438" s="13" t="s">
        <v>11</v>
      </c>
      <c r="N438" s="4">
        <v>-21.8127777777778</v>
      </c>
      <c r="O438" s="10">
        <v>-33.917843137254899</v>
      </c>
      <c r="P438" s="10">
        <v>-37.267499999999998</v>
      </c>
      <c r="Q438" s="10">
        <v>-50.06</v>
      </c>
      <c r="R438" s="6" t="s">
        <v>24</v>
      </c>
      <c r="S438" s="7" t="s">
        <v>24</v>
      </c>
      <c r="T438" s="7" t="s">
        <v>13</v>
      </c>
      <c r="U438" s="7" t="s">
        <v>14</v>
      </c>
      <c r="V438" s="8" t="s">
        <v>795</v>
      </c>
      <c r="W438" t="b">
        <f t="shared" si="6"/>
        <v>0</v>
      </c>
    </row>
    <row r="439" spans="1:23">
      <c r="A439" s="1" t="s">
        <v>1627</v>
      </c>
      <c r="B439" t="s">
        <v>40</v>
      </c>
      <c r="C439" t="s">
        <v>10</v>
      </c>
      <c r="D439">
        <v>123595406</v>
      </c>
      <c r="E439">
        <v>123554782</v>
      </c>
      <c r="F439">
        <v>4638</v>
      </c>
      <c r="G439" t="s">
        <v>18</v>
      </c>
      <c r="I439" t="s">
        <v>1628</v>
      </c>
      <c r="J439" s="2">
        <v>6.2477456894095302E-3</v>
      </c>
      <c r="K439" s="13" t="s">
        <v>11</v>
      </c>
      <c r="L439" s="13" t="s">
        <v>11</v>
      </c>
      <c r="M439" s="13" t="s">
        <v>11</v>
      </c>
      <c r="N439" s="4">
        <v>59.77825</v>
      </c>
      <c r="O439" s="10">
        <v>34.40625</v>
      </c>
      <c r="P439" s="10" t="s">
        <v>11</v>
      </c>
      <c r="Q439" s="10" t="s">
        <v>11</v>
      </c>
      <c r="R439" s="6" t="s">
        <v>12</v>
      </c>
      <c r="S439" s="7" t="s">
        <v>14</v>
      </c>
      <c r="T439" s="7" t="s">
        <v>14</v>
      </c>
      <c r="U439" s="7" t="s">
        <v>14</v>
      </c>
      <c r="V439" s="8" t="s">
        <v>1629</v>
      </c>
      <c r="W439" t="e">
        <f t="shared" si="6"/>
        <v>#VALUE!</v>
      </c>
    </row>
    <row r="440" spans="1:23">
      <c r="A440" s="1" t="s">
        <v>796</v>
      </c>
      <c r="B440" t="s">
        <v>146</v>
      </c>
      <c r="C440" t="s">
        <v>16</v>
      </c>
      <c r="D440">
        <v>76602407</v>
      </c>
      <c r="E440">
        <v>76604531</v>
      </c>
      <c r="F440">
        <v>4646</v>
      </c>
      <c r="G440" t="s">
        <v>925</v>
      </c>
      <c r="I440" t="s">
        <v>798</v>
      </c>
      <c r="J440" s="2">
        <v>2.1974341276863499E-2</v>
      </c>
      <c r="K440" s="13">
        <v>1.3579193473793301E-4</v>
      </c>
      <c r="L440" s="13" t="s">
        <v>11</v>
      </c>
      <c r="M440" s="13" t="s">
        <v>11</v>
      </c>
      <c r="N440" s="4">
        <v>-16.078333333333301</v>
      </c>
      <c r="O440" s="10">
        <v>-25.2433333333333</v>
      </c>
      <c r="P440" s="10" t="s">
        <v>11</v>
      </c>
      <c r="Q440" s="10" t="s">
        <v>11</v>
      </c>
      <c r="R440" s="6" t="s">
        <v>13</v>
      </c>
      <c r="S440" s="7" t="s">
        <v>24</v>
      </c>
      <c r="T440" s="7" t="s">
        <v>14</v>
      </c>
      <c r="U440" s="7" t="s">
        <v>14</v>
      </c>
      <c r="V440" s="8" t="s">
        <v>799</v>
      </c>
      <c r="W440" t="e">
        <f t="shared" si="6"/>
        <v>#VALUE!</v>
      </c>
    </row>
    <row r="441" spans="1:23">
      <c r="A441" s="1" t="s">
        <v>796</v>
      </c>
      <c r="B441" t="s">
        <v>146</v>
      </c>
      <c r="C441" t="s">
        <v>16</v>
      </c>
      <c r="D441">
        <v>76602407</v>
      </c>
      <c r="E441">
        <v>76617322</v>
      </c>
      <c r="F441">
        <v>4646</v>
      </c>
      <c r="G441" t="s">
        <v>925</v>
      </c>
      <c r="H441" t="s">
        <v>929</v>
      </c>
      <c r="I441" t="s">
        <v>798</v>
      </c>
      <c r="J441" s="2">
        <v>1.9938270524619099E-2</v>
      </c>
      <c r="K441" s="13">
        <v>2.3313483112182099E-4</v>
      </c>
      <c r="L441" s="13" t="s">
        <v>11</v>
      </c>
      <c r="M441" s="13" t="s">
        <v>11</v>
      </c>
      <c r="N441" s="4">
        <v>15.188333333333301</v>
      </c>
      <c r="O441" s="10">
        <v>22.197777777777802</v>
      </c>
      <c r="P441" s="10">
        <v>-9.9566666666666599</v>
      </c>
      <c r="Q441" s="10" t="s">
        <v>11</v>
      </c>
      <c r="R441" s="6" t="s">
        <v>13</v>
      </c>
      <c r="S441" s="7" t="s">
        <v>12</v>
      </c>
      <c r="T441" s="7" t="s">
        <v>14</v>
      </c>
      <c r="U441" s="7" t="s">
        <v>14</v>
      </c>
      <c r="V441" s="8" t="s">
        <v>799</v>
      </c>
      <c r="W441" t="b">
        <f t="shared" si="6"/>
        <v>0</v>
      </c>
    </row>
    <row r="442" spans="1:23">
      <c r="A442" s="1" t="s">
        <v>796</v>
      </c>
      <c r="B442" t="s">
        <v>146</v>
      </c>
      <c r="C442" t="s">
        <v>16</v>
      </c>
      <c r="D442">
        <v>76604977</v>
      </c>
      <c r="E442">
        <v>76608090</v>
      </c>
      <c r="F442">
        <v>4646</v>
      </c>
      <c r="G442" t="s">
        <v>1336</v>
      </c>
      <c r="H442" t="s">
        <v>1071</v>
      </c>
      <c r="I442" t="s">
        <v>798</v>
      </c>
      <c r="J442" s="2">
        <v>1.5217560470490201E-4</v>
      </c>
      <c r="K442" s="13">
        <v>4.6525720920309804E-6</v>
      </c>
      <c r="L442" s="13">
        <v>7.2296117820941794E-2</v>
      </c>
      <c r="M442" s="13" t="s">
        <v>11</v>
      </c>
      <c r="N442" s="4">
        <v>-15.413464052287599</v>
      </c>
      <c r="O442" s="10">
        <v>-20.69</v>
      </c>
      <c r="P442" s="10">
        <v>-15.17</v>
      </c>
      <c r="Q442" s="10">
        <v>5.7533333333333303</v>
      </c>
      <c r="R442" s="6" t="s">
        <v>13</v>
      </c>
      <c r="S442" s="7" t="s">
        <v>24</v>
      </c>
      <c r="T442" s="7" t="s">
        <v>13</v>
      </c>
      <c r="U442" s="7" t="s">
        <v>14</v>
      </c>
      <c r="V442" s="8" t="s">
        <v>799</v>
      </c>
      <c r="W442" t="b">
        <f t="shared" si="6"/>
        <v>0</v>
      </c>
    </row>
    <row r="443" spans="1:23">
      <c r="A443" s="1" t="s">
        <v>796</v>
      </c>
      <c r="B443" t="s">
        <v>146</v>
      </c>
      <c r="C443" t="s">
        <v>16</v>
      </c>
      <c r="D443">
        <v>76604977</v>
      </c>
      <c r="E443">
        <v>76617322</v>
      </c>
      <c r="F443">
        <v>4646</v>
      </c>
      <c r="G443" t="s">
        <v>1336</v>
      </c>
      <c r="H443" t="s">
        <v>929</v>
      </c>
      <c r="I443" t="s">
        <v>798</v>
      </c>
      <c r="J443" s="2">
        <v>1.5217560470490201E-4</v>
      </c>
      <c r="K443" s="13">
        <v>4.6525720920309702E-6</v>
      </c>
      <c r="L443" s="13">
        <v>7.2296117820941905E-2</v>
      </c>
      <c r="M443" s="13" t="s">
        <v>11</v>
      </c>
      <c r="N443" s="4">
        <v>15.413464052287599</v>
      </c>
      <c r="O443" s="10">
        <v>20.69</v>
      </c>
      <c r="P443" s="10">
        <v>15.17</v>
      </c>
      <c r="Q443" s="10">
        <v>-5.7533333333333303</v>
      </c>
      <c r="R443" s="6" t="s">
        <v>13</v>
      </c>
      <c r="S443" s="7" t="s">
        <v>12</v>
      </c>
      <c r="T443" s="7" t="s">
        <v>13</v>
      </c>
      <c r="U443" s="7" t="s">
        <v>14</v>
      </c>
      <c r="V443" s="8" t="s">
        <v>799</v>
      </c>
      <c r="W443" t="b">
        <f t="shared" si="6"/>
        <v>0</v>
      </c>
    </row>
    <row r="444" spans="1:23">
      <c r="A444" s="1" t="s">
        <v>800</v>
      </c>
      <c r="B444" t="s">
        <v>716</v>
      </c>
      <c r="C444" t="s">
        <v>10</v>
      </c>
      <c r="D444">
        <v>3086036</v>
      </c>
      <c r="E444">
        <v>3084025</v>
      </c>
      <c r="F444">
        <v>8736</v>
      </c>
      <c r="G444" t="s">
        <v>1071</v>
      </c>
      <c r="H444" t="s">
        <v>1630</v>
      </c>
      <c r="I444" t="s">
        <v>1631</v>
      </c>
      <c r="J444" s="2">
        <v>8.1995612528071408E-3</v>
      </c>
      <c r="K444" s="13">
        <v>5.3576962414809498E-5</v>
      </c>
      <c r="L444" s="13" t="s">
        <v>11</v>
      </c>
      <c r="M444" s="13" t="s">
        <v>11</v>
      </c>
      <c r="N444" s="4">
        <v>-18.9316666666667</v>
      </c>
      <c r="O444" s="10">
        <v>-23.977619047619001</v>
      </c>
      <c r="P444" s="10" t="s">
        <v>11</v>
      </c>
      <c r="Q444" s="10" t="s">
        <v>11</v>
      </c>
      <c r="R444" s="6" t="s">
        <v>13</v>
      </c>
      <c r="S444" s="7" t="s">
        <v>24</v>
      </c>
      <c r="T444" s="7" t="s">
        <v>14</v>
      </c>
      <c r="U444" s="7" t="s">
        <v>14</v>
      </c>
      <c r="V444" s="8" t="s">
        <v>803</v>
      </c>
      <c r="W444" t="e">
        <f t="shared" si="6"/>
        <v>#VALUE!</v>
      </c>
    </row>
    <row r="445" spans="1:23">
      <c r="A445" s="1" t="s">
        <v>800</v>
      </c>
      <c r="B445" t="s">
        <v>716</v>
      </c>
      <c r="C445" t="s">
        <v>10</v>
      </c>
      <c r="D445">
        <v>3086036</v>
      </c>
      <c r="E445">
        <v>3085130</v>
      </c>
      <c r="F445">
        <v>8736</v>
      </c>
      <c r="G445" t="s">
        <v>1071</v>
      </c>
      <c r="H445" t="s">
        <v>929</v>
      </c>
      <c r="I445" t="s">
        <v>1631</v>
      </c>
      <c r="J445" s="2">
        <v>8.19956125280712E-3</v>
      </c>
      <c r="K445" s="13">
        <v>5.3576962414809898E-5</v>
      </c>
      <c r="L445" s="13" t="s">
        <v>11</v>
      </c>
      <c r="M445" s="13" t="s">
        <v>11</v>
      </c>
      <c r="N445" s="4">
        <v>18.9316666666667</v>
      </c>
      <c r="O445" s="10">
        <v>23.977619047619001</v>
      </c>
      <c r="P445" s="10" t="s">
        <v>11</v>
      </c>
      <c r="Q445" s="10" t="s">
        <v>11</v>
      </c>
      <c r="R445" s="6" t="s">
        <v>13</v>
      </c>
      <c r="S445" s="7" t="s">
        <v>12</v>
      </c>
      <c r="T445" s="7" t="s">
        <v>14</v>
      </c>
      <c r="U445" s="7" t="s">
        <v>14</v>
      </c>
      <c r="V445" s="8" t="s">
        <v>803</v>
      </c>
      <c r="W445" t="e">
        <f t="shared" si="6"/>
        <v>#VALUE!</v>
      </c>
    </row>
    <row r="446" spans="1:23">
      <c r="A446" s="1" t="s">
        <v>1632</v>
      </c>
      <c r="B446" t="s">
        <v>32</v>
      </c>
      <c r="C446" t="s">
        <v>10</v>
      </c>
      <c r="D446">
        <v>64815119</v>
      </c>
      <c r="E446">
        <v>64813834</v>
      </c>
      <c r="F446">
        <v>10004</v>
      </c>
      <c r="G446" t="s">
        <v>208</v>
      </c>
      <c r="H446" t="s">
        <v>286</v>
      </c>
      <c r="I446" t="s">
        <v>1633</v>
      </c>
      <c r="J446" s="2">
        <v>3.0858257570027699E-3</v>
      </c>
      <c r="K446" s="13">
        <v>3.2466880016211399E-4</v>
      </c>
      <c r="L446" s="13" t="s">
        <v>11</v>
      </c>
      <c r="M446" s="13" t="s">
        <v>11</v>
      </c>
      <c r="N446" s="4">
        <v>13.096458333333301</v>
      </c>
      <c r="O446" s="10">
        <v>24.148</v>
      </c>
      <c r="P446" s="10" t="s">
        <v>11</v>
      </c>
      <c r="Q446" s="10" t="s">
        <v>11</v>
      </c>
      <c r="R446" s="6" t="s">
        <v>13</v>
      </c>
      <c r="S446" s="7" t="s">
        <v>12</v>
      </c>
      <c r="T446" s="7" t="s">
        <v>14</v>
      </c>
      <c r="U446" s="7" t="s">
        <v>14</v>
      </c>
      <c r="V446" s="8" t="s">
        <v>1634</v>
      </c>
      <c r="W446" t="e">
        <f t="shared" si="6"/>
        <v>#VALUE!</v>
      </c>
    </row>
    <row r="447" spans="1:23">
      <c r="A447" s="1" t="s">
        <v>1635</v>
      </c>
      <c r="B447" t="s">
        <v>32</v>
      </c>
      <c r="C447" t="s">
        <v>16</v>
      </c>
      <c r="D447">
        <v>71186668</v>
      </c>
      <c r="E447">
        <v>71187247</v>
      </c>
      <c r="F447">
        <v>55191</v>
      </c>
      <c r="I447" t="s">
        <v>1636</v>
      </c>
      <c r="J447" s="2">
        <v>4.63691729535523E-2</v>
      </c>
      <c r="K447" s="13">
        <v>5.7224771889956101E-3</v>
      </c>
      <c r="L447" s="13" t="s">
        <v>11</v>
      </c>
      <c r="M447" s="13" t="s">
        <v>11</v>
      </c>
      <c r="N447" s="4">
        <v>-16.019206349206399</v>
      </c>
      <c r="O447" s="10">
        <v>-28.6514285714286</v>
      </c>
      <c r="P447" s="10" t="s">
        <v>11</v>
      </c>
      <c r="Q447" s="10" t="s">
        <v>11</v>
      </c>
      <c r="R447" s="6" t="s">
        <v>13</v>
      </c>
      <c r="S447" s="7" t="s">
        <v>24</v>
      </c>
      <c r="T447" s="7" t="s">
        <v>14</v>
      </c>
      <c r="U447" s="7" t="s">
        <v>14</v>
      </c>
      <c r="V447" s="8" t="s">
        <v>1637</v>
      </c>
      <c r="W447" t="e">
        <f t="shared" si="6"/>
        <v>#VALUE!</v>
      </c>
    </row>
    <row r="448" spans="1:23">
      <c r="A448" s="1" t="s">
        <v>1638</v>
      </c>
      <c r="B448" t="s">
        <v>32</v>
      </c>
      <c r="C448" t="s">
        <v>16</v>
      </c>
      <c r="D448">
        <v>19799063</v>
      </c>
      <c r="E448">
        <v>19854030</v>
      </c>
      <c r="F448">
        <v>89797</v>
      </c>
      <c r="H448" t="s">
        <v>18</v>
      </c>
      <c r="I448" t="s">
        <v>1639</v>
      </c>
      <c r="J448" s="2">
        <v>3.8930293997210902E-2</v>
      </c>
      <c r="K448" s="13">
        <v>9.1117431854818905E-3</v>
      </c>
      <c r="L448" s="13" t="s">
        <v>11</v>
      </c>
      <c r="M448" s="13" t="s">
        <v>11</v>
      </c>
      <c r="N448" s="4">
        <v>41.003333333333302</v>
      </c>
      <c r="O448" s="10">
        <v>61.954999999999998</v>
      </c>
      <c r="P448" s="10" t="s">
        <v>11</v>
      </c>
      <c r="Q448" s="10" t="s">
        <v>11</v>
      </c>
      <c r="R448" s="6" t="s">
        <v>13</v>
      </c>
      <c r="S448" s="7" t="s">
        <v>12</v>
      </c>
      <c r="T448" s="7" t="s">
        <v>14</v>
      </c>
      <c r="U448" s="7" t="s">
        <v>14</v>
      </c>
      <c r="V448" s="8" t="s">
        <v>1640</v>
      </c>
      <c r="W448" t="e">
        <f t="shared" si="6"/>
        <v>#VALUE!</v>
      </c>
    </row>
    <row r="449" spans="1:23">
      <c r="A449" s="1" t="s">
        <v>1638</v>
      </c>
      <c r="B449" t="s">
        <v>32</v>
      </c>
      <c r="C449" t="s">
        <v>16</v>
      </c>
      <c r="D449">
        <v>19799063</v>
      </c>
      <c r="E449">
        <v>19854030</v>
      </c>
      <c r="F449">
        <v>89797</v>
      </c>
      <c r="H449" t="s">
        <v>18</v>
      </c>
      <c r="I449" t="s">
        <v>1641</v>
      </c>
      <c r="J449" s="2">
        <v>3.8930293997210902E-2</v>
      </c>
      <c r="K449" s="13">
        <v>9.1117431854818905E-3</v>
      </c>
      <c r="L449" s="13" t="s">
        <v>11</v>
      </c>
      <c r="M449" s="13" t="s">
        <v>11</v>
      </c>
      <c r="N449" s="4">
        <v>41.003333333333302</v>
      </c>
      <c r="O449" s="10">
        <v>61.954999999999998</v>
      </c>
      <c r="P449" s="10" t="s">
        <v>11</v>
      </c>
      <c r="Q449" s="10" t="s">
        <v>11</v>
      </c>
      <c r="R449" s="6" t="s">
        <v>13</v>
      </c>
      <c r="S449" s="7" t="s">
        <v>12</v>
      </c>
      <c r="T449" s="7" t="s">
        <v>14</v>
      </c>
      <c r="U449" s="7" t="s">
        <v>14</v>
      </c>
      <c r="V449" s="8" t="s">
        <v>1640</v>
      </c>
      <c r="W449" t="e">
        <f t="shared" si="6"/>
        <v>#VALUE!</v>
      </c>
    </row>
    <row r="450" spans="1:23">
      <c r="A450" s="1" t="s">
        <v>1642</v>
      </c>
      <c r="B450" t="s">
        <v>15</v>
      </c>
      <c r="C450" t="s">
        <v>16</v>
      </c>
      <c r="D450">
        <v>144618296</v>
      </c>
      <c r="E450">
        <v>144619347</v>
      </c>
      <c r="F450">
        <v>101060226</v>
      </c>
      <c r="G450" t="s">
        <v>3832</v>
      </c>
      <c r="H450" t="s">
        <v>3833</v>
      </c>
      <c r="I450" t="s">
        <v>1643</v>
      </c>
      <c r="J450" s="2">
        <v>1.27683832529135E-2</v>
      </c>
      <c r="K450" s="13">
        <v>4.8027051119201797E-3</v>
      </c>
      <c r="L450" s="13" t="s">
        <v>11</v>
      </c>
      <c r="M450" s="13" t="s">
        <v>11</v>
      </c>
      <c r="N450" s="4">
        <v>-15.993402777777799</v>
      </c>
      <c r="O450" s="10">
        <v>-23.076777777777799</v>
      </c>
      <c r="P450" s="10" t="s">
        <v>11</v>
      </c>
      <c r="Q450" s="10" t="s">
        <v>11</v>
      </c>
      <c r="R450" s="6" t="s">
        <v>13</v>
      </c>
      <c r="S450" s="7" t="s">
        <v>24</v>
      </c>
      <c r="T450" s="7" t="s">
        <v>14</v>
      </c>
      <c r="U450" s="7" t="s">
        <v>14</v>
      </c>
      <c r="V450" s="8" t="s">
        <v>1644</v>
      </c>
      <c r="W450" t="e">
        <f t="shared" si="6"/>
        <v>#VALUE!</v>
      </c>
    </row>
    <row r="451" spans="1:23">
      <c r="A451" s="1" t="s">
        <v>1642</v>
      </c>
      <c r="B451" t="s">
        <v>15</v>
      </c>
      <c r="C451" t="s">
        <v>16</v>
      </c>
      <c r="D451">
        <v>144618296</v>
      </c>
      <c r="E451">
        <v>144619883</v>
      </c>
      <c r="F451">
        <v>101060226</v>
      </c>
      <c r="G451" t="s">
        <v>3832</v>
      </c>
      <c r="H451" t="s">
        <v>3834</v>
      </c>
      <c r="I451" t="s">
        <v>1643</v>
      </c>
      <c r="J451" s="2">
        <v>1.27683832529135E-2</v>
      </c>
      <c r="K451" s="13">
        <v>5.1141896219641598E-3</v>
      </c>
      <c r="L451" s="13" t="s">
        <v>11</v>
      </c>
      <c r="M451" s="13" t="s">
        <v>11</v>
      </c>
      <c r="N451" s="4">
        <v>15.993402777777799</v>
      </c>
      <c r="O451" s="10">
        <v>22.874777777777801</v>
      </c>
      <c r="P451" s="10" t="s">
        <v>11</v>
      </c>
      <c r="Q451" s="10" t="s">
        <v>11</v>
      </c>
      <c r="R451" s="6" t="s">
        <v>13</v>
      </c>
      <c r="S451" s="7" t="s">
        <v>12</v>
      </c>
      <c r="T451" s="7" t="s">
        <v>14</v>
      </c>
      <c r="U451" s="7" t="s">
        <v>14</v>
      </c>
      <c r="V451" s="8" t="s">
        <v>1644</v>
      </c>
      <c r="W451" t="e">
        <f t="shared" si="6"/>
        <v>#VALUE!</v>
      </c>
    </row>
    <row r="452" spans="1:23">
      <c r="A452" s="1" t="s">
        <v>1645</v>
      </c>
      <c r="B452" t="s">
        <v>15</v>
      </c>
      <c r="C452" t="s">
        <v>16</v>
      </c>
      <c r="D452">
        <v>144618296</v>
      </c>
      <c r="E452">
        <v>144619347</v>
      </c>
      <c r="F452">
        <v>100288142</v>
      </c>
      <c r="G452" t="s">
        <v>3832</v>
      </c>
      <c r="H452" t="s">
        <v>3833</v>
      </c>
      <c r="I452" t="s">
        <v>1646</v>
      </c>
      <c r="J452" s="2">
        <v>1.27683832529135E-2</v>
      </c>
      <c r="K452" s="13">
        <v>4.8027051119201797E-3</v>
      </c>
      <c r="L452" s="13" t="s">
        <v>11</v>
      </c>
      <c r="M452" s="13" t="s">
        <v>11</v>
      </c>
      <c r="N452" s="4">
        <v>-15.993402777777799</v>
      </c>
      <c r="O452" s="10">
        <v>-23.076777777777799</v>
      </c>
      <c r="P452" s="10" t="s">
        <v>11</v>
      </c>
      <c r="Q452" s="10" t="s">
        <v>11</v>
      </c>
      <c r="R452" s="6" t="s">
        <v>13</v>
      </c>
      <c r="S452" s="7" t="s">
        <v>24</v>
      </c>
      <c r="T452" s="7" t="s">
        <v>14</v>
      </c>
      <c r="U452" s="7" t="s">
        <v>14</v>
      </c>
      <c r="V452" s="8" t="s">
        <v>1647</v>
      </c>
      <c r="W452" t="e">
        <f t="shared" ref="W452:W515" si="7">AND(N452*O452&gt;0,O452*P452&gt;0,OR(S452="UP",S452="DN"),K452&lt;0.001,ABS(O452)-ABS(N452)&gt;15)</f>
        <v>#VALUE!</v>
      </c>
    </row>
    <row r="453" spans="1:23">
      <c r="A453" s="1" t="s">
        <v>1645</v>
      </c>
      <c r="B453" t="s">
        <v>15</v>
      </c>
      <c r="C453" t="s">
        <v>16</v>
      </c>
      <c r="D453">
        <v>144618296</v>
      </c>
      <c r="E453">
        <v>144619883</v>
      </c>
      <c r="F453">
        <v>100288142</v>
      </c>
      <c r="G453" t="s">
        <v>3832</v>
      </c>
      <c r="H453" t="s">
        <v>3834</v>
      </c>
      <c r="I453" t="s">
        <v>1646</v>
      </c>
      <c r="J453" s="2">
        <v>1.27683832529135E-2</v>
      </c>
      <c r="K453" s="13">
        <v>5.1141896219641598E-3</v>
      </c>
      <c r="L453" s="13" t="s">
        <v>11</v>
      </c>
      <c r="M453" s="13" t="s">
        <v>11</v>
      </c>
      <c r="N453" s="4">
        <v>15.993402777777799</v>
      </c>
      <c r="O453" s="10">
        <v>22.874777777777801</v>
      </c>
      <c r="P453" s="10" t="s">
        <v>11</v>
      </c>
      <c r="Q453" s="10" t="s">
        <v>11</v>
      </c>
      <c r="R453" s="6" t="s">
        <v>13</v>
      </c>
      <c r="S453" s="7" t="s">
        <v>12</v>
      </c>
      <c r="T453" s="7" t="s">
        <v>14</v>
      </c>
      <c r="U453" s="7" t="s">
        <v>14</v>
      </c>
      <c r="V453" s="8" t="s">
        <v>1647</v>
      </c>
      <c r="W453" t="e">
        <f t="shared" si="7"/>
        <v>#VALUE!</v>
      </c>
    </row>
    <row r="454" spans="1:23">
      <c r="A454" s="1" t="s">
        <v>1648</v>
      </c>
      <c r="B454" t="s">
        <v>15</v>
      </c>
      <c r="C454" t="s">
        <v>16</v>
      </c>
      <c r="D454">
        <v>144618296</v>
      </c>
      <c r="E454">
        <v>144619347</v>
      </c>
      <c r="F454">
        <v>728841</v>
      </c>
      <c r="G454" t="s">
        <v>124</v>
      </c>
      <c r="H454" t="s">
        <v>138</v>
      </c>
      <c r="I454" t="s">
        <v>1649</v>
      </c>
      <c r="J454" s="2">
        <v>1.27683832529135E-2</v>
      </c>
      <c r="K454" s="13">
        <v>4.8027051119201797E-3</v>
      </c>
      <c r="L454" s="13" t="s">
        <v>11</v>
      </c>
      <c r="M454" s="13" t="s">
        <v>11</v>
      </c>
      <c r="N454" s="4">
        <v>-15.993402777777799</v>
      </c>
      <c r="O454" s="10">
        <v>-23.076777777777799</v>
      </c>
      <c r="P454" s="10" t="s">
        <v>11</v>
      </c>
      <c r="Q454" s="10">
        <v>-40</v>
      </c>
      <c r="R454" s="6" t="s">
        <v>13</v>
      </c>
      <c r="S454" s="7" t="s">
        <v>24</v>
      </c>
      <c r="T454" s="7" t="s">
        <v>14</v>
      </c>
      <c r="U454" s="7" t="s">
        <v>14</v>
      </c>
      <c r="V454" s="8" t="s">
        <v>1650</v>
      </c>
      <c r="W454" t="e">
        <f t="shared" si="7"/>
        <v>#VALUE!</v>
      </c>
    </row>
    <row r="455" spans="1:23">
      <c r="A455" s="1" t="s">
        <v>1648</v>
      </c>
      <c r="B455" t="s">
        <v>15</v>
      </c>
      <c r="C455" t="s">
        <v>16</v>
      </c>
      <c r="D455">
        <v>144618296</v>
      </c>
      <c r="E455">
        <v>144619883</v>
      </c>
      <c r="F455">
        <v>728841</v>
      </c>
      <c r="G455" t="s">
        <v>124</v>
      </c>
      <c r="H455" t="s">
        <v>127</v>
      </c>
      <c r="I455" t="s">
        <v>1649</v>
      </c>
      <c r="J455" s="2">
        <v>1.27683832529135E-2</v>
      </c>
      <c r="K455" s="13">
        <v>5.1141896219641598E-3</v>
      </c>
      <c r="L455" s="13" t="s">
        <v>11</v>
      </c>
      <c r="M455" s="13" t="s">
        <v>11</v>
      </c>
      <c r="N455" s="4">
        <v>15.993402777777799</v>
      </c>
      <c r="O455" s="10">
        <v>22.874777777777801</v>
      </c>
      <c r="P455" s="10" t="s">
        <v>11</v>
      </c>
      <c r="Q455" s="10">
        <v>40</v>
      </c>
      <c r="R455" s="6" t="s">
        <v>13</v>
      </c>
      <c r="S455" s="7" t="s">
        <v>12</v>
      </c>
      <c r="T455" s="7" t="s">
        <v>14</v>
      </c>
      <c r="U455" s="7" t="s">
        <v>14</v>
      </c>
      <c r="V455" s="8" t="s">
        <v>1650</v>
      </c>
      <c r="W455" t="e">
        <f t="shared" si="7"/>
        <v>#VALUE!</v>
      </c>
    </row>
    <row r="456" spans="1:23">
      <c r="A456" s="1" t="s">
        <v>1651</v>
      </c>
      <c r="B456" t="s">
        <v>15</v>
      </c>
      <c r="C456" t="s">
        <v>16</v>
      </c>
      <c r="D456">
        <v>144618296</v>
      </c>
      <c r="E456">
        <v>144619347</v>
      </c>
      <c r="F456">
        <v>400818</v>
      </c>
      <c r="G456" t="s">
        <v>20</v>
      </c>
      <c r="H456" t="s">
        <v>29</v>
      </c>
      <c r="I456" t="s">
        <v>1652</v>
      </c>
      <c r="J456" s="2">
        <v>1.27683832529135E-2</v>
      </c>
      <c r="K456" s="13">
        <v>4.8027051119201797E-3</v>
      </c>
      <c r="L456" s="13" t="s">
        <v>11</v>
      </c>
      <c r="M456" s="13" t="s">
        <v>11</v>
      </c>
      <c r="N456" s="4">
        <v>-15.993402777777799</v>
      </c>
      <c r="O456" s="10">
        <v>-23.076777777777799</v>
      </c>
      <c r="P456" s="10" t="s">
        <v>11</v>
      </c>
      <c r="Q456" s="10">
        <v>-40</v>
      </c>
      <c r="R456" s="6" t="s">
        <v>13</v>
      </c>
      <c r="S456" s="7" t="s">
        <v>24</v>
      </c>
      <c r="T456" s="7" t="s">
        <v>14</v>
      </c>
      <c r="U456" s="7" t="s">
        <v>14</v>
      </c>
      <c r="V456" s="8" t="s">
        <v>1653</v>
      </c>
      <c r="W456" t="e">
        <f t="shared" si="7"/>
        <v>#VALUE!</v>
      </c>
    </row>
    <row r="457" spans="1:23">
      <c r="A457" s="1" t="s">
        <v>1651</v>
      </c>
      <c r="B457" t="s">
        <v>15</v>
      </c>
      <c r="C457" t="s">
        <v>16</v>
      </c>
      <c r="D457">
        <v>144618296</v>
      </c>
      <c r="E457">
        <v>144619883</v>
      </c>
      <c r="F457">
        <v>400818</v>
      </c>
      <c r="G457" t="s">
        <v>20</v>
      </c>
      <c r="H457" t="s">
        <v>124</v>
      </c>
      <c r="I457" t="s">
        <v>1652</v>
      </c>
      <c r="J457" s="2">
        <v>1.27683832529135E-2</v>
      </c>
      <c r="K457" s="13">
        <v>5.1141896219641598E-3</v>
      </c>
      <c r="L457" s="13" t="s">
        <v>11</v>
      </c>
      <c r="M457" s="13" t="s">
        <v>11</v>
      </c>
      <c r="N457" s="4">
        <v>15.993402777777799</v>
      </c>
      <c r="O457" s="10">
        <v>22.874777777777801</v>
      </c>
      <c r="P457" s="10" t="s">
        <v>11</v>
      </c>
      <c r="Q457" s="10">
        <v>40</v>
      </c>
      <c r="R457" s="6" t="s">
        <v>13</v>
      </c>
      <c r="S457" s="7" t="s">
        <v>12</v>
      </c>
      <c r="T457" s="7" t="s">
        <v>14</v>
      </c>
      <c r="U457" s="7" t="s">
        <v>14</v>
      </c>
      <c r="V457" s="8" t="s">
        <v>1653</v>
      </c>
      <c r="W457" t="e">
        <f t="shared" si="7"/>
        <v>#VALUE!</v>
      </c>
    </row>
    <row r="458" spans="1:23">
      <c r="A458" s="1" t="s">
        <v>1654</v>
      </c>
      <c r="B458" t="s">
        <v>627</v>
      </c>
      <c r="C458" t="s">
        <v>16</v>
      </c>
      <c r="D458">
        <v>58543256</v>
      </c>
      <c r="E458">
        <v>58544549</v>
      </c>
      <c r="F458">
        <v>65009</v>
      </c>
      <c r="G458" t="s">
        <v>286</v>
      </c>
      <c r="I458" t="s">
        <v>1655</v>
      </c>
      <c r="J458" s="2">
        <v>0.50380859853997895</v>
      </c>
      <c r="K458" s="13">
        <v>4.6114228579999103E-3</v>
      </c>
      <c r="L458" s="13" t="s">
        <v>11</v>
      </c>
      <c r="M458" s="13" t="s">
        <v>11</v>
      </c>
      <c r="N458" s="4">
        <v>-7.8769999999999998</v>
      </c>
      <c r="O458" s="10">
        <v>-35.307714285714297</v>
      </c>
      <c r="P458" s="10" t="s">
        <v>11</v>
      </c>
      <c r="Q458" s="10" t="s">
        <v>11</v>
      </c>
      <c r="R458" s="6" t="s">
        <v>13</v>
      </c>
      <c r="S458" s="7" t="s">
        <v>24</v>
      </c>
      <c r="T458" s="7" t="s">
        <v>14</v>
      </c>
      <c r="U458" s="7" t="s">
        <v>14</v>
      </c>
      <c r="V458" s="8" t="s">
        <v>1656</v>
      </c>
      <c r="W458" t="e">
        <f t="shared" si="7"/>
        <v>#VALUE!</v>
      </c>
    </row>
    <row r="459" spans="1:23">
      <c r="A459" s="1" t="s">
        <v>1654</v>
      </c>
      <c r="B459" t="s">
        <v>627</v>
      </c>
      <c r="C459" t="s">
        <v>16</v>
      </c>
      <c r="D459">
        <v>58543256</v>
      </c>
      <c r="E459">
        <v>58545326</v>
      </c>
      <c r="F459">
        <v>65009</v>
      </c>
      <c r="G459" t="s">
        <v>286</v>
      </c>
      <c r="H459" t="s">
        <v>942</v>
      </c>
      <c r="I459" t="s">
        <v>1655</v>
      </c>
      <c r="J459" s="2">
        <v>0.49254674769907603</v>
      </c>
      <c r="K459" s="13">
        <v>4.5226439080226803E-3</v>
      </c>
      <c r="L459" s="13" t="s">
        <v>11</v>
      </c>
      <c r="M459" s="13" t="s">
        <v>11</v>
      </c>
      <c r="N459" s="4">
        <v>8.1270000000000007</v>
      </c>
      <c r="O459" s="10">
        <v>35.557714285714297</v>
      </c>
      <c r="P459" s="10">
        <v>0</v>
      </c>
      <c r="Q459" s="10" t="s">
        <v>11</v>
      </c>
      <c r="R459" s="6" t="s">
        <v>13</v>
      </c>
      <c r="S459" s="7" t="s">
        <v>12</v>
      </c>
      <c r="T459" s="7" t="s">
        <v>14</v>
      </c>
      <c r="U459" s="7" t="s">
        <v>14</v>
      </c>
      <c r="V459" s="8" t="s">
        <v>1656</v>
      </c>
      <c r="W459" t="b">
        <f t="shared" si="7"/>
        <v>0</v>
      </c>
    </row>
    <row r="460" spans="1:23">
      <c r="A460" s="1" t="s">
        <v>1657</v>
      </c>
      <c r="B460" t="s">
        <v>52</v>
      </c>
      <c r="C460" t="s">
        <v>16</v>
      </c>
      <c r="D460">
        <v>149887788</v>
      </c>
      <c r="E460">
        <v>149900430</v>
      </c>
      <c r="F460">
        <v>3340</v>
      </c>
      <c r="G460" t="s">
        <v>17</v>
      </c>
      <c r="H460" t="s">
        <v>18</v>
      </c>
      <c r="I460" t="s">
        <v>1658</v>
      </c>
      <c r="J460" s="2">
        <v>5.91435234971655E-2</v>
      </c>
      <c r="K460" s="13">
        <v>3.4432334808514801E-3</v>
      </c>
      <c r="L460" s="13" t="s">
        <v>11</v>
      </c>
      <c r="M460" s="13" t="s">
        <v>11</v>
      </c>
      <c r="N460" s="4">
        <v>-21.278615384615399</v>
      </c>
      <c r="O460" s="10">
        <v>-44.767115384615401</v>
      </c>
      <c r="P460" s="10" t="s">
        <v>11</v>
      </c>
      <c r="Q460" s="10" t="s">
        <v>11</v>
      </c>
      <c r="R460" s="6" t="s">
        <v>13</v>
      </c>
      <c r="S460" s="7" t="s">
        <v>24</v>
      </c>
      <c r="T460" s="7" t="s">
        <v>14</v>
      </c>
      <c r="U460" s="7" t="s">
        <v>14</v>
      </c>
      <c r="V460" s="8" t="s">
        <v>1659</v>
      </c>
      <c r="W460" t="e">
        <f t="shared" si="7"/>
        <v>#VALUE!</v>
      </c>
    </row>
    <row r="461" spans="1:23">
      <c r="A461" s="1" t="s">
        <v>1660</v>
      </c>
      <c r="B461" t="s">
        <v>627</v>
      </c>
      <c r="C461" t="s">
        <v>10</v>
      </c>
      <c r="D461">
        <v>23606750</v>
      </c>
      <c r="E461">
        <v>23598640</v>
      </c>
      <c r="F461">
        <v>4706</v>
      </c>
      <c r="H461" t="s">
        <v>18</v>
      </c>
      <c r="I461" t="s">
        <v>1661</v>
      </c>
      <c r="J461" s="2">
        <v>1.8591562692733401E-2</v>
      </c>
      <c r="K461" s="13">
        <v>6.9569767984919402E-3</v>
      </c>
      <c r="L461" s="13" t="s">
        <v>11</v>
      </c>
      <c r="M461" s="13" t="s">
        <v>11</v>
      </c>
      <c r="N461" s="4">
        <v>62.223333333333301</v>
      </c>
      <c r="O461" s="10">
        <v>46.454000000000001</v>
      </c>
      <c r="P461" s="10" t="s">
        <v>11</v>
      </c>
      <c r="Q461" s="10" t="s">
        <v>11</v>
      </c>
      <c r="R461" s="6" t="s">
        <v>13</v>
      </c>
      <c r="S461" s="7" t="s">
        <v>12</v>
      </c>
      <c r="T461" s="7" t="s">
        <v>14</v>
      </c>
      <c r="U461" s="7" t="s">
        <v>14</v>
      </c>
      <c r="V461" s="8" t="s">
        <v>1662</v>
      </c>
      <c r="W461" t="e">
        <f t="shared" si="7"/>
        <v>#VALUE!</v>
      </c>
    </row>
    <row r="462" spans="1:23">
      <c r="A462" s="1" t="s">
        <v>1663</v>
      </c>
      <c r="B462" t="s">
        <v>146</v>
      </c>
      <c r="C462" t="s">
        <v>10</v>
      </c>
      <c r="D462">
        <v>11306225</v>
      </c>
      <c r="E462">
        <v>11213960</v>
      </c>
      <c r="F462">
        <v>4739</v>
      </c>
      <c r="G462" t="s">
        <v>18</v>
      </c>
      <c r="H462" t="s">
        <v>134</v>
      </c>
      <c r="I462" t="s">
        <v>1664</v>
      </c>
      <c r="J462" s="2">
        <v>4.1714068457096099E-3</v>
      </c>
      <c r="K462" s="13">
        <v>6.7557954452543596E-3</v>
      </c>
      <c r="L462" s="13" t="s">
        <v>11</v>
      </c>
      <c r="M462" s="13" t="s">
        <v>11</v>
      </c>
      <c r="N462" s="4">
        <v>-37.565833333333302</v>
      </c>
      <c r="O462" s="10">
        <v>-35.519166666666699</v>
      </c>
      <c r="P462" s="10" t="s">
        <v>11</v>
      </c>
      <c r="Q462" s="10" t="s">
        <v>11</v>
      </c>
      <c r="R462" s="6" t="s">
        <v>24</v>
      </c>
      <c r="S462" s="7" t="s">
        <v>24</v>
      </c>
      <c r="T462" s="7" t="s">
        <v>14</v>
      </c>
      <c r="U462" s="7" t="s">
        <v>14</v>
      </c>
      <c r="V462" s="8" t="s">
        <v>1665</v>
      </c>
      <c r="W462" t="e">
        <f t="shared" si="7"/>
        <v>#VALUE!</v>
      </c>
    </row>
    <row r="463" spans="1:23">
      <c r="A463" s="1" t="s">
        <v>1666</v>
      </c>
      <c r="B463" t="s">
        <v>32</v>
      </c>
      <c r="C463" t="s">
        <v>16</v>
      </c>
      <c r="D463">
        <v>74705765</v>
      </c>
      <c r="E463">
        <v>74715350</v>
      </c>
      <c r="F463">
        <v>10825</v>
      </c>
      <c r="G463" t="s">
        <v>18</v>
      </c>
      <c r="I463" t="s">
        <v>1667</v>
      </c>
      <c r="J463" s="2">
        <v>7.8931002324947493E-3</v>
      </c>
      <c r="K463" s="13">
        <v>7.1464632119387403E-2</v>
      </c>
      <c r="L463" s="13" t="s">
        <v>11</v>
      </c>
      <c r="M463" s="13" t="s">
        <v>11</v>
      </c>
      <c r="N463" s="4">
        <v>-21.375384615384601</v>
      </c>
      <c r="O463" s="10">
        <v>-14.9273755656109</v>
      </c>
      <c r="P463" s="10" t="s">
        <v>11</v>
      </c>
      <c r="Q463" s="10" t="s">
        <v>11</v>
      </c>
      <c r="R463" s="6" t="s">
        <v>24</v>
      </c>
      <c r="S463" s="7" t="s">
        <v>13</v>
      </c>
      <c r="T463" s="7" t="s">
        <v>14</v>
      </c>
      <c r="U463" s="7" t="s">
        <v>14</v>
      </c>
      <c r="V463" s="8" t="s">
        <v>1668</v>
      </c>
      <c r="W463" t="e">
        <f t="shared" si="7"/>
        <v>#VALUE!</v>
      </c>
    </row>
    <row r="464" spans="1:23">
      <c r="A464" s="1" t="s">
        <v>804</v>
      </c>
      <c r="B464" t="s">
        <v>15</v>
      </c>
      <c r="C464" t="s">
        <v>16</v>
      </c>
      <c r="D464">
        <v>204957934</v>
      </c>
      <c r="E464">
        <v>204960420</v>
      </c>
      <c r="F464">
        <v>23114</v>
      </c>
      <c r="G464" t="s">
        <v>235</v>
      </c>
      <c r="H464" t="s">
        <v>232</v>
      </c>
      <c r="I464" t="s">
        <v>1669</v>
      </c>
      <c r="J464" s="2">
        <v>0.149995720369827</v>
      </c>
      <c r="K464" s="13">
        <v>9.8744762985453506E-6</v>
      </c>
      <c r="L464" s="13" t="s">
        <v>11</v>
      </c>
      <c r="M464" s="13" t="s">
        <v>11</v>
      </c>
      <c r="N464" s="4">
        <v>-14.511428571428601</v>
      </c>
      <c r="O464" s="10">
        <v>-37.206923076923097</v>
      </c>
      <c r="P464" s="10" t="s">
        <v>11</v>
      </c>
      <c r="Q464" s="10" t="s">
        <v>11</v>
      </c>
      <c r="R464" s="6" t="s">
        <v>13</v>
      </c>
      <c r="S464" s="7" t="s">
        <v>24</v>
      </c>
      <c r="T464" s="7" t="s">
        <v>14</v>
      </c>
      <c r="U464" s="7" t="s">
        <v>14</v>
      </c>
      <c r="V464" s="8" t="s">
        <v>807</v>
      </c>
      <c r="W464" t="e">
        <f t="shared" si="7"/>
        <v>#VALUE!</v>
      </c>
    </row>
    <row r="465" spans="1:23">
      <c r="A465" s="1" t="s">
        <v>804</v>
      </c>
      <c r="B465" t="s">
        <v>15</v>
      </c>
      <c r="C465" t="s">
        <v>16</v>
      </c>
      <c r="D465">
        <v>204957934</v>
      </c>
      <c r="E465">
        <v>204978685</v>
      </c>
      <c r="F465">
        <v>23114</v>
      </c>
      <c r="G465" t="s">
        <v>235</v>
      </c>
      <c r="H465" t="s">
        <v>925</v>
      </c>
      <c r="I465" t="s">
        <v>1669</v>
      </c>
      <c r="J465" s="2">
        <v>0.263354769969878</v>
      </c>
      <c r="K465" s="13">
        <v>1.1338214967399999E-4</v>
      </c>
      <c r="L465" s="13" t="s">
        <v>11</v>
      </c>
      <c r="M465" s="13" t="s">
        <v>11</v>
      </c>
      <c r="N465" s="4">
        <v>9.4355357142857095</v>
      </c>
      <c r="O465" s="10">
        <v>34.396250000000002</v>
      </c>
      <c r="P465" s="10" t="s">
        <v>11</v>
      </c>
      <c r="Q465" s="10" t="s">
        <v>11</v>
      </c>
      <c r="R465" s="6" t="s">
        <v>13</v>
      </c>
      <c r="S465" s="7" t="s">
        <v>12</v>
      </c>
      <c r="T465" s="7" t="s">
        <v>14</v>
      </c>
      <c r="U465" s="7" t="s">
        <v>14</v>
      </c>
      <c r="V465" s="8" t="s">
        <v>807</v>
      </c>
      <c r="W465" t="e">
        <f t="shared" si="7"/>
        <v>#VALUE!</v>
      </c>
    </row>
    <row r="466" spans="1:23">
      <c r="A466" s="1" t="s">
        <v>1670</v>
      </c>
      <c r="B466" t="s">
        <v>194</v>
      </c>
      <c r="C466" t="s">
        <v>10</v>
      </c>
      <c r="D466">
        <v>220011402</v>
      </c>
      <c r="E466">
        <v>219942928</v>
      </c>
      <c r="F466">
        <v>79840</v>
      </c>
      <c r="G466" t="s">
        <v>20</v>
      </c>
      <c r="H466" t="s">
        <v>29</v>
      </c>
      <c r="I466" t="s">
        <v>1671</v>
      </c>
      <c r="J466" s="2">
        <v>1.9716407175733E-3</v>
      </c>
      <c r="K466" s="13">
        <v>2.1561867875175601E-2</v>
      </c>
      <c r="L466" s="13" t="s">
        <v>11</v>
      </c>
      <c r="M466" s="13" t="s">
        <v>11</v>
      </c>
      <c r="N466" s="4">
        <v>21.895</v>
      </c>
      <c r="O466" s="10">
        <v>16.817222222222199</v>
      </c>
      <c r="P466" s="10">
        <v>0</v>
      </c>
      <c r="Q466" s="10" t="s">
        <v>11</v>
      </c>
      <c r="R466" s="6" t="s">
        <v>12</v>
      </c>
      <c r="S466" s="7" t="s">
        <v>13</v>
      </c>
      <c r="T466" s="7" t="s">
        <v>14</v>
      </c>
      <c r="U466" s="7" t="s">
        <v>14</v>
      </c>
      <c r="V466" s="8" t="s">
        <v>1672</v>
      </c>
      <c r="W466" t="b">
        <f t="shared" si="7"/>
        <v>0</v>
      </c>
    </row>
    <row r="467" spans="1:23">
      <c r="A467" s="1" t="s">
        <v>1673</v>
      </c>
      <c r="B467" t="s">
        <v>36</v>
      </c>
      <c r="C467" t="s">
        <v>10</v>
      </c>
      <c r="D467">
        <v>51273455</v>
      </c>
      <c r="E467">
        <v>51259599</v>
      </c>
      <c r="F467">
        <v>51199</v>
      </c>
      <c r="G467" t="s">
        <v>128</v>
      </c>
      <c r="H467" t="s">
        <v>20</v>
      </c>
      <c r="I467" t="s">
        <v>1674</v>
      </c>
      <c r="J467" s="2">
        <v>7.6007662280405701E-3</v>
      </c>
      <c r="K467" s="13">
        <v>6.1396814590793203E-8</v>
      </c>
      <c r="L467" s="13" t="s">
        <v>11</v>
      </c>
      <c r="M467" s="13" t="s">
        <v>11</v>
      </c>
      <c r="N467" s="4">
        <v>19.704444444444398</v>
      </c>
      <c r="O467" s="10">
        <v>36.110555555555599</v>
      </c>
      <c r="P467" s="10">
        <v>-1.7849999999999999</v>
      </c>
      <c r="Q467" s="10" t="s">
        <v>11</v>
      </c>
      <c r="R467" s="6" t="s">
        <v>13</v>
      </c>
      <c r="S467" s="7" t="s">
        <v>12</v>
      </c>
      <c r="T467" s="7" t="s">
        <v>14</v>
      </c>
      <c r="U467" s="7" t="s">
        <v>14</v>
      </c>
      <c r="V467" s="8" t="s">
        <v>1675</v>
      </c>
      <c r="W467" t="b">
        <f t="shared" si="7"/>
        <v>0</v>
      </c>
    </row>
    <row r="468" spans="1:23">
      <c r="A468" s="1" t="s">
        <v>1673</v>
      </c>
      <c r="B468" t="s">
        <v>36</v>
      </c>
      <c r="C468" t="s">
        <v>10</v>
      </c>
      <c r="D468">
        <v>51273455</v>
      </c>
      <c r="E468">
        <v>51261243</v>
      </c>
      <c r="F468">
        <v>51199</v>
      </c>
      <c r="G468" t="s">
        <v>128</v>
      </c>
      <c r="I468" t="s">
        <v>1674</v>
      </c>
      <c r="J468" s="2">
        <v>1.4812809910538899E-2</v>
      </c>
      <c r="K468" s="13">
        <v>1.1582417255806801E-6</v>
      </c>
      <c r="L468" s="13" t="s">
        <v>11</v>
      </c>
      <c r="M468" s="13" t="s">
        <v>11</v>
      </c>
      <c r="N468" s="4">
        <v>-18.578888888888901</v>
      </c>
      <c r="O468" s="10">
        <v>-34.876666666666701</v>
      </c>
      <c r="P468" s="10" t="s">
        <v>11</v>
      </c>
      <c r="Q468" s="10" t="s">
        <v>11</v>
      </c>
      <c r="R468" s="6" t="s">
        <v>13</v>
      </c>
      <c r="S468" s="7" t="s">
        <v>24</v>
      </c>
      <c r="T468" s="7" t="s">
        <v>14</v>
      </c>
      <c r="U468" s="7" t="s">
        <v>14</v>
      </c>
      <c r="V468" s="8" t="s">
        <v>1675</v>
      </c>
      <c r="W468" t="e">
        <f t="shared" si="7"/>
        <v>#VALUE!</v>
      </c>
    </row>
    <row r="469" spans="1:23">
      <c r="A469" s="1" t="s">
        <v>1676</v>
      </c>
      <c r="B469" t="s">
        <v>15</v>
      </c>
      <c r="C469" t="s">
        <v>16</v>
      </c>
      <c r="D469">
        <v>10003083</v>
      </c>
      <c r="E469">
        <v>10032076</v>
      </c>
      <c r="F469">
        <v>64802</v>
      </c>
      <c r="G469" t="s">
        <v>17</v>
      </c>
      <c r="H469" t="s">
        <v>18</v>
      </c>
      <c r="I469" t="s">
        <v>1677</v>
      </c>
      <c r="J469" s="2">
        <v>0.50574761856952799</v>
      </c>
      <c r="K469" s="13">
        <v>7.8325998601071391E-3</v>
      </c>
      <c r="L469" s="13" t="s">
        <v>11</v>
      </c>
      <c r="M469" s="13" t="s">
        <v>11</v>
      </c>
      <c r="N469" s="4">
        <v>-3.2435947712418298</v>
      </c>
      <c r="O469" s="10">
        <v>-20.551388888888901</v>
      </c>
      <c r="P469" s="10">
        <v>0</v>
      </c>
      <c r="Q469" s="10" t="s">
        <v>11</v>
      </c>
      <c r="R469" s="6" t="s">
        <v>13</v>
      </c>
      <c r="S469" s="7" t="s">
        <v>24</v>
      </c>
      <c r="T469" s="7" t="s">
        <v>14</v>
      </c>
      <c r="U469" s="7" t="s">
        <v>14</v>
      </c>
      <c r="V469" s="8" t="s">
        <v>1678</v>
      </c>
      <c r="W469" t="b">
        <f t="shared" si="7"/>
        <v>0</v>
      </c>
    </row>
    <row r="470" spans="1:23">
      <c r="A470" s="1" t="s">
        <v>1679</v>
      </c>
      <c r="B470" t="s">
        <v>649</v>
      </c>
      <c r="C470" t="s">
        <v>16</v>
      </c>
      <c r="D470">
        <v>106848585</v>
      </c>
      <c r="E470">
        <v>106853771</v>
      </c>
      <c r="F470">
        <v>255743</v>
      </c>
      <c r="G470" t="s">
        <v>128</v>
      </c>
      <c r="H470" t="s">
        <v>3835</v>
      </c>
      <c r="I470" t="s">
        <v>1680</v>
      </c>
      <c r="J470" s="2">
        <v>6.9323084981775498E-6</v>
      </c>
      <c r="K470" s="13">
        <v>1.1873175591240199E-6</v>
      </c>
      <c r="L470" s="13" t="s">
        <v>11</v>
      </c>
      <c r="M470" s="13" t="s">
        <v>11</v>
      </c>
      <c r="N470" s="4">
        <v>-20.928888888888899</v>
      </c>
      <c r="O470" s="10">
        <v>-24.0894444444444</v>
      </c>
      <c r="P470" s="10" t="s">
        <v>11</v>
      </c>
      <c r="Q470" s="10" t="s">
        <v>11</v>
      </c>
      <c r="R470" s="6" t="s">
        <v>24</v>
      </c>
      <c r="S470" s="7" t="s">
        <v>24</v>
      </c>
      <c r="T470" s="7" t="s">
        <v>14</v>
      </c>
      <c r="U470" s="7" t="s">
        <v>14</v>
      </c>
      <c r="V470" s="8" t="s">
        <v>1681</v>
      </c>
      <c r="W470" t="e">
        <f t="shared" si="7"/>
        <v>#VALUE!</v>
      </c>
    </row>
    <row r="471" spans="1:23">
      <c r="A471" s="1" t="s">
        <v>1679</v>
      </c>
      <c r="B471" t="s">
        <v>649</v>
      </c>
      <c r="C471" t="s">
        <v>16</v>
      </c>
      <c r="D471">
        <v>106848585</v>
      </c>
      <c r="E471">
        <v>106858166</v>
      </c>
      <c r="F471">
        <v>255743</v>
      </c>
      <c r="G471" t="s">
        <v>128</v>
      </c>
      <c r="H471" t="s">
        <v>20</v>
      </c>
      <c r="I471" t="s">
        <v>1680</v>
      </c>
      <c r="J471" s="2">
        <v>1.90076656969171E-4</v>
      </c>
      <c r="K471" s="13">
        <v>6.3735366243839201E-6</v>
      </c>
      <c r="L471" s="13" t="s">
        <v>11</v>
      </c>
      <c r="M471" s="13" t="s">
        <v>11</v>
      </c>
      <c r="N471" s="4">
        <v>17.363888888888901</v>
      </c>
      <c r="O471" s="10">
        <v>22.997581699346402</v>
      </c>
      <c r="P471" s="10">
        <v>0</v>
      </c>
      <c r="Q471" s="10">
        <v>0</v>
      </c>
      <c r="R471" s="6" t="s">
        <v>13</v>
      </c>
      <c r="S471" s="7" t="s">
        <v>12</v>
      </c>
      <c r="T471" s="7" t="s">
        <v>14</v>
      </c>
      <c r="U471" s="7" t="s">
        <v>14</v>
      </c>
      <c r="V471" s="8" t="s">
        <v>1681</v>
      </c>
      <c r="W471" t="b">
        <f t="shared" si="7"/>
        <v>0</v>
      </c>
    </row>
    <row r="472" spans="1:23">
      <c r="A472" s="1" t="s">
        <v>1682</v>
      </c>
      <c r="B472" t="s">
        <v>97</v>
      </c>
      <c r="C472" t="s">
        <v>16</v>
      </c>
      <c r="D472">
        <v>129270009</v>
      </c>
      <c r="E472">
        <v>129273286</v>
      </c>
      <c r="F472">
        <v>4899</v>
      </c>
      <c r="I472" t="s">
        <v>1683</v>
      </c>
      <c r="J472" s="2">
        <v>1.51547893660828E-2</v>
      </c>
      <c r="K472" s="13">
        <v>4.7783573155166202E-3</v>
      </c>
      <c r="L472" s="13" t="s">
        <v>11</v>
      </c>
      <c r="M472" s="13" t="s">
        <v>11</v>
      </c>
      <c r="N472" s="4">
        <v>23.6615</v>
      </c>
      <c r="O472" s="10">
        <v>26.717333333333301</v>
      </c>
      <c r="P472" s="10" t="s">
        <v>11</v>
      </c>
      <c r="Q472" s="10" t="s">
        <v>11</v>
      </c>
      <c r="R472" s="6" t="s">
        <v>13</v>
      </c>
      <c r="S472" s="7" t="s">
        <v>12</v>
      </c>
      <c r="T472" s="7" t="s">
        <v>14</v>
      </c>
      <c r="U472" s="7" t="s">
        <v>14</v>
      </c>
      <c r="V472" s="8" t="s">
        <v>1684</v>
      </c>
      <c r="W472" t="e">
        <f t="shared" si="7"/>
        <v>#VALUE!</v>
      </c>
    </row>
    <row r="473" spans="1:23">
      <c r="A473" s="1" t="s">
        <v>1685</v>
      </c>
      <c r="B473" t="s">
        <v>32</v>
      </c>
      <c r="C473" t="s">
        <v>10</v>
      </c>
      <c r="D473">
        <v>71791504</v>
      </c>
      <c r="E473">
        <v>71780957</v>
      </c>
      <c r="F473">
        <v>4926</v>
      </c>
      <c r="G473" t="s">
        <v>17</v>
      </c>
      <c r="H473" t="s">
        <v>18</v>
      </c>
      <c r="I473" t="s">
        <v>1686</v>
      </c>
      <c r="J473" s="2">
        <v>3.5480264597497302E-3</v>
      </c>
      <c r="K473" s="13">
        <v>3.9285579106394401E-4</v>
      </c>
      <c r="L473" s="13" t="s">
        <v>11</v>
      </c>
      <c r="M473" s="13" t="s">
        <v>11</v>
      </c>
      <c r="N473" s="4">
        <v>-15.848333333333301</v>
      </c>
      <c r="O473" s="10">
        <v>-20.614999999999998</v>
      </c>
      <c r="P473" s="10">
        <v>0</v>
      </c>
      <c r="Q473" s="10" t="s">
        <v>11</v>
      </c>
      <c r="R473" s="6" t="s">
        <v>13</v>
      </c>
      <c r="S473" s="7" t="s">
        <v>24</v>
      </c>
      <c r="T473" s="7" t="s">
        <v>14</v>
      </c>
      <c r="U473" s="7" t="s">
        <v>14</v>
      </c>
      <c r="V473" s="8" t="s">
        <v>1687</v>
      </c>
      <c r="W473" t="b">
        <f t="shared" si="7"/>
        <v>0</v>
      </c>
    </row>
    <row r="474" spans="1:23">
      <c r="A474" s="1" t="s">
        <v>1688</v>
      </c>
      <c r="B474" t="s">
        <v>716</v>
      </c>
      <c r="C474" t="s">
        <v>16</v>
      </c>
      <c r="D474">
        <v>55104176</v>
      </c>
      <c r="E474">
        <v>55124459</v>
      </c>
      <c r="F474">
        <v>9480</v>
      </c>
      <c r="G474" t="s">
        <v>17</v>
      </c>
      <c r="I474" t="s">
        <v>1689</v>
      </c>
      <c r="J474" s="2">
        <v>3.79830334146787E-2</v>
      </c>
      <c r="K474" s="13">
        <v>4.82959011309837E-3</v>
      </c>
      <c r="L474" s="13" t="s">
        <v>11</v>
      </c>
      <c r="M474" s="13" t="s">
        <v>11</v>
      </c>
      <c r="N474" s="4">
        <v>-30.325714285714302</v>
      </c>
      <c r="O474" s="10">
        <v>-44.253928571428602</v>
      </c>
      <c r="P474" s="10" t="s">
        <v>11</v>
      </c>
      <c r="Q474" s="10" t="s">
        <v>11</v>
      </c>
      <c r="R474" s="6" t="s">
        <v>13</v>
      </c>
      <c r="S474" s="7" t="s">
        <v>24</v>
      </c>
      <c r="T474" s="7" t="s">
        <v>14</v>
      </c>
      <c r="U474" s="7" t="s">
        <v>14</v>
      </c>
      <c r="V474" s="8" t="s">
        <v>1690</v>
      </c>
      <c r="W474" t="e">
        <f t="shared" si="7"/>
        <v>#VALUE!</v>
      </c>
    </row>
    <row r="475" spans="1:23">
      <c r="A475" s="1" t="s">
        <v>1688</v>
      </c>
      <c r="B475" t="s">
        <v>716</v>
      </c>
      <c r="C475" t="s">
        <v>16</v>
      </c>
      <c r="D475">
        <v>55104176</v>
      </c>
      <c r="E475">
        <v>55143669</v>
      </c>
      <c r="F475">
        <v>9480</v>
      </c>
      <c r="G475" t="s">
        <v>17</v>
      </c>
      <c r="H475" t="s">
        <v>18</v>
      </c>
      <c r="I475" t="s">
        <v>1689</v>
      </c>
      <c r="J475" s="2">
        <v>9.9436281523673804E-3</v>
      </c>
      <c r="K475" s="13">
        <v>0.107281076090294</v>
      </c>
      <c r="L475" s="13" t="s">
        <v>11</v>
      </c>
      <c r="M475" s="13" t="s">
        <v>11</v>
      </c>
      <c r="N475" s="4">
        <v>37.468571428571401</v>
      </c>
      <c r="O475" s="10">
        <v>20.0242857142857</v>
      </c>
      <c r="P475" s="10" t="s">
        <v>11</v>
      </c>
      <c r="Q475" s="10" t="s">
        <v>11</v>
      </c>
      <c r="R475" s="6" t="s">
        <v>12</v>
      </c>
      <c r="S475" s="7" t="s">
        <v>13</v>
      </c>
      <c r="T475" s="7" t="s">
        <v>14</v>
      </c>
      <c r="U475" s="7" t="s">
        <v>14</v>
      </c>
      <c r="V475" s="8" t="s">
        <v>1690</v>
      </c>
      <c r="W475" t="e">
        <f t="shared" si="7"/>
        <v>#VALUE!</v>
      </c>
    </row>
    <row r="476" spans="1:23">
      <c r="A476" s="1" t="s">
        <v>1691</v>
      </c>
      <c r="B476" t="s">
        <v>97</v>
      </c>
      <c r="C476" t="s">
        <v>10</v>
      </c>
      <c r="D476">
        <v>24903115</v>
      </c>
      <c r="E476">
        <v>24901388</v>
      </c>
      <c r="F476">
        <v>26031</v>
      </c>
      <c r="G476" t="s">
        <v>138</v>
      </c>
      <c r="H476" t="s">
        <v>139</v>
      </c>
      <c r="I476" t="s">
        <v>1692</v>
      </c>
      <c r="J476" s="2">
        <v>1.8475241481161E-3</v>
      </c>
      <c r="K476" s="13">
        <v>0.124599347295586</v>
      </c>
      <c r="L476" s="13" t="s">
        <v>11</v>
      </c>
      <c r="M476" s="13" t="s">
        <v>11</v>
      </c>
      <c r="N476" s="4">
        <v>20.287857142857099</v>
      </c>
      <c r="O476" s="10">
        <v>10.4253571428571</v>
      </c>
      <c r="P476" s="10">
        <v>-4.74714285714286</v>
      </c>
      <c r="Q476" s="10" t="s">
        <v>11</v>
      </c>
      <c r="R476" s="6" t="s">
        <v>12</v>
      </c>
      <c r="S476" s="7" t="s">
        <v>13</v>
      </c>
      <c r="T476" s="7" t="s">
        <v>14</v>
      </c>
      <c r="U476" s="7" t="s">
        <v>14</v>
      </c>
      <c r="V476" s="8" t="s">
        <v>1693</v>
      </c>
      <c r="W476" t="b">
        <f t="shared" si="7"/>
        <v>0</v>
      </c>
    </row>
    <row r="477" spans="1:23">
      <c r="A477" s="1" t="s">
        <v>1691</v>
      </c>
      <c r="B477" t="s">
        <v>97</v>
      </c>
      <c r="C477" t="s">
        <v>10</v>
      </c>
      <c r="D477">
        <v>24903115</v>
      </c>
      <c r="E477">
        <v>24902911</v>
      </c>
      <c r="F477">
        <v>26031</v>
      </c>
      <c r="G477" t="s">
        <v>138</v>
      </c>
      <c r="H477" t="s">
        <v>127</v>
      </c>
      <c r="I477" t="s">
        <v>1692</v>
      </c>
      <c r="J477" s="2">
        <v>1.84752414811611E-3</v>
      </c>
      <c r="K477" s="13">
        <v>0.124599347295586</v>
      </c>
      <c r="L477" s="13" t="s">
        <v>11</v>
      </c>
      <c r="M477" s="13" t="s">
        <v>11</v>
      </c>
      <c r="N477" s="4">
        <v>-20.287857142857099</v>
      </c>
      <c r="O477" s="10">
        <v>-10.4253571428571</v>
      </c>
      <c r="P477" s="10">
        <v>4.74714285714286</v>
      </c>
      <c r="Q477" s="10" t="s">
        <v>11</v>
      </c>
      <c r="R477" s="6" t="s">
        <v>24</v>
      </c>
      <c r="S477" s="7" t="s">
        <v>13</v>
      </c>
      <c r="T477" s="7" t="s">
        <v>14</v>
      </c>
      <c r="U477" s="7" t="s">
        <v>14</v>
      </c>
      <c r="V477" s="8" t="s">
        <v>1693</v>
      </c>
      <c r="W477" t="b">
        <f t="shared" si="7"/>
        <v>0</v>
      </c>
    </row>
    <row r="478" spans="1:23">
      <c r="A478" s="1" t="s">
        <v>1691</v>
      </c>
      <c r="B478" t="s">
        <v>97</v>
      </c>
      <c r="C478" t="s">
        <v>10</v>
      </c>
      <c r="D478">
        <v>24931996</v>
      </c>
      <c r="E478">
        <v>24911688</v>
      </c>
      <c r="F478">
        <v>26031</v>
      </c>
      <c r="G478" t="s">
        <v>18</v>
      </c>
      <c r="H478" t="s">
        <v>134</v>
      </c>
      <c r="I478" t="s">
        <v>1692</v>
      </c>
      <c r="J478" s="2">
        <v>1.09555892913089E-3</v>
      </c>
      <c r="K478" s="13">
        <v>1.8367510130564799E-3</v>
      </c>
      <c r="L478" s="13" t="s">
        <v>11</v>
      </c>
      <c r="M478" s="13" t="s">
        <v>11</v>
      </c>
      <c r="N478" s="4">
        <v>21.428117647058802</v>
      </c>
      <c r="O478" s="10">
        <v>19.730228758169901</v>
      </c>
      <c r="P478" s="10" t="s">
        <v>11</v>
      </c>
      <c r="Q478" s="10" t="s">
        <v>11</v>
      </c>
      <c r="R478" s="6" t="s">
        <v>12</v>
      </c>
      <c r="S478" s="7" t="s">
        <v>13</v>
      </c>
      <c r="T478" s="7" t="s">
        <v>14</v>
      </c>
      <c r="U478" s="7" t="s">
        <v>14</v>
      </c>
      <c r="V478" s="8" t="s">
        <v>1693</v>
      </c>
      <c r="W478" t="e">
        <f t="shared" si="7"/>
        <v>#VALUE!</v>
      </c>
    </row>
    <row r="479" spans="1:23">
      <c r="A479" s="1" t="s">
        <v>1694</v>
      </c>
      <c r="B479" t="s">
        <v>28</v>
      </c>
      <c r="C479" t="s">
        <v>10</v>
      </c>
      <c r="D479">
        <v>31981562</v>
      </c>
      <c r="E479">
        <v>31968357</v>
      </c>
      <c r="F479">
        <v>161725</v>
      </c>
      <c r="G479" t="s">
        <v>18</v>
      </c>
      <c r="I479" t="s">
        <v>1695</v>
      </c>
      <c r="J479" s="2" t="s">
        <v>11</v>
      </c>
      <c r="K479" s="13">
        <v>7.0320163353584002E-3</v>
      </c>
      <c r="L479" s="13" t="s">
        <v>11</v>
      </c>
      <c r="M479" s="13" t="s">
        <v>11</v>
      </c>
      <c r="N479" s="4">
        <v>-13.3333333333333</v>
      </c>
      <c r="O479" s="10">
        <v>60.001666666666701</v>
      </c>
      <c r="P479" s="10" t="s">
        <v>11</v>
      </c>
      <c r="Q479" s="10" t="s">
        <v>11</v>
      </c>
      <c r="R479" s="6" t="s">
        <v>14</v>
      </c>
      <c r="S479" s="7" t="s">
        <v>12</v>
      </c>
      <c r="T479" s="7" t="s">
        <v>14</v>
      </c>
      <c r="U479" s="7" t="s">
        <v>14</v>
      </c>
      <c r="V479" s="8" t="s">
        <v>1696</v>
      </c>
      <c r="W479" t="e">
        <f t="shared" si="7"/>
        <v>#VALUE!</v>
      </c>
    </row>
    <row r="480" spans="1:23">
      <c r="A480" s="1" t="s">
        <v>1697</v>
      </c>
      <c r="B480" t="s">
        <v>107</v>
      </c>
      <c r="C480" t="s">
        <v>10</v>
      </c>
      <c r="D480">
        <v>3582884</v>
      </c>
      <c r="E480">
        <v>3577171</v>
      </c>
      <c r="F480">
        <v>5026</v>
      </c>
      <c r="G480" t="s">
        <v>187</v>
      </c>
      <c r="H480" t="s">
        <v>208</v>
      </c>
      <c r="I480" t="s">
        <v>1698</v>
      </c>
      <c r="J480" s="2">
        <v>0.125312244529629</v>
      </c>
      <c r="K480" s="13">
        <v>8.1889621176236306E-3</v>
      </c>
      <c r="L480" s="13" t="s">
        <v>11</v>
      </c>
      <c r="M480" s="13" t="s">
        <v>11</v>
      </c>
      <c r="N480" s="4">
        <v>11.811</v>
      </c>
      <c r="O480" s="10">
        <v>21.7566666666667</v>
      </c>
      <c r="P480" s="10" t="s">
        <v>11</v>
      </c>
      <c r="Q480" s="10" t="s">
        <v>11</v>
      </c>
      <c r="R480" s="6" t="s">
        <v>13</v>
      </c>
      <c r="S480" s="7" t="s">
        <v>12</v>
      </c>
      <c r="T480" s="7" t="s">
        <v>14</v>
      </c>
      <c r="U480" s="7" t="s">
        <v>14</v>
      </c>
      <c r="V480" s="8" t="s">
        <v>1699</v>
      </c>
      <c r="W480" t="e">
        <f t="shared" si="7"/>
        <v>#VALUE!</v>
      </c>
    </row>
    <row r="481" spans="1:23">
      <c r="A481" s="1" t="s">
        <v>1700</v>
      </c>
      <c r="B481" t="s">
        <v>52</v>
      </c>
      <c r="C481" t="s">
        <v>10</v>
      </c>
      <c r="D481">
        <v>131563232</v>
      </c>
      <c r="E481">
        <v>131562914</v>
      </c>
      <c r="F481">
        <v>8974</v>
      </c>
      <c r="H481" t="s">
        <v>18</v>
      </c>
      <c r="I481" t="s">
        <v>1701</v>
      </c>
      <c r="J481" s="2">
        <v>9.66058290254663E-2</v>
      </c>
      <c r="K481" s="13">
        <v>2.0055512274451499E-3</v>
      </c>
      <c r="L481" s="13" t="s">
        <v>11</v>
      </c>
      <c r="M481" s="13" t="s">
        <v>11</v>
      </c>
      <c r="N481" s="4">
        <v>-10.056602564102599</v>
      </c>
      <c r="O481" s="10">
        <v>-24.0491666666667</v>
      </c>
      <c r="P481" s="10" t="s">
        <v>11</v>
      </c>
      <c r="Q481" s="10" t="s">
        <v>11</v>
      </c>
      <c r="R481" s="6" t="s">
        <v>13</v>
      </c>
      <c r="S481" s="7" t="s">
        <v>24</v>
      </c>
      <c r="T481" s="7" t="s">
        <v>14</v>
      </c>
      <c r="U481" s="7" t="s">
        <v>14</v>
      </c>
      <c r="V481" s="8" t="s">
        <v>1702</v>
      </c>
      <c r="W481" t="e">
        <f t="shared" si="7"/>
        <v>#VALUE!</v>
      </c>
    </row>
    <row r="482" spans="1:23">
      <c r="A482" s="1" t="s">
        <v>1700</v>
      </c>
      <c r="B482" t="s">
        <v>52</v>
      </c>
      <c r="C482" t="s">
        <v>10</v>
      </c>
      <c r="D482">
        <v>131563232</v>
      </c>
      <c r="E482">
        <v>131562951</v>
      </c>
      <c r="F482">
        <v>8974</v>
      </c>
      <c r="I482" t="s">
        <v>1701</v>
      </c>
      <c r="J482" s="2">
        <v>3.0367085827746301E-2</v>
      </c>
      <c r="K482" s="13">
        <v>4.5294659185072698E-4</v>
      </c>
      <c r="L482" s="13" t="s">
        <v>11</v>
      </c>
      <c r="M482" s="13" t="s">
        <v>11</v>
      </c>
      <c r="N482" s="4">
        <v>12.817756410256401</v>
      </c>
      <c r="O482" s="10">
        <v>24.750833333333301</v>
      </c>
      <c r="P482" s="10" t="s">
        <v>11</v>
      </c>
      <c r="Q482" s="10" t="s">
        <v>11</v>
      </c>
      <c r="R482" s="6" t="s">
        <v>13</v>
      </c>
      <c r="S482" s="7" t="s">
        <v>12</v>
      </c>
      <c r="T482" s="7" t="s">
        <v>14</v>
      </c>
      <c r="U482" s="7" t="s">
        <v>14</v>
      </c>
      <c r="V482" s="8" t="s">
        <v>1702</v>
      </c>
      <c r="W482" t="e">
        <f t="shared" si="7"/>
        <v>#VALUE!</v>
      </c>
    </row>
    <row r="483" spans="1:23">
      <c r="A483" s="1" t="s">
        <v>1703</v>
      </c>
      <c r="B483" t="s">
        <v>36</v>
      </c>
      <c r="C483" t="s">
        <v>16</v>
      </c>
      <c r="D483">
        <v>23789039</v>
      </c>
      <c r="E483">
        <v>23790041</v>
      </c>
      <c r="F483">
        <v>8106</v>
      </c>
      <c r="I483" t="s">
        <v>1704</v>
      </c>
      <c r="J483" s="2">
        <v>0.13898767391879699</v>
      </c>
      <c r="K483" s="13">
        <v>5.0818524424036697E-3</v>
      </c>
      <c r="L483" s="13" t="s">
        <v>11</v>
      </c>
      <c r="M483" s="13" t="s">
        <v>11</v>
      </c>
      <c r="N483" s="4">
        <v>-11.3586666666667</v>
      </c>
      <c r="O483" s="10">
        <v>-22.4602380952381</v>
      </c>
      <c r="P483" s="10" t="s">
        <v>11</v>
      </c>
      <c r="Q483" s="10" t="s">
        <v>11</v>
      </c>
      <c r="R483" s="6" t="s">
        <v>13</v>
      </c>
      <c r="S483" s="7" t="s">
        <v>24</v>
      </c>
      <c r="T483" s="7" t="s">
        <v>14</v>
      </c>
      <c r="U483" s="7" t="s">
        <v>14</v>
      </c>
      <c r="V483" s="8" t="s">
        <v>1705</v>
      </c>
      <c r="W483" t="e">
        <f t="shared" si="7"/>
        <v>#VALUE!</v>
      </c>
    </row>
    <row r="484" spans="1:23">
      <c r="A484" s="1" t="s">
        <v>1703</v>
      </c>
      <c r="B484" t="s">
        <v>36</v>
      </c>
      <c r="C484" t="s">
        <v>16</v>
      </c>
      <c r="D484">
        <v>23789039</v>
      </c>
      <c r="E484">
        <v>23791390</v>
      </c>
      <c r="F484">
        <v>8106</v>
      </c>
      <c r="H484" t="s">
        <v>18</v>
      </c>
      <c r="I484" t="s">
        <v>1704</v>
      </c>
      <c r="J484" s="2">
        <v>0.13898767391879699</v>
      </c>
      <c r="K484" s="13">
        <v>5.0818524424036697E-3</v>
      </c>
      <c r="L484" s="13" t="s">
        <v>11</v>
      </c>
      <c r="M484" s="13" t="s">
        <v>11</v>
      </c>
      <c r="N484" s="4">
        <v>11.3586666666667</v>
      </c>
      <c r="O484" s="10">
        <v>22.4602380952381</v>
      </c>
      <c r="P484" s="10" t="s">
        <v>11</v>
      </c>
      <c r="Q484" s="10" t="s">
        <v>11</v>
      </c>
      <c r="R484" s="6" t="s">
        <v>13</v>
      </c>
      <c r="S484" s="7" t="s">
        <v>12</v>
      </c>
      <c r="T484" s="7" t="s">
        <v>14</v>
      </c>
      <c r="U484" s="7" t="s">
        <v>14</v>
      </c>
      <c r="V484" s="8" t="s">
        <v>1705</v>
      </c>
      <c r="W484" t="e">
        <f t="shared" si="7"/>
        <v>#VALUE!</v>
      </c>
    </row>
    <row r="485" spans="1:23">
      <c r="A485" s="1" t="s">
        <v>1706</v>
      </c>
      <c r="B485" t="s">
        <v>102</v>
      </c>
      <c r="C485" t="s">
        <v>16</v>
      </c>
      <c r="D485">
        <v>112900819</v>
      </c>
      <c r="E485">
        <v>112918599</v>
      </c>
      <c r="F485">
        <v>445815</v>
      </c>
      <c r="G485" t="s">
        <v>138</v>
      </c>
      <c r="H485" t="s">
        <v>127</v>
      </c>
      <c r="I485" t="s">
        <v>1707</v>
      </c>
      <c r="J485" s="2">
        <v>0.94391992226240096</v>
      </c>
      <c r="K485" s="13">
        <v>0.57983260019527205</v>
      </c>
      <c r="L485" s="13">
        <v>6.2215935573917899E-3</v>
      </c>
      <c r="M485" s="13" t="s">
        <v>11</v>
      </c>
      <c r="N485" s="4">
        <v>0.26722222222221598</v>
      </c>
      <c r="O485" s="10">
        <v>-1.81666666666667</v>
      </c>
      <c r="P485" s="10">
        <v>-36.1297142857143</v>
      </c>
      <c r="Q485" s="10">
        <v>60</v>
      </c>
      <c r="R485" s="6" t="s">
        <v>13</v>
      </c>
      <c r="S485" s="7" t="s">
        <v>13</v>
      </c>
      <c r="T485" s="7" t="s">
        <v>24</v>
      </c>
      <c r="U485" s="7" t="s">
        <v>14</v>
      </c>
      <c r="V485" s="8" t="s">
        <v>1708</v>
      </c>
      <c r="W485" t="b">
        <f t="shared" si="7"/>
        <v>0</v>
      </c>
    </row>
    <row r="486" spans="1:23">
      <c r="A486" s="1" t="s">
        <v>1706</v>
      </c>
      <c r="B486" t="s">
        <v>102</v>
      </c>
      <c r="C486" t="s">
        <v>16</v>
      </c>
      <c r="D486">
        <v>112900819</v>
      </c>
      <c r="E486">
        <v>112930679</v>
      </c>
      <c r="F486">
        <v>445815</v>
      </c>
      <c r="G486" t="s">
        <v>138</v>
      </c>
      <c r="H486" t="s">
        <v>187</v>
      </c>
      <c r="I486" t="s">
        <v>1707</v>
      </c>
      <c r="J486" s="2">
        <v>0.89606591793729595</v>
      </c>
      <c r="K486" s="13">
        <v>0.72922869480384001</v>
      </c>
      <c r="L486" s="13">
        <v>6.2215935573918003E-3</v>
      </c>
      <c r="M486" s="13" t="s">
        <v>11</v>
      </c>
      <c r="N486" s="4">
        <v>-0.49222222222221701</v>
      </c>
      <c r="O486" s="10">
        <v>1.22166666666667</v>
      </c>
      <c r="P486" s="10">
        <v>36.1297142857143</v>
      </c>
      <c r="Q486" s="10">
        <v>-60</v>
      </c>
      <c r="R486" s="6" t="s">
        <v>13</v>
      </c>
      <c r="S486" s="7" t="s">
        <v>13</v>
      </c>
      <c r="T486" s="7" t="s">
        <v>12</v>
      </c>
      <c r="U486" s="7" t="s">
        <v>14</v>
      </c>
      <c r="V486" s="8" t="s">
        <v>1708</v>
      </c>
      <c r="W486" t="b">
        <f t="shared" si="7"/>
        <v>0</v>
      </c>
    </row>
    <row r="487" spans="1:23">
      <c r="A487" s="1" t="s">
        <v>816</v>
      </c>
      <c r="B487" t="s">
        <v>52</v>
      </c>
      <c r="C487" t="s">
        <v>16</v>
      </c>
      <c r="D487">
        <v>102296933</v>
      </c>
      <c r="E487">
        <v>102309820</v>
      </c>
      <c r="F487">
        <v>5066</v>
      </c>
      <c r="G487" t="s">
        <v>288</v>
      </c>
      <c r="H487" t="s">
        <v>286</v>
      </c>
      <c r="I487" t="s">
        <v>1709</v>
      </c>
      <c r="J487" s="2">
        <v>3.32510287808466E-3</v>
      </c>
      <c r="K487" s="13">
        <v>2.6847516910922799E-6</v>
      </c>
      <c r="L487" s="13">
        <v>1.63618038251158E-3</v>
      </c>
      <c r="M487" s="13" t="s">
        <v>11</v>
      </c>
      <c r="N487" s="4">
        <v>-15.783333333333299</v>
      </c>
      <c r="O487" s="10">
        <v>-23.0905555555556</v>
      </c>
      <c r="P487" s="10">
        <v>-43.521000000000001</v>
      </c>
      <c r="Q487" s="10">
        <v>-0.89000000000000101</v>
      </c>
      <c r="R487" s="6" t="s">
        <v>13</v>
      </c>
      <c r="S487" s="7" t="s">
        <v>24</v>
      </c>
      <c r="T487" s="7" t="s">
        <v>24</v>
      </c>
      <c r="U487" s="7" t="s">
        <v>14</v>
      </c>
      <c r="V487" s="8" t="s">
        <v>819</v>
      </c>
      <c r="W487" t="b">
        <f t="shared" si="7"/>
        <v>0</v>
      </c>
    </row>
    <row r="488" spans="1:23">
      <c r="A488" s="1" t="s">
        <v>816</v>
      </c>
      <c r="B488" t="s">
        <v>52</v>
      </c>
      <c r="C488" t="s">
        <v>16</v>
      </c>
      <c r="D488">
        <v>102296933</v>
      </c>
      <c r="E488">
        <v>102325976</v>
      </c>
      <c r="F488">
        <v>5066</v>
      </c>
      <c r="G488" t="s">
        <v>288</v>
      </c>
      <c r="H488" t="s">
        <v>930</v>
      </c>
      <c r="I488" t="s">
        <v>1709</v>
      </c>
      <c r="J488" s="2">
        <v>2.9980031825230301E-3</v>
      </c>
      <c r="K488" s="13">
        <v>2.19588960088985E-6</v>
      </c>
      <c r="L488" s="13">
        <v>1.3427871724496401E-3</v>
      </c>
      <c r="M488" s="13" t="s">
        <v>11</v>
      </c>
      <c r="N488" s="4">
        <v>15.842222222222199</v>
      </c>
      <c r="O488" s="10">
        <v>23.09</v>
      </c>
      <c r="P488" s="10">
        <v>43.261249999999997</v>
      </c>
      <c r="Q488" s="10">
        <v>-3.2766666666666602</v>
      </c>
      <c r="R488" s="6" t="s">
        <v>13</v>
      </c>
      <c r="S488" s="7" t="s">
        <v>12</v>
      </c>
      <c r="T488" s="7" t="s">
        <v>12</v>
      </c>
      <c r="U488" s="7" t="s">
        <v>14</v>
      </c>
      <c r="V488" s="8" t="s">
        <v>819</v>
      </c>
      <c r="W488" t="b">
        <f t="shared" si="7"/>
        <v>0</v>
      </c>
    </row>
    <row r="489" spans="1:23">
      <c r="A489" s="1" t="s">
        <v>820</v>
      </c>
      <c r="B489" t="s">
        <v>54</v>
      </c>
      <c r="C489" t="s">
        <v>16</v>
      </c>
      <c r="D489">
        <v>89475600</v>
      </c>
      <c r="E489">
        <v>89481513</v>
      </c>
      <c r="F489">
        <v>9060</v>
      </c>
      <c r="G489" t="s">
        <v>124</v>
      </c>
      <c r="H489" t="s">
        <v>138</v>
      </c>
      <c r="I489" t="s">
        <v>822</v>
      </c>
      <c r="J489" s="2">
        <v>4.1256202085752598E-5</v>
      </c>
      <c r="K489" s="13">
        <v>4.0119573533594296E-6</v>
      </c>
      <c r="L489" s="13">
        <v>2.7776454954150601E-2</v>
      </c>
      <c r="M489" s="13" t="s">
        <v>11</v>
      </c>
      <c r="N489" s="4">
        <v>-30.356666666666701</v>
      </c>
      <c r="O489" s="10">
        <v>-32.996666666666698</v>
      </c>
      <c r="P489" s="10">
        <v>-32.814285714285703</v>
      </c>
      <c r="Q489" s="10">
        <v>-23.324999999999999</v>
      </c>
      <c r="R489" s="6" t="s">
        <v>24</v>
      </c>
      <c r="S489" s="7" t="s">
        <v>24</v>
      </c>
      <c r="T489" s="7" t="s">
        <v>13</v>
      </c>
      <c r="U489" s="7" t="s">
        <v>14</v>
      </c>
      <c r="V489" s="8" t="s">
        <v>823</v>
      </c>
      <c r="W489" t="b">
        <f t="shared" si="7"/>
        <v>0</v>
      </c>
    </row>
    <row r="490" spans="1:23">
      <c r="A490" s="1" t="s">
        <v>820</v>
      </c>
      <c r="B490" t="s">
        <v>54</v>
      </c>
      <c r="C490" t="s">
        <v>16</v>
      </c>
      <c r="D490">
        <v>89475600</v>
      </c>
      <c r="E490">
        <v>89487041</v>
      </c>
      <c r="F490">
        <v>9060</v>
      </c>
      <c r="G490" t="s">
        <v>124</v>
      </c>
      <c r="H490" t="s">
        <v>127</v>
      </c>
      <c r="I490" t="s">
        <v>822</v>
      </c>
      <c r="J490" s="2">
        <v>5.3131966317487802E-5</v>
      </c>
      <c r="K490" s="13">
        <v>1.93717663615368E-6</v>
      </c>
      <c r="L490" s="13">
        <v>2.7776454954150601E-2</v>
      </c>
      <c r="M490" s="13" t="s">
        <v>11</v>
      </c>
      <c r="N490" s="4">
        <v>31.210555555555601</v>
      </c>
      <c r="O490" s="10">
        <v>32.842222222222198</v>
      </c>
      <c r="P490" s="10">
        <v>32.814285714285703</v>
      </c>
      <c r="Q490" s="10">
        <v>23.324999999999999</v>
      </c>
      <c r="R490" s="6" t="s">
        <v>12</v>
      </c>
      <c r="S490" s="7" t="s">
        <v>12</v>
      </c>
      <c r="T490" s="7" t="s">
        <v>13</v>
      </c>
      <c r="U490" s="7" t="s">
        <v>14</v>
      </c>
      <c r="V490" s="8" t="s">
        <v>823</v>
      </c>
      <c r="W490" t="b">
        <f t="shared" si="7"/>
        <v>0</v>
      </c>
    </row>
    <row r="491" spans="1:23">
      <c r="A491" s="1" t="s">
        <v>1710</v>
      </c>
      <c r="B491" t="s">
        <v>52</v>
      </c>
      <c r="C491" t="s">
        <v>16</v>
      </c>
      <c r="D491">
        <v>50046022</v>
      </c>
      <c r="E491">
        <v>50052953</v>
      </c>
      <c r="F491">
        <v>79668</v>
      </c>
      <c r="G491" t="s">
        <v>128</v>
      </c>
      <c r="I491" t="s">
        <v>1711</v>
      </c>
      <c r="J491" s="2">
        <v>0.24535533888410799</v>
      </c>
      <c r="K491" s="13">
        <v>6.0722106434117602E-5</v>
      </c>
      <c r="L491" s="13" t="s">
        <v>11</v>
      </c>
      <c r="M491" s="13" t="s">
        <v>11</v>
      </c>
      <c r="N491" s="4">
        <v>-7.73</v>
      </c>
      <c r="O491" s="10">
        <v>-25.4380065359477</v>
      </c>
      <c r="P491" s="10" t="s">
        <v>11</v>
      </c>
      <c r="Q491" s="10" t="s">
        <v>11</v>
      </c>
      <c r="R491" s="6" t="s">
        <v>13</v>
      </c>
      <c r="S491" s="7" t="s">
        <v>24</v>
      </c>
      <c r="T491" s="7" t="s">
        <v>14</v>
      </c>
      <c r="U491" s="7" t="s">
        <v>14</v>
      </c>
      <c r="V491" s="8" t="s">
        <v>1712</v>
      </c>
      <c r="W491" t="e">
        <f t="shared" si="7"/>
        <v>#VALUE!</v>
      </c>
    </row>
    <row r="492" spans="1:23">
      <c r="A492" s="1" t="s">
        <v>1710</v>
      </c>
      <c r="B492" t="s">
        <v>52</v>
      </c>
      <c r="C492" t="s">
        <v>16</v>
      </c>
      <c r="D492">
        <v>50046022</v>
      </c>
      <c r="E492">
        <v>50055477</v>
      </c>
      <c r="F492">
        <v>79668</v>
      </c>
      <c r="G492" t="s">
        <v>128</v>
      </c>
      <c r="H492" t="s">
        <v>20</v>
      </c>
      <c r="I492" t="s">
        <v>1711</v>
      </c>
      <c r="J492" s="2">
        <v>0.23321861945949399</v>
      </c>
      <c r="K492" s="13">
        <v>7.2934970639621294E-5</v>
      </c>
      <c r="L492" s="13" t="s">
        <v>11</v>
      </c>
      <c r="M492" s="13" t="s">
        <v>11</v>
      </c>
      <c r="N492" s="4">
        <v>8.0100000000000104</v>
      </c>
      <c r="O492" s="10">
        <v>25.456176470588201</v>
      </c>
      <c r="P492" s="10">
        <v>0</v>
      </c>
      <c r="Q492" s="10" t="s">
        <v>11</v>
      </c>
      <c r="R492" s="6" t="s">
        <v>13</v>
      </c>
      <c r="S492" s="7" t="s">
        <v>12</v>
      </c>
      <c r="T492" s="7" t="s">
        <v>14</v>
      </c>
      <c r="U492" s="7" t="s">
        <v>14</v>
      </c>
      <c r="V492" s="8" t="s">
        <v>1712</v>
      </c>
      <c r="W492" t="b">
        <f t="shared" si="7"/>
        <v>0</v>
      </c>
    </row>
    <row r="493" spans="1:23">
      <c r="A493" s="1" t="s">
        <v>1713</v>
      </c>
      <c r="B493" t="s">
        <v>825</v>
      </c>
      <c r="C493" t="s">
        <v>16</v>
      </c>
      <c r="D493">
        <v>47330944</v>
      </c>
      <c r="E493">
        <v>47333865</v>
      </c>
      <c r="F493">
        <v>54039</v>
      </c>
      <c r="G493" t="s">
        <v>187</v>
      </c>
      <c r="H493" t="s">
        <v>208</v>
      </c>
      <c r="I493" t="s">
        <v>1714</v>
      </c>
      <c r="J493" s="2">
        <v>5.2178830779490296E-3</v>
      </c>
      <c r="K493" s="13">
        <v>1.83139211966354E-4</v>
      </c>
      <c r="L493" s="13" t="s">
        <v>11</v>
      </c>
      <c r="M493" s="13" t="s">
        <v>11</v>
      </c>
      <c r="N493" s="4">
        <v>-21.7101398601399</v>
      </c>
      <c r="O493" s="10">
        <v>-40.1472727272727</v>
      </c>
      <c r="P493" s="10" t="s">
        <v>11</v>
      </c>
      <c r="Q493" s="10" t="s">
        <v>11</v>
      </c>
      <c r="R493" s="6" t="s">
        <v>24</v>
      </c>
      <c r="S493" s="7" t="s">
        <v>24</v>
      </c>
      <c r="T493" s="7" t="s">
        <v>14</v>
      </c>
      <c r="U493" s="7" t="s">
        <v>14</v>
      </c>
      <c r="V493" s="8" t="s">
        <v>1715</v>
      </c>
      <c r="W493" t="e">
        <f t="shared" si="7"/>
        <v>#VALUE!</v>
      </c>
    </row>
    <row r="494" spans="1:23">
      <c r="A494" s="1" t="s">
        <v>1716</v>
      </c>
      <c r="B494" t="s">
        <v>102</v>
      </c>
      <c r="C494" t="s">
        <v>16</v>
      </c>
      <c r="D494">
        <v>78804662</v>
      </c>
      <c r="E494">
        <v>78808153</v>
      </c>
      <c r="F494">
        <v>5125</v>
      </c>
      <c r="G494" t="s">
        <v>158</v>
      </c>
      <c r="H494" t="s">
        <v>3836</v>
      </c>
      <c r="I494" t="s">
        <v>1717</v>
      </c>
      <c r="J494" s="2">
        <v>2.0635500347717099E-6</v>
      </c>
      <c r="K494" s="13">
        <v>2.4585698262267999E-6</v>
      </c>
      <c r="L494" s="13" t="s">
        <v>11</v>
      </c>
      <c r="M494" s="13" t="s">
        <v>11</v>
      </c>
      <c r="N494" s="4">
        <v>37.4845424836601</v>
      </c>
      <c r="O494" s="10">
        <v>50.692777777777799</v>
      </c>
      <c r="P494" s="10" t="s">
        <v>11</v>
      </c>
      <c r="Q494" s="10" t="s">
        <v>11</v>
      </c>
      <c r="R494" s="6" t="s">
        <v>12</v>
      </c>
      <c r="S494" s="7" t="s">
        <v>12</v>
      </c>
      <c r="T494" s="7" t="s">
        <v>14</v>
      </c>
      <c r="U494" s="7" t="s">
        <v>14</v>
      </c>
      <c r="V494" s="8" t="s">
        <v>1718</v>
      </c>
      <c r="W494" t="e">
        <f t="shared" si="7"/>
        <v>#VALUE!</v>
      </c>
    </row>
    <row r="495" spans="1:23">
      <c r="A495" s="1" t="s">
        <v>1716</v>
      </c>
      <c r="B495" t="s">
        <v>102</v>
      </c>
      <c r="C495" t="s">
        <v>16</v>
      </c>
      <c r="D495">
        <v>78804662</v>
      </c>
      <c r="E495">
        <v>78842419</v>
      </c>
      <c r="F495">
        <v>5125</v>
      </c>
      <c r="G495" t="s">
        <v>158</v>
      </c>
      <c r="H495" t="s">
        <v>160</v>
      </c>
      <c r="I495" t="s">
        <v>1717</v>
      </c>
      <c r="J495" s="2">
        <v>2.0984889469156699E-5</v>
      </c>
      <c r="K495" s="13">
        <v>5.8248235216077603E-6</v>
      </c>
      <c r="L495" s="13" t="s">
        <v>11</v>
      </c>
      <c r="M495" s="13" t="s">
        <v>11</v>
      </c>
      <c r="N495" s="4">
        <v>-31.841862745097998</v>
      </c>
      <c r="O495" s="10">
        <v>-42.547619047619001</v>
      </c>
      <c r="P495" s="10">
        <v>0</v>
      </c>
      <c r="Q495" s="10" t="s">
        <v>11</v>
      </c>
      <c r="R495" s="6" t="s">
        <v>24</v>
      </c>
      <c r="S495" s="7" t="s">
        <v>24</v>
      </c>
      <c r="T495" s="7" t="s">
        <v>14</v>
      </c>
      <c r="U495" s="7" t="s">
        <v>14</v>
      </c>
      <c r="V495" s="8" t="s">
        <v>1718</v>
      </c>
      <c r="W495" t="b">
        <f t="shared" si="7"/>
        <v>0</v>
      </c>
    </row>
    <row r="496" spans="1:23">
      <c r="A496" s="1" t="s">
        <v>829</v>
      </c>
      <c r="B496" t="s">
        <v>97</v>
      </c>
      <c r="C496" t="s">
        <v>10</v>
      </c>
      <c r="D496">
        <v>540753</v>
      </c>
      <c r="E496">
        <v>538211</v>
      </c>
      <c r="F496">
        <v>5154</v>
      </c>
      <c r="G496" t="s">
        <v>20</v>
      </c>
      <c r="H496" t="s">
        <v>124</v>
      </c>
      <c r="I496" t="s">
        <v>831</v>
      </c>
      <c r="J496" s="2">
        <v>3.7476220143986198E-3</v>
      </c>
      <c r="K496" s="13">
        <v>1.5801798391580701E-6</v>
      </c>
      <c r="L496" s="13">
        <v>0.209674328781671</v>
      </c>
      <c r="M496" s="13" t="s">
        <v>11</v>
      </c>
      <c r="N496" s="4">
        <v>19.675555555555601</v>
      </c>
      <c r="O496" s="10">
        <v>36.928888888888899</v>
      </c>
      <c r="P496" s="10">
        <v>-22.047499999999999</v>
      </c>
      <c r="Q496" s="10">
        <v>15</v>
      </c>
      <c r="R496" s="6" t="s">
        <v>13</v>
      </c>
      <c r="S496" s="7" t="s">
        <v>12</v>
      </c>
      <c r="T496" s="7" t="s">
        <v>13</v>
      </c>
      <c r="U496" s="7" t="s">
        <v>14</v>
      </c>
      <c r="V496" s="8" t="s">
        <v>832</v>
      </c>
      <c r="W496" t="b">
        <f t="shared" si="7"/>
        <v>0</v>
      </c>
    </row>
    <row r="497" spans="1:23">
      <c r="A497" s="1" t="s">
        <v>829</v>
      </c>
      <c r="B497" t="s">
        <v>97</v>
      </c>
      <c r="C497" t="s">
        <v>10</v>
      </c>
      <c r="D497">
        <v>540753</v>
      </c>
      <c r="E497">
        <v>540136</v>
      </c>
      <c r="F497">
        <v>5154</v>
      </c>
      <c r="G497" t="s">
        <v>20</v>
      </c>
      <c r="H497" t="s">
        <v>29</v>
      </c>
      <c r="I497" t="s">
        <v>831</v>
      </c>
      <c r="J497" s="2">
        <v>4.07112113673998E-3</v>
      </c>
      <c r="K497" s="13">
        <v>1.71894389001425E-6</v>
      </c>
      <c r="L497" s="13">
        <v>0.209674328781671</v>
      </c>
      <c r="M497" s="13" t="s">
        <v>11</v>
      </c>
      <c r="N497" s="4">
        <v>-19.433333333333302</v>
      </c>
      <c r="O497" s="10">
        <v>-36.686666666666703</v>
      </c>
      <c r="P497" s="10">
        <v>22.047499999999999</v>
      </c>
      <c r="Q497" s="10">
        <v>-15</v>
      </c>
      <c r="R497" s="6" t="s">
        <v>13</v>
      </c>
      <c r="S497" s="7" t="s">
        <v>24</v>
      </c>
      <c r="T497" s="7" t="s">
        <v>13</v>
      </c>
      <c r="U497" s="7" t="s">
        <v>14</v>
      </c>
      <c r="V497" s="8" t="s">
        <v>832</v>
      </c>
      <c r="W497" t="b">
        <f t="shared" si="7"/>
        <v>0</v>
      </c>
    </row>
    <row r="498" spans="1:23">
      <c r="A498" s="1" t="s">
        <v>1719</v>
      </c>
      <c r="B498" t="s">
        <v>52</v>
      </c>
      <c r="C498" t="s">
        <v>10</v>
      </c>
      <c r="D498">
        <v>176919406</v>
      </c>
      <c r="E498">
        <v>176918421</v>
      </c>
      <c r="F498">
        <v>9260</v>
      </c>
      <c r="G498" t="s">
        <v>128</v>
      </c>
      <c r="I498" t="s">
        <v>1720</v>
      </c>
      <c r="J498" s="2">
        <v>2.8490953977018002E-3</v>
      </c>
      <c r="K498" s="13">
        <v>9.5015412392765899E-7</v>
      </c>
      <c r="L498" s="13" t="s">
        <v>11</v>
      </c>
      <c r="M498" s="13" t="s">
        <v>11</v>
      </c>
      <c r="N498" s="4">
        <v>-18.795555555555602</v>
      </c>
      <c r="O498" s="10">
        <v>-28.4938888888889</v>
      </c>
      <c r="P498" s="10" t="s">
        <v>11</v>
      </c>
      <c r="Q498" s="10" t="s">
        <v>11</v>
      </c>
      <c r="R498" s="6" t="s">
        <v>13</v>
      </c>
      <c r="S498" s="7" t="s">
        <v>24</v>
      </c>
      <c r="T498" s="7" t="s">
        <v>14</v>
      </c>
      <c r="U498" s="7" t="s">
        <v>14</v>
      </c>
      <c r="V498" s="8" t="s">
        <v>1721</v>
      </c>
      <c r="W498" t="e">
        <f t="shared" si="7"/>
        <v>#VALUE!</v>
      </c>
    </row>
    <row r="499" spans="1:23">
      <c r="A499" s="1" t="s">
        <v>1719</v>
      </c>
      <c r="B499" t="s">
        <v>52</v>
      </c>
      <c r="C499" t="s">
        <v>10</v>
      </c>
      <c r="D499">
        <v>176919406</v>
      </c>
      <c r="E499">
        <v>176918926</v>
      </c>
      <c r="F499">
        <v>9260</v>
      </c>
      <c r="G499" t="s">
        <v>128</v>
      </c>
      <c r="H499" t="s">
        <v>20</v>
      </c>
      <c r="I499" t="s">
        <v>1720</v>
      </c>
      <c r="J499" s="2">
        <v>1.2536970595063101E-3</v>
      </c>
      <c r="K499" s="13">
        <v>6.2404696701354701E-7</v>
      </c>
      <c r="L499" s="13" t="s">
        <v>11</v>
      </c>
      <c r="M499" s="13" t="s">
        <v>11</v>
      </c>
      <c r="N499" s="4">
        <v>21.914999999999999</v>
      </c>
      <c r="O499" s="10">
        <v>31.7083333333333</v>
      </c>
      <c r="P499" s="10">
        <v>5.0650000000000004</v>
      </c>
      <c r="Q499" s="10" t="s">
        <v>11</v>
      </c>
      <c r="R499" s="6" t="s">
        <v>12</v>
      </c>
      <c r="S499" s="7" t="s">
        <v>12</v>
      </c>
      <c r="T499" s="7" t="s">
        <v>14</v>
      </c>
      <c r="U499" s="7" t="s">
        <v>14</v>
      </c>
      <c r="V499" s="8" t="s">
        <v>1721</v>
      </c>
      <c r="W499" t="b">
        <f t="shared" si="7"/>
        <v>0</v>
      </c>
    </row>
    <row r="500" spans="1:23">
      <c r="A500" s="1" t="s">
        <v>218</v>
      </c>
      <c r="B500" t="s">
        <v>32</v>
      </c>
      <c r="C500" t="s">
        <v>16</v>
      </c>
      <c r="D500">
        <v>118503013</v>
      </c>
      <c r="E500">
        <v>118505640</v>
      </c>
      <c r="F500">
        <v>23187</v>
      </c>
      <c r="G500" t="s">
        <v>139</v>
      </c>
      <c r="I500" t="s">
        <v>219</v>
      </c>
      <c r="J500" s="2">
        <v>1.5108795203276299E-5</v>
      </c>
      <c r="K500" s="13">
        <v>4.3738803533117002E-7</v>
      </c>
      <c r="L500" s="13" t="s">
        <v>11</v>
      </c>
      <c r="M500" s="13" t="s">
        <v>11</v>
      </c>
      <c r="N500" s="4">
        <v>-27.864444444444398</v>
      </c>
      <c r="O500" s="10">
        <v>-37.57</v>
      </c>
      <c r="P500" s="10" t="s">
        <v>11</v>
      </c>
      <c r="Q500" s="10" t="s">
        <v>11</v>
      </c>
      <c r="R500" s="6" t="s">
        <v>24</v>
      </c>
      <c r="S500" s="7" t="s">
        <v>24</v>
      </c>
      <c r="T500" s="7" t="s">
        <v>14</v>
      </c>
      <c r="U500" s="7" t="s">
        <v>14</v>
      </c>
      <c r="V500" s="8" t="s">
        <v>220</v>
      </c>
      <c r="W500" t="e">
        <f t="shared" si="7"/>
        <v>#VALUE!</v>
      </c>
    </row>
    <row r="501" spans="1:23">
      <c r="A501" s="1" t="s">
        <v>218</v>
      </c>
      <c r="B501" t="s">
        <v>32</v>
      </c>
      <c r="C501" t="s">
        <v>16</v>
      </c>
      <c r="D501">
        <v>118503013</v>
      </c>
      <c r="E501">
        <v>118506111</v>
      </c>
      <c r="F501">
        <v>23187</v>
      </c>
      <c r="G501" t="s">
        <v>139</v>
      </c>
      <c r="H501" t="s">
        <v>187</v>
      </c>
      <c r="I501" t="s">
        <v>219</v>
      </c>
      <c r="J501" s="2">
        <v>1.8836548623103101E-5</v>
      </c>
      <c r="K501" s="13">
        <v>3.9001384504802402E-7</v>
      </c>
      <c r="L501" s="13" t="s">
        <v>11</v>
      </c>
      <c r="M501" s="13" t="s">
        <v>11</v>
      </c>
      <c r="N501" s="4">
        <v>27.578888888888901</v>
      </c>
      <c r="O501" s="10">
        <v>35.123888888888899</v>
      </c>
      <c r="P501" s="10">
        <v>0</v>
      </c>
      <c r="Q501" s="10" t="s">
        <v>11</v>
      </c>
      <c r="R501" s="6" t="s">
        <v>12</v>
      </c>
      <c r="S501" s="7" t="s">
        <v>12</v>
      </c>
      <c r="T501" s="7" t="s">
        <v>14</v>
      </c>
      <c r="U501" s="7" t="s">
        <v>14</v>
      </c>
      <c r="V501" s="8" t="s">
        <v>220</v>
      </c>
      <c r="W501" t="b">
        <f t="shared" si="7"/>
        <v>0</v>
      </c>
    </row>
    <row r="502" spans="1:23">
      <c r="A502" s="1" t="s">
        <v>1722</v>
      </c>
      <c r="B502" t="s">
        <v>102</v>
      </c>
      <c r="C502" t="s">
        <v>16</v>
      </c>
      <c r="D502">
        <v>71320678</v>
      </c>
      <c r="E502">
        <v>71433377</v>
      </c>
      <c r="F502">
        <v>8395</v>
      </c>
      <c r="G502" t="s">
        <v>17</v>
      </c>
      <c r="H502" t="s">
        <v>134</v>
      </c>
      <c r="I502" t="s">
        <v>1723</v>
      </c>
      <c r="J502" s="2">
        <v>1.0506851938483399E-3</v>
      </c>
      <c r="K502" s="13">
        <v>2.40884751267164E-8</v>
      </c>
      <c r="L502" s="13">
        <v>3.1742619370557799E-2</v>
      </c>
      <c r="M502" s="13" t="s">
        <v>11</v>
      </c>
      <c r="N502" s="4">
        <v>13.3577777777778</v>
      </c>
      <c r="O502" s="10">
        <v>22.382189542483701</v>
      </c>
      <c r="P502" s="10">
        <v>35.010833333333302</v>
      </c>
      <c r="Q502" s="10">
        <v>-1.22</v>
      </c>
      <c r="R502" s="6" t="s">
        <v>13</v>
      </c>
      <c r="S502" s="7" t="s">
        <v>12</v>
      </c>
      <c r="T502" s="7" t="s">
        <v>13</v>
      </c>
      <c r="U502" s="7" t="s">
        <v>14</v>
      </c>
      <c r="V502" s="8" t="s">
        <v>1724</v>
      </c>
      <c r="W502" t="b">
        <f t="shared" si="7"/>
        <v>0</v>
      </c>
    </row>
    <row r="503" spans="1:23">
      <c r="A503" s="1" t="s">
        <v>1725</v>
      </c>
      <c r="B503" t="s">
        <v>28</v>
      </c>
      <c r="C503" t="s">
        <v>10</v>
      </c>
      <c r="D503">
        <v>72523237</v>
      </c>
      <c r="E503">
        <v>72511451</v>
      </c>
      <c r="F503">
        <v>5315</v>
      </c>
      <c r="G503" t="s">
        <v>17</v>
      </c>
      <c r="H503" t="s">
        <v>134</v>
      </c>
      <c r="I503" t="s">
        <v>1726</v>
      </c>
      <c r="J503" s="2">
        <v>8.4975229152144799E-4</v>
      </c>
      <c r="K503" s="13">
        <v>1.4005087783812099E-3</v>
      </c>
      <c r="L503" s="13" t="s">
        <v>11</v>
      </c>
      <c r="M503" s="13" t="s">
        <v>11</v>
      </c>
      <c r="N503" s="4">
        <v>20.0683333333333</v>
      </c>
      <c r="O503" s="10">
        <v>14.424444444444401</v>
      </c>
      <c r="P503" s="10" t="s">
        <v>11</v>
      </c>
      <c r="Q503" s="10" t="s">
        <v>11</v>
      </c>
      <c r="R503" s="6" t="s">
        <v>12</v>
      </c>
      <c r="S503" s="7" t="s">
        <v>13</v>
      </c>
      <c r="T503" s="7" t="s">
        <v>14</v>
      </c>
      <c r="U503" s="7" t="s">
        <v>14</v>
      </c>
      <c r="V503" s="8" t="s">
        <v>1727</v>
      </c>
      <c r="W503" t="e">
        <f t="shared" si="7"/>
        <v>#VALUE!</v>
      </c>
    </row>
    <row r="504" spans="1:23">
      <c r="A504" s="1" t="s">
        <v>1725</v>
      </c>
      <c r="B504" t="s">
        <v>28</v>
      </c>
      <c r="C504" t="s">
        <v>10</v>
      </c>
      <c r="D504">
        <v>72523237</v>
      </c>
      <c r="E504">
        <v>72513625</v>
      </c>
      <c r="F504">
        <v>5315</v>
      </c>
      <c r="G504" t="s">
        <v>17</v>
      </c>
      <c r="H504" t="s">
        <v>18</v>
      </c>
      <c r="I504" t="s">
        <v>1726</v>
      </c>
      <c r="J504" s="2">
        <v>8.4975229152144799E-4</v>
      </c>
      <c r="K504" s="13">
        <v>1.4005087783812099E-3</v>
      </c>
      <c r="L504" s="13" t="s">
        <v>11</v>
      </c>
      <c r="M504" s="13" t="s">
        <v>11</v>
      </c>
      <c r="N504" s="4">
        <v>-20.0683333333333</v>
      </c>
      <c r="O504" s="10">
        <v>-14.424444444444401</v>
      </c>
      <c r="P504" s="10" t="s">
        <v>11</v>
      </c>
      <c r="Q504" s="10" t="s">
        <v>11</v>
      </c>
      <c r="R504" s="6" t="s">
        <v>24</v>
      </c>
      <c r="S504" s="7" t="s">
        <v>13</v>
      </c>
      <c r="T504" s="7" t="s">
        <v>14</v>
      </c>
      <c r="U504" s="7" t="s">
        <v>14</v>
      </c>
      <c r="V504" s="8" t="s">
        <v>1727</v>
      </c>
      <c r="W504" t="e">
        <f t="shared" si="7"/>
        <v>#VALUE!</v>
      </c>
    </row>
    <row r="505" spans="1:23">
      <c r="A505" s="1" t="s">
        <v>1728</v>
      </c>
      <c r="B505" t="s">
        <v>225</v>
      </c>
      <c r="C505" t="s">
        <v>10</v>
      </c>
      <c r="D505">
        <v>38524276</v>
      </c>
      <c r="E505">
        <v>38522456</v>
      </c>
      <c r="F505">
        <v>8398</v>
      </c>
      <c r="G505" t="s">
        <v>139</v>
      </c>
      <c r="H505" t="s">
        <v>187</v>
      </c>
      <c r="I505" t="s">
        <v>1729</v>
      </c>
      <c r="J505" s="2">
        <v>0.13209290788626901</v>
      </c>
      <c r="K505" s="13">
        <v>2.4334157776352001E-3</v>
      </c>
      <c r="L505" s="13" t="s">
        <v>11</v>
      </c>
      <c r="M505" s="13" t="s">
        <v>11</v>
      </c>
      <c r="N505" s="4">
        <v>-10.5338888888889</v>
      </c>
      <c r="O505" s="10">
        <v>-25.401045751634001</v>
      </c>
      <c r="P505" s="10" t="s">
        <v>11</v>
      </c>
      <c r="Q505" s="10" t="s">
        <v>11</v>
      </c>
      <c r="R505" s="6" t="s">
        <v>13</v>
      </c>
      <c r="S505" s="7" t="s">
        <v>24</v>
      </c>
      <c r="T505" s="7" t="s">
        <v>14</v>
      </c>
      <c r="U505" s="7" t="s">
        <v>14</v>
      </c>
      <c r="V505" s="8" t="s">
        <v>1730</v>
      </c>
      <c r="W505" t="e">
        <f t="shared" si="7"/>
        <v>#VALUE!</v>
      </c>
    </row>
    <row r="506" spans="1:23">
      <c r="A506" s="1" t="s">
        <v>1728</v>
      </c>
      <c r="B506" t="s">
        <v>225</v>
      </c>
      <c r="C506" t="s">
        <v>10</v>
      </c>
      <c r="D506">
        <v>38524276</v>
      </c>
      <c r="E506">
        <v>38523465</v>
      </c>
      <c r="F506">
        <v>8398</v>
      </c>
      <c r="G506" t="s">
        <v>139</v>
      </c>
      <c r="I506" t="s">
        <v>1729</v>
      </c>
      <c r="J506" s="2">
        <v>0.134753861282189</v>
      </c>
      <c r="K506" s="13">
        <v>2.3106623853376002E-3</v>
      </c>
      <c r="L506" s="13" t="s">
        <v>11</v>
      </c>
      <c r="M506" s="13" t="s">
        <v>11</v>
      </c>
      <c r="N506" s="4">
        <v>10.3366666666667</v>
      </c>
      <c r="O506" s="10">
        <v>25.551045751634</v>
      </c>
      <c r="P506" s="10" t="s">
        <v>11</v>
      </c>
      <c r="Q506" s="10" t="s">
        <v>11</v>
      </c>
      <c r="R506" s="6" t="s">
        <v>13</v>
      </c>
      <c r="S506" s="7" t="s">
        <v>12</v>
      </c>
      <c r="T506" s="7" t="s">
        <v>14</v>
      </c>
      <c r="U506" s="7" t="s">
        <v>14</v>
      </c>
      <c r="V506" s="8" t="s">
        <v>1730</v>
      </c>
      <c r="W506" t="e">
        <f t="shared" si="7"/>
        <v>#VALUE!</v>
      </c>
    </row>
    <row r="507" spans="1:23">
      <c r="A507" s="1" t="s">
        <v>130</v>
      </c>
      <c r="B507" t="s">
        <v>54</v>
      </c>
      <c r="C507" t="s">
        <v>16</v>
      </c>
      <c r="D507">
        <v>95754015</v>
      </c>
      <c r="E507">
        <v>95755451</v>
      </c>
      <c r="F507">
        <v>51196</v>
      </c>
      <c r="G507" t="s">
        <v>17</v>
      </c>
      <c r="I507" t="s">
        <v>131</v>
      </c>
      <c r="J507" s="2">
        <v>0.14485385330338099</v>
      </c>
      <c r="K507" s="13">
        <v>3.54396305130516E-3</v>
      </c>
      <c r="L507" s="13" t="s">
        <v>11</v>
      </c>
      <c r="M507" s="13" t="s">
        <v>11</v>
      </c>
      <c r="N507" s="4">
        <v>-10.000101010101</v>
      </c>
      <c r="O507" s="10">
        <v>-22.9491919191919</v>
      </c>
      <c r="P507" s="10" t="s">
        <v>11</v>
      </c>
      <c r="Q507" s="10" t="s">
        <v>11</v>
      </c>
      <c r="R507" s="6" t="s">
        <v>13</v>
      </c>
      <c r="S507" s="7" t="s">
        <v>24</v>
      </c>
      <c r="T507" s="7" t="s">
        <v>14</v>
      </c>
      <c r="U507" s="7" t="s">
        <v>14</v>
      </c>
      <c r="V507" s="8" t="s">
        <v>132</v>
      </c>
      <c r="W507" t="e">
        <f t="shared" si="7"/>
        <v>#VALUE!</v>
      </c>
    </row>
    <row r="508" spans="1:23">
      <c r="A508" s="1" t="s">
        <v>130</v>
      </c>
      <c r="B508" t="s">
        <v>54</v>
      </c>
      <c r="C508" t="s">
        <v>16</v>
      </c>
      <c r="D508">
        <v>95754015</v>
      </c>
      <c r="E508">
        <v>95790440</v>
      </c>
      <c r="F508">
        <v>51196</v>
      </c>
      <c r="G508" t="s">
        <v>17</v>
      </c>
      <c r="H508" t="s">
        <v>18</v>
      </c>
      <c r="I508" t="s">
        <v>131</v>
      </c>
      <c r="J508" s="2">
        <v>0.72878023512903101</v>
      </c>
      <c r="K508" s="13">
        <v>2.6630160794693599E-4</v>
      </c>
      <c r="L508" s="13" t="s">
        <v>11</v>
      </c>
      <c r="M508" s="13" t="s">
        <v>11</v>
      </c>
      <c r="N508" s="4">
        <v>2.68580808080808</v>
      </c>
      <c r="O508" s="10">
        <v>28.687626262626299</v>
      </c>
      <c r="P508" s="10">
        <v>0.375714285714281</v>
      </c>
      <c r="Q508" s="10" t="s">
        <v>11</v>
      </c>
      <c r="R508" s="6" t="s">
        <v>13</v>
      </c>
      <c r="S508" s="7" t="s">
        <v>12</v>
      </c>
      <c r="T508" s="7" t="s">
        <v>14</v>
      </c>
      <c r="U508" s="7" t="s">
        <v>14</v>
      </c>
      <c r="V508" s="8" t="s">
        <v>132</v>
      </c>
      <c r="W508" t="b">
        <f t="shared" si="7"/>
        <v>1</v>
      </c>
    </row>
    <row r="509" spans="1:23">
      <c r="A509" s="1" t="s">
        <v>1731</v>
      </c>
      <c r="B509" t="s">
        <v>40</v>
      </c>
      <c r="C509" t="s">
        <v>16</v>
      </c>
      <c r="D509">
        <v>16926865</v>
      </c>
      <c r="E509">
        <v>16979047</v>
      </c>
      <c r="F509">
        <v>23228</v>
      </c>
      <c r="G509" t="s">
        <v>134</v>
      </c>
      <c r="I509" t="s">
        <v>1732</v>
      </c>
      <c r="J509" s="2">
        <v>3.0576956987469501E-3</v>
      </c>
      <c r="K509" s="13">
        <v>4.48150523503006E-4</v>
      </c>
      <c r="L509" s="13" t="s">
        <v>11</v>
      </c>
      <c r="M509" s="13" t="s">
        <v>11</v>
      </c>
      <c r="N509" s="4">
        <v>-20.5346825396825</v>
      </c>
      <c r="O509" s="10">
        <v>-22.581565656565701</v>
      </c>
      <c r="P509" s="10" t="s">
        <v>11</v>
      </c>
      <c r="Q509" s="10" t="s">
        <v>11</v>
      </c>
      <c r="R509" s="6" t="s">
        <v>24</v>
      </c>
      <c r="S509" s="7" t="s">
        <v>24</v>
      </c>
      <c r="T509" s="7" t="s">
        <v>14</v>
      </c>
      <c r="U509" s="7" t="s">
        <v>14</v>
      </c>
      <c r="V509" s="8" t="s">
        <v>1733</v>
      </c>
      <c r="W509" t="e">
        <f t="shared" si="7"/>
        <v>#VALUE!</v>
      </c>
    </row>
    <row r="510" spans="1:23">
      <c r="A510" s="1" t="s">
        <v>1731</v>
      </c>
      <c r="B510" t="s">
        <v>40</v>
      </c>
      <c r="C510" t="s">
        <v>16</v>
      </c>
      <c r="D510">
        <v>16926865</v>
      </c>
      <c r="E510">
        <v>17051166</v>
      </c>
      <c r="F510">
        <v>23228</v>
      </c>
      <c r="G510" t="s">
        <v>134</v>
      </c>
      <c r="H510" t="s">
        <v>128</v>
      </c>
      <c r="I510" t="s">
        <v>1732</v>
      </c>
      <c r="J510" s="2">
        <v>5.34803350625716E-4</v>
      </c>
      <c r="K510" s="13">
        <v>1.66503855432343E-3</v>
      </c>
      <c r="L510" s="13" t="s">
        <v>11</v>
      </c>
      <c r="M510" s="13" t="s">
        <v>11</v>
      </c>
      <c r="N510" s="4">
        <v>27.2265079365079</v>
      </c>
      <c r="O510" s="10">
        <v>26.679494949495002</v>
      </c>
      <c r="P510" s="10">
        <v>0</v>
      </c>
      <c r="Q510" s="10" t="s">
        <v>11</v>
      </c>
      <c r="R510" s="6" t="s">
        <v>12</v>
      </c>
      <c r="S510" s="7" t="s">
        <v>12</v>
      </c>
      <c r="T510" s="7" t="s">
        <v>14</v>
      </c>
      <c r="U510" s="7" t="s">
        <v>14</v>
      </c>
      <c r="V510" s="8" t="s">
        <v>1733</v>
      </c>
      <c r="W510" t="b">
        <f t="shared" si="7"/>
        <v>0</v>
      </c>
    </row>
    <row r="511" spans="1:23">
      <c r="A511" s="1" t="s">
        <v>1734</v>
      </c>
      <c r="B511" t="s">
        <v>54</v>
      </c>
      <c r="C511" t="s">
        <v>16</v>
      </c>
      <c r="D511">
        <v>124135075</v>
      </c>
      <c r="E511">
        <v>124151819</v>
      </c>
      <c r="F511">
        <v>59338</v>
      </c>
      <c r="H511" t="s">
        <v>18</v>
      </c>
      <c r="I511" t="s">
        <v>1735</v>
      </c>
      <c r="J511" s="2">
        <v>3.1967388572389701E-3</v>
      </c>
      <c r="K511" s="13">
        <v>0.30707889743483802</v>
      </c>
      <c r="L511" s="13" t="s">
        <v>11</v>
      </c>
      <c r="M511" s="13" t="s">
        <v>11</v>
      </c>
      <c r="N511" s="4">
        <v>38.151249999999997</v>
      </c>
      <c r="O511" s="10">
        <v>12.9985</v>
      </c>
      <c r="P511" s="10" t="s">
        <v>11</v>
      </c>
      <c r="Q511" s="10" t="s">
        <v>11</v>
      </c>
      <c r="R511" s="6" t="s">
        <v>12</v>
      </c>
      <c r="S511" s="7" t="s">
        <v>13</v>
      </c>
      <c r="T511" s="7" t="s">
        <v>14</v>
      </c>
      <c r="U511" s="7" t="s">
        <v>14</v>
      </c>
      <c r="V511" s="8" t="s">
        <v>1736</v>
      </c>
      <c r="W511" t="e">
        <f t="shared" si="7"/>
        <v>#VALUE!</v>
      </c>
    </row>
    <row r="512" spans="1:23">
      <c r="A512" s="1" t="s">
        <v>1734</v>
      </c>
      <c r="B512" t="s">
        <v>54</v>
      </c>
      <c r="C512" t="s">
        <v>16</v>
      </c>
      <c r="D512">
        <v>124135075</v>
      </c>
      <c r="E512">
        <v>124152697</v>
      </c>
      <c r="F512">
        <v>59338</v>
      </c>
      <c r="H512" t="s">
        <v>134</v>
      </c>
      <c r="I512" t="s">
        <v>1735</v>
      </c>
      <c r="J512" s="2">
        <v>1.9744176436836702E-3</v>
      </c>
      <c r="K512" s="13">
        <v>0.132219356102558</v>
      </c>
      <c r="L512" s="13" t="s">
        <v>11</v>
      </c>
      <c r="M512" s="13" t="s">
        <v>11</v>
      </c>
      <c r="N512" s="4">
        <v>-28.151250000000001</v>
      </c>
      <c r="O512" s="10">
        <v>-16.3325</v>
      </c>
      <c r="P512" s="10" t="s">
        <v>11</v>
      </c>
      <c r="Q512" s="10" t="s">
        <v>11</v>
      </c>
      <c r="R512" s="6" t="s">
        <v>24</v>
      </c>
      <c r="S512" s="7" t="s">
        <v>13</v>
      </c>
      <c r="T512" s="7" t="s">
        <v>14</v>
      </c>
      <c r="U512" s="7" t="s">
        <v>14</v>
      </c>
      <c r="V512" s="8" t="s">
        <v>1736</v>
      </c>
      <c r="W512" t="e">
        <f t="shared" si="7"/>
        <v>#VALUE!</v>
      </c>
    </row>
    <row r="513" spans="1:23">
      <c r="A513" s="1" t="s">
        <v>1737</v>
      </c>
      <c r="B513" t="s">
        <v>15</v>
      </c>
      <c r="C513" t="s">
        <v>16</v>
      </c>
      <c r="D513">
        <v>16046415</v>
      </c>
      <c r="E513">
        <v>16047824</v>
      </c>
      <c r="F513">
        <v>23207</v>
      </c>
      <c r="G513" t="s">
        <v>29</v>
      </c>
      <c r="H513" t="s">
        <v>124</v>
      </c>
      <c r="I513" t="s">
        <v>1738</v>
      </c>
      <c r="J513" s="2">
        <v>0.62633254580530096</v>
      </c>
      <c r="K513" s="13">
        <v>6.8877692619169401E-2</v>
      </c>
      <c r="L513" s="13">
        <v>5.5174216731073396E-3</v>
      </c>
      <c r="M513" s="13" t="s">
        <v>11</v>
      </c>
      <c r="N513" s="4">
        <v>2.4111111111111101</v>
      </c>
      <c r="O513" s="10">
        <v>7.7116666666666696</v>
      </c>
      <c r="P513" s="10">
        <v>-35.2508571428571</v>
      </c>
      <c r="Q513" s="10">
        <v>33.340000000000003</v>
      </c>
      <c r="R513" s="6" t="s">
        <v>13</v>
      </c>
      <c r="S513" s="7" t="s">
        <v>13</v>
      </c>
      <c r="T513" s="7" t="s">
        <v>24</v>
      </c>
      <c r="U513" s="7" t="s">
        <v>14</v>
      </c>
      <c r="V513" s="8" t="s">
        <v>1739</v>
      </c>
      <c r="W513" t="b">
        <f t="shared" si="7"/>
        <v>0</v>
      </c>
    </row>
    <row r="514" spans="1:23">
      <c r="A514" s="1" t="s">
        <v>1737</v>
      </c>
      <c r="B514" t="s">
        <v>15</v>
      </c>
      <c r="C514" t="s">
        <v>16</v>
      </c>
      <c r="D514">
        <v>16046415</v>
      </c>
      <c r="E514">
        <v>16051812</v>
      </c>
      <c r="F514">
        <v>23207</v>
      </c>
      <c r="G514" t="s">
        <v>29</v>
      </c>
      <c r="H514" t="s">
        <v>138</v>
      </c>
      <c r="I514" t="s">
        <v>1738</v>
      </c>
      <c r="J514" s="2">
        <v>0.66963782604093203</v>
      </c>
      <c r="K514" s="13">
        <v>7.9408366595945204E-2</v>
      </c>
      <c r="L514" s="13">
        <v>5.5174216731073396E-3</v>
      </c>
      <c r="M514" s="13" t="s">
        <v>11</v>
      </c>
      <c r="N514" s="4">
        <v>-2.105</v>
      </c>
      <c r="O514" s="10">
        <v>-7.6711111111111103</v>
      </c>
      <c r="P514" s="10">
        <v>35.2508571428571</v>
      </c>
      <c r="Q514" s="10">
        <v>-33.340000000000003</v>
      </c>
      <c r="R514" s="6" t="s">
        <v>13</v>
      </c>
      <c r="S514" s="7" t="s">
        <v>13</v>
      </c>
      <c r="T514" s="7" t="s">
        <v>12</v>
      </c>
      <c r="U514" s="7" t="s">
        <v>14</v>
      </c>
      <c r="V514" s="8" t="s">
        <v>1739</v>
      </c>
      <c r="W514" t="b">
        <f t="shared" si="7"/>
        <v>0</v>
      </c>
    </row>
    <row r="515" spans="1:23">
      <c r="A515" s="1" t="s">
        <v>1740</v>
      </c>
      <c r="B515" t="s">
        <v>97</v>
      </c>
      <c r="C515" t="s">
        <v>10</v>
      </c>
      <c r="D515">
        <v>44054205</v>
      </c>
      <c r="E515">
        <v>44053278</v>
      </c>
      <c r="F515">
        <v>84820</v>
      </c>
      <c r="G515" t="s">
        <v>134</v>
      </c>
      <c r="H515" t="s">
        <v>128</v>
      </c>
      <c r="I515" t="s">
        <v>1741</v>
      </c>
      <c r="J515" s="2">
        <v>5.5642296924353803E-3</v>
      </c>
      <c r="K515" s="13">
        <v>7.8573832646882905E-2</v>
      </c>
      <c r="L515" s="13" t="s">
        <v>11</v>
      </c>
      <c r="M515" s="13" t="s">
        <v>11</v>
      </c>
      <c r="N515" s="4">
        <v>-29.165714285714301</v>
      </c>
      <c r="O515" s="10">
        <v>-15.8369642857143</v>
      </c>
      <c r="P515" s="10" t="s">
        <v>11</v>
      </c>
      <c r="Q515" s="10" t="s">
        <v>11</v>
      </c>
      <c r="R515" s="6" t="s">
        <v>24</v>
      </c>
      <c r="S515" s="7" t="s">
        <v>13</v>
      </c>
      <c r="T515" s="7" t="s">
        <v>14</v>
      </c>
      <c r="U515" s="7" t="s">
        <v>14</v>
      </c>
      <c r="V515" s="8" t="s">
        <v>1742</v>
      </c>
      <c r="W515" t="e">
        <f t="shared" si="7"/>
        <v>#VALUE!</v>
      </c>
    </row>
    <row r="516" spans="1:23">
      <c r="A516" s="1" t="s">
        <v>1743</v>
      </c>
      <c r="B516" t="s">
        <v>52</v>
      </c>
      <c r="C516" t="s">
        <v>10</v>
      </c>
      <c r="D516">
        <v>472794</v>
      </c>
      <c r="E516">
        <v>472080</v>
      </c>
      <c r="F516">
        <v>25845</v>
      </c>
      <c r="G516" t="s">
        <v>17</v>
      </c>
      <c r="H516" t="s">
        <v>18</v>
      </c>
      <c r="I516" t="s">
        <v>1744</v>
      </c>
      <c r="J516" s="2">
        <v>0.226666322507108</v>
      </c>
      <c r="K516" s="13">
        <v>2.67280698929118E-3</v>
      </c>
      <c r="L516" s="13" t="s">
        <v>11</v>
      </c>
      <c r="M516" s="13" t="s">
        <v>11</v>
      </c>
      <c r="N516" s="4">
        <v>16.455249999999999</v>
      </c>
      <c r="O516" s="10">
        <v>34.892571428571401</v>
      </c>
      <c r="P516" s="10" t="s">
        <v>11</v>
      </c>
      <c r="Q516" s="10" t="s">
        <v>11</v>
      </c>
      <c r="R516" s="6" t="s">
        <v>13</v>
      </c>
      <c r="S516" s="7" t="s">
        <v>12</v>
      </c>
      <c r="T516" s="7" t="s">
        <v>14</v>
      </c>
      <c r="U516" s="7" t="s">
        <v>14</v>
      </c>
      <c r="V516" s="8" t="s">
        <v>1745</v>
      </c>
      <c r="W516" t="e">
        <f t="shared" ref="W516:W579" si="8">AND(N516*O516&gt;0,O516*P516&gt;0,OR(S516="UP",S516="DN"),K516&lt;0.001,ABS(O516)-ABS(N516)&gt;15)</f>
        <v>#VALUE!</v>
      </c>
    </row>
    <row r="517" spans="1:23">
      <c r="A517" s="1" t="s">
        <v>1743</v>
      </c>
      <c r="B517" t="s">
        <v>52</v>
      </c>
      <c r="C517" t="s">
        <v>10</v>
      </c>
      <c r="D517">
        <v>472794</v>
      </c>
      <c r="E517">
        <v>472708</v>
      </c>
      <c r="F517">
        <v>25845</v>
      </c>
      <c r="G517" t="s">
        <v>17</v>
      </c>
      <c r="I517" t="s">
        <v>1744</v>
      </c>
      <c r="J517" s="2">
        <v>0.22312672688375099</v>
      </c>
      <c r="K517" s="13">
        <v>1.15147214141785E-3</v>
      </c>
      <c r="L517" s="13" t="s">
        <v>11</v>
      </c>
      <c r="M517" s="13" t="s">
        <v>11</v>
      </c>
      <c r="N517" s="4">
        <v>-17.624500000000001</v>
      </c>
      <c r="O517" s="10">
        <v>-40.644142857142903</v>
      </c>
      <c r="P517" s="10" t="s">
        <v>11</v>
      </c>
      <c r="Q517" s="10" t="s">
        <v>11</v>
      </c>
      <c r="R517" s="6" t="s">
        <v>13</v>
      </c>
      <c r="S517" s="7" t="s">
        <v>24</v>
      </c>
      <c r="T517" s="7" t="s">
        <v>14</v>
      </c>
      <c r="U517" s="7" t="s">
        <v>14</v>
      </c>
      <c r="V517" s="8" t="s">
        <v>1745</v>
      </c>
      <c r="W517" t="e">
        <f t="shared" si="8"/>
        <v>#VALUE!</v>
      </c>
    </row>
    <row r="518" spans="1:23">
      <c r="A518" s="1" t="s">
        <v>833</v>
      </c>
      <c r="B518" t="s">
        <v>766</v>
      </c>
      <c r="C518" t="s">
        <v>16</v>
      </c>
      <c r="D518">
        <v>27809663</v>
      </c>
      <c r="E518">
        <v>27811749</v>
      </c>
      <c r="F518">
        <v>8496</v>
      </c>
      <c r="G518" t="s">
        <v>127</v>
      </c>
      <c r="H518" t="s">
        <v>139</v>
      </c>
      <c r="I518" t="s">
        <v>835</v>
      </c>
      <c r="J518" s="2">
        <v>1.06337838660085E-2</v>
      </c>
      <c r="K518" s="13">
        <v>4.3073189182252702E-4</v>
      </c>
      <c r="L518" s="13">
        <v>1.50916758006632E-2</v>
      </c>
      <c r="M518" s="13" t="s">
        <v>11</v>
      </c>
      <c r="N518" s="4">
        <v>-15.5248366013072</v>
      </c>
      <c r="O518" s="10">
        <v>-21.782614379085</v>
      </c>
      <c r="P518" s="10">
        <v>-37.042857142857102</v>
      </c>
      <c r="Q518" s="10" t="s">
        <v>11</v>
      </c>
      <c r="R518" s="6" t="s">
        <v>13</v>
      </c>
      <c r="S518" s="7" t="s">
        <v>24</v>
      </c>
      <c r="T518" s="7" t="s">
        <v>13</v>
      </c>
      <c r="U518" s="7" t="s">
        <v>14</v>
      </c>
      <c r="V518" s="8" t="s">
        <v>836</v>
      </c>
      <c r="W518" t="b">
        <f t="shared" si="8"/>
        <v>0</v>
      </c>
    </row>
    <row r="519" spans="1:23">
      <c r="A519" s="1" t="s">
        <v>833</v>
      </c>
      <c r="B519" t="s">
        <v>766</v>
      </c>
      <c r="C519" t="s">
        <v>16</v>
      </c>
      <c r="D519">
        <v>27809663</v>
      </c>
      <c r="E519">
        <v>27813817</v>
      </c>
      <c r="F519">
        <v>8496</v>
      </c>
      <c r="G519" t="s">
        <v>127</v>
      </c>
      <c r="H519" t="s">
        <v>187</v>
      </c>
      <c r="I519" t="s">
        <v>835</v>
      </c>
      <c r="J519" s="2">
        <v>1.2471436554741E-2</v>
      </c>
      <c r="K519" s="13">
        <v>6.7213553634035399E-4</v>
      </c>
      <c r="L519" s="13">
        <v>1.11607696089541E-2</v>
      </c>
      <c r="M519" s="13" t="s">
        <v>11</v>
      </c>
      <c r="N519" s="4">
        <v>15.910424836601299</v>
      </c>
      <c r="O519" s="10">
        <v>21.395980392156901</v>
      </c>
      <c r="P519" s="10">
        <v>36.827500000000001</v>
      </c>
      <c r="Q519" s="10" t="s">
        <v>11</v>
      </c>
      <c r="R519" s="6" t="s">
        <v>13</v>
      </c>
      <c r="S519" s="7" t="s">
        <v>12</v>
      </c>
      <c r="T519" s="7" t="s">
        <v>13</v>
      </c>
      <c r="U519" s="7" t="s">
        <v>14</v>
      </c>
      <c r="V519" s="8" t="s">
        <v>836</v>
      </c>
      <c r="W519" t="b">
        <f t="shared" si="8"/>
        <v>0</v>
      </c>
    </row>
    <row r="520" spans="1:23">
      <c r="A520" s="1" t="s">
        <v>1746</v>
      </c>
      <c r="B520" t="s">
        <v>36</v>
      </c>
      <c r="C520" t="s">
        <v>10</v>
      </c>
      <c r="D520">
        <v>104212710</v>
      </c>
      <c r="E520">
        <v>104209160</v>
      </c>
      <c r="F520">
        <v>23368</v>
      </c>
      <c r="G520" t="s">
        <v>127</v>
      </c>
      <c r="H520" t="s">
        <v>139</v>
      </c>
      <c r="I520" t="s">
        <v>1747</v>
      </c>
      <c r="J520" s="2">
        <v>4.3489166753468998E-4</v>
      </c>
      <c r="K520" s="13">
        <v>4.0479702922181701E-7</v>
      </c>
      <c r="L520" s="13" t="s">
        <v>11</v>
      </c>
      <c r="M520" s="13" t="s">
        <v>11</v>
      </c>
      <c r="N520" s="4">
        <v>22.523888888888902</v>
      </c>
      <c r="O520" s="10">
        <v>29.0077777777778</v>
      </c>
      <c r="P520" s="10">
        <v>0</v>
      </c>
      <c r="Q520" s="10" t="s">
        <v>11</v>
      </c>
      <c r="R520" s="6" t="s">
        <v>12</v>
      </c>
      <c r="S520" s="7" t="s">
        <v>12</v>
      </c>
      <c r="T520" s="7" t="s">
        <v>14</v>
      </c>
      <c r="U520" s="7" t="s">
        <v>14</v>
      </c>
      <c r="V520" s="8" t="s">
        <v>1748</v>
      </c>
      <c r="W520" t="b">
        <f t="shared" si="8"/>
        <v>0</v>
      </c>
    </row>
    <row r="521" spans="1:23">
      <c r="A521" s="1" t="s">
        <v>1746</v>
      </c>
      <c r="B521" t="s">
        <v>36</v>
      </c>
      <c r="C521" t="s">
        <v>10</v>
      </c>
      <c r="D521">
        <v>104212710</v>
      </c>
      <c r="E521">
        <v>104211053</v>
      </c>
      <c r="F521">
        <v>23368</v>
      </c>
      <c r="G521" t="s">
        <v>127</v>
      </c>
      <c r="I521" t="s">
        <v>1747</v>
      </c>
      <c r="J521" s="2">
        <v>5.5720940119911996E-4</v>
      </c>
      <c r="K521" s="13">
        <v>6.4340517792936806E-8</v>
      </c>
      <c r="L521" s="13" t="s">
        <v>11</v>
      </c>
      <c r="M521" s="13" t="s">
        <v>11</v>
      </c>
      <c r="N521" s="4">
        <v>-22.218333333333302</v>
      </c>
      <c r="O521" s="10">
        <v>-30.641666666666701</v>
      </c>
      <c r="P521" s="10" t="s">
        <v>11</v>
      </c>
      <c r="Q521" s="10" t="s">
        <v>11</v>
      </c>
      <c r="R521" s="6" t="s">
        <v>24</v>
      </c>
      <c r="S521" s="7" t="s">
        <v>24</v>
      </c>
      <c r="T521" s="7" t="s">
        <v>14</v>
      </c>
      <c r="U521" s="7" t="s">
        <v>14</v>
      </c>
      <c r="V521" s="8" t="s">
        <v>1748</v>
      </c>
      <c r="W521" t="e">
        <f t="shared" si="8"/>
        <v>#VALUE!</v>
      </c>
    </row>
    <row r="522" spans="1:23">
      <c r="A522" s="1" t="s">
        <v>1749</v>
      </c>
      <c r="B522" t="s">
        <v>716</v>
      </c>
      <c r="C522" t="s">
        <v>10</v>
      </c>
      <c r="D522">
        <v>77703329</v>
      </c>
      <c r="E522">
        <v>77679400</v>
      </c>
      <c r="F522">
        <v>80148</v>
      </c>
      <c r="G522" t="s">
        <v>134</v>
      </c>
      <c r="H522" t="s">
        <v>20</v>
      </c>
      <c r="I522" t="s">
        <v>1750</v>
      </c>
      <c r="J522" s="2">
        <v>2.6003432285567899E-2</v>
      </c>
      <c r="K522" s="13">
        <v>1.3939170647284699E-3</v>
      </c>
      <c r="L522" s="13">
        <v>8.7122773401571499E-3</v>
      </c>
      <c r="M522" s="13">
        <v>0.22578113343285</v>
      </c>
      <c r="N522" s="4">
        <v>-5.0744444444444401</v>
      </c>
      <c r="O522" s="10">
        <v>-8.9266666666666605</v>
      </c>
      <c r="P522" s="10">
        <v>26.3292857142857</v>
      </c>
      <c r="Q522" s="10">
        <v>19.989999999999998</v>
      </c>
      <c r="R522" s="6" t="s">
        <v>13</v>
      </c>
      <c r="S522" s="7" t="s">
        <v>13</v>
      </c>
      <c r="T522" s="7" t="s">
        <v>12</v>
      </c>
      <c r="U522" s="7" t="s">
        <v>13</v>
      </c>
      <c r="V522" s="8" t="s">
        <v>1751</v>
      </c>
      <c r="W522" t="b">
        <f t="shared" si="8"/>
        <v>0</v>
      </c>
    </row>
    <row r="523" spans="1:23">
      <c r="A523" s="1" t="s">
        <v>1752</v>
      </c>
      <c r="B523" t="s">
        <v>649</v>
      </c>
      <c r="C523" t="s">
        <v>10</v>
      </c>
      <c r="D523">
        <v>121675708</v>
      </c>
      <c r="E523">
        <v>121652945</v>
      </c>
      <c r="F523">
        <v>11107</v>
      </c>
      <c r="G523" t="s">
        <v>288</v>
      </c>
      <c r="I523" t="s">
        <v>1753</v>
      </c>
      <c r="J523" s="2">
        <v>4.9334061167711999E-3</v>
      </c>
      <c r="K523" s="13">
        <v>0.50902301678767403</v>
      </c>
      <c r="L523" s="13" t="s">
        <v>11</v>
      </c>
      <c r="M523" s="13" t="s">
        <v>11</v>
      </c>
      <c r="N523" s="4">
        <v>-61.57</v>
      </c>
      <c r="O523" s="10">
        <v>-36.07</v>
      </c>
      <c r="P523" s="10" t="s">
        <v>11</v>
      </c>
      <c r="Q523" s="10" t="s">
        <v>11</v>
      </c>
      <c r="R523" s="6" t="s">
        <v>24</v>
      </c>
      <c r="S523" s="7" t="s">
        <v>13</v>
      </c>
      <c r="T523" s="7" t="s">
        <v>14</v>
      </c>
      <c r="U523" s="7" t="s">
        <v>14</v>
      </c>
      <c r="V523" s="8" t="s">
        <v>1754</v>
      </c>
      <c r="W523" t="e">
        <f t="shared" si="8"/>
        <v>#VALUE!</v>
      </c>
    </row>
    <row r="524" spans="1:23">
      <c r="A524" s="1" t="s">
        <v>1752</v>
      </c>
      <c r="B524" t="s">
        <v>649</v>
      </c>
      <c r="C524" t="s">
        <v>10</v>
      </c>
      <c r="D524">
        <v>121698343</v>
      </c>
      <c r="E524">
        <v>121675793</v>
      </c>
      <c r="F524">
        <v>11107</v>
      </c>
      <c r="G524" t="s">
        <v>209</v>
      </c>
      <c r="H524" t="s">
        <v>288</v>
      </c>
      <c r="I524" t="s">
        <v>1753</v>
      </c>
      <c r="J524" s="2">
        <v>6.5484518482620303E-3</v>
      </c>
      <c r="K524" s="13">
        <v>0.125978061698056</v>
      </c>
      <c r="L524" s="13" t="s">
        <v>11</v>
      </c>
      <c r="M524" s="13" t="s">
        <v>11</v>
      </c>
      <c r="N524" s="4">
        <v>30.816666666666698</v>
      </c>
      <c r="O524" s="10">
        <v>37.735999999999997</v>
      </c>
      <c r="P524" s="10" t="s">
        <v>11</v>
      </c>
      <c r="Q524" s="10" t="s">
        <v>11</v>
      </c>
      <c r="R524" s="6" t="s">
        <v>12</v>
      </c>
      <c r="S524" s="7" t="s">
        <v>13</v>
      </c>
      <c r="T524" s="7" t="s">
        <v>14</v>
      </c>
      <c r="U524" s="7" t="s">
        <v>14</v>
      </c>
      <c r="V524" s="8" t="s">
        <v>1754</v>
      </c>
      <c r="W524" t="e">
        <f t="shared" si="8"/>
        <v>#VALUE!</v>
      </c>
    </row>
    <row r="525" spans="1:23">
      <c r="A525" s="1" t="s">
        <v>1755</v>
      </c>
      <c r="B525" t="s">
        <v>15</v>
      </c>
      <c r="C525" t="s">
        <v>10</v>
      </c>
      <c r="D525">
        <v>146643568</v>
      </c>
      <c r="E525">
        <v>146639512</v>
      </c>
      <c r="F525">
        <v>5565</v>
      </c>
      <c r="G525" t="s">
        <v>18</v>
      </c>
      <c r="H525" t="s">
        <v>134</v>
      </c>
      <c r="I525" t="s">
        <v>1756</v>
      </c>
      <c r="J525" s="2">
        <v>2.8575826334068699E-3</v>
      </c>
      <c r="K525" s="13">
        <v>2.2950150126580401E-3</v>
      </c>
      <c r="L525" s="13">
        <v>1.5326197768428E-3</v>
      </c>
      <c r="M525" s="13" t="s">
        <v>11</v>
      </c>
      <c r="N525" s="4">
        <v>-5.8788888888888904</v>
      </c>
      <c r="O525" s="10">
        <v>-8.7338888888888793</v>
      </c>
      <c r="P525" s="10">
        <v>-31.842500000000001</v>
      </c>
      <c r="Q525" s="10" t="s">
        <v>11</v>
      </c>
      <c r="R525" s="6" t="s">
        <v>13</v>
      </c>
      <c r="S525" s="7" t="s">
        <v>13</v>
      </c>
      <c r="T525" s="7" t="s">
        <v>24</v>
      </c>
      <c r="U525" s="7" t="s">
        <v>14</v>
      </c>
      <c r="V525" s="8" t="s">
        <v>1757</v>
      </c>
      <c r="W525" t="b">
        <f t="shared" si="8"/>
        <v>0</v>
      </c>
    </row>
    <row r="526" spans="1:23">
      <c r="A526" s="1" t="s">
        <v>1758</v>
      </c>
      <c r="B526" t="s">
        <v>1759</v>
      </c>
      <c r="C526" t="s">
        <v>16</v>
      </c>
      <c r="D526">
        <v>7239930</v>
      </c>
      <c r="E526">
        <v>7243753</v>
      </c>
      <c r="F526">
        <v>5616</v>
      </c>
      <c r="G526" t="s">
        <v>124</v>
      </c>
      <c r="H526" t="s">
        <v>138</v>
      </c>
      <c r="I526" t="s">
        <v>1760</v>
      </c>
      <c r="J526" s="2">
        <v>3.2010093072126098E-3</v>
      </c>
      <c r="K526" s="13">
        <v>0.25304826503081201</v>
      </c>
      <c r="L526" s="13" t="s">
        <v>11</v>
      </c>
      <c r="M526" s="13" t="s">
        <v>11</v>
      </c>
      <c r="N526" s="4">
        <v>-24.175277777777801</v>
      </c>
      <c r="O526" s="10">
        <v>-19.136111111111099</v>
      </c>
      <c r="P526" s="10">
        <v>0</v>
      </c>
      <c r="Q526" s="10" t="s">
        <v>11</v>
      </c>
      <c r="R526" s="6" t="s">
        <v>24</v>
      </c>
      <c r="S526" s="7" t="s">
        <v>13</v>
      </c>
      <c r="T526" s="7" t="s">
        <v>14</v>
      </c>
      <c r="U526" s="7" t="s">
        <v>14</v>
      </c>
      <c r="V526" s="8" t="s">
        <v>1761</v>
      </c>
      <c r="W526" t="b">
        <f t="shared" si="8"/>
        <v>0</v>
      </c>
    </row>
    <row r="527" spans="1:23">
      <c r="A527" s="1" t="s">
        <v>1762</v>
      </c>
      <c r="B527" t="s">
        <v>825</v>
      </c>
      <c r="C527" t="s">
        <v>16</v>
      </c>
      <c r="D527">
        <v>48055675</v>
      </c>
      <c r="E527">
        <v>48056351</v>
      </c>
      <c r="F527">
        <v>3275</v>
      </c>
      <c r="G527" t="s">
        <v>17</v>
      </c>
      <c r="H527" t="s">
        <v>18</v>
      </c>
      <c r="I527" t="s">
        <v>1763</v>
      </c>
      <c r="J527" s="2">
        <v>0.83494391819094105</v>
      </c>
      <c r="K527" s="13">
        <v>0.30195902122217999</v>
      </c>
      <c r="L527" s="13">
        <v>8.2515203968458808E-3</v>
      </c>
      <c r="M527" s="13">
        <v>0.73462677820835398</v>
      </c>
      <c r="N527" s="4">
        <v>0.625</v>
      </c>
      <c r="O527" s="10">
        <v>3.2561111111111098</v>
      </c>
      <c r="P527" s="10">
        <v>-28.894111111111101</v>
      </c>
      <c r="Q527" s="10">
        <v>3.6666666666666701</v>
      </c>
      <c r="R527" s="6" t="s">
        <v>13</v>
      </c>
      <c r="S527" s="7" t="s">
        <v>13</v>
      </c>
      <c r="T527" s="7" t="s">
        <v>24</v>
      </c>
      <c r="U527" s="7" t="s">
        <v>13</v>
      </c>
      <c r="V527" s="8" t="s">
        <v>1764</v>
      </c>
      <c r="W527" t="b">
        <f t="shared" si="8"/>
        <v>0</v>
      </c>
    </row>
    <row r="528" spans="1:23">
      <c r="A528" s="1" t="s">
        <v>1762</v>
      </c>
      <c r="B528" t="s">
        <v>825</v>
      </c>
      <c r="C528" t="s">
        <v>16</v>
      </c>
      <c r="D528">
        <v>48055675</v>
      </c>
      <c r="E528">
        <v>48056808</v>
      </c>
      <c r="F528">
        <v>3275</v>
      </c>
      <c r="G528" t="s">
        <v>17</v>
      </c>
      <c r="H528" t="s">
        <v>134</v>
      </c>
      <c r="I528" t="s">
        <v>1763</v>
      </c>
      <c r="J528" s="2">
        <v>0.99959948550583899</v>
      </c>
      <c r="K528" s="13">
        <v>0.42043660083049</v>
      </c>
      <c r="L528" s="13">
        <v>9.0778130896115704E-3</v>
      </c>
      <c r="M528" s="13">
        <v>0.62532860097433995</v>
      </c>
      <c r="N528" s="4">
        <v>-1.66666666667936E-3</v>
      </c>
      <c r="O528" s="10">
        <v>-2.83388888888889</v>
      </c>
      <c r="P528" s="10">
        <v>31.818999999999999</v>
      </c>
      <c r="Q528" s="10">
        <v>-5.3333333333333304</v>
      </c>
      <c r="R528" s="6" t="s">
        <v>13</v>
      </c>
      <c r="S528" s="7" t="s">
        <v>13</v>
      </c>
      <c r="T528" s="7" t="s">
        <v>12</v>
      </c>
      <c r="U528" s="7" t="s">
        <v>13</v>
      </c>
      <c r="V528" s="8" t="s">
        <v>1764</v>
      </c>
      <c r="W528" t="b">
        <f t="shared" si="8"/>
        <v>0</v>
      </c>
    </row>
    <row r="529" spans="1:23">
      <c r="A529" s="1" t="s">
        <v>1765</v>
      </c>
      <c r="B529" t="s">
        <v>32</v>
      </c>
      <c r="C529" t="s">
        <v>16</v>
      </c>
      <c r="D529">
        <v>36401017</v>
      </c>
      <c r="E529">
        <v>36415396</v>
      </c>
      <c r="F529">
        <v>79899</v>
      </c>
      <c r="I529" t="s">
        <v>1766</v>
      </c>
      <c r="J529" s="2">
        <v>5.0288109320396502E-3</v>
      </c>
      <c r="K529" s="13">
        <v>1.2625128971118799E-3</v>
      </c>
      <c r="L529" s="13" t="s">
        <v>11</v>
      </c>
      <c r="M529" s="13" t="s">
        <v>11</v>
      </c>
      <c r="N529" s="4">
        <v>26.200727272727299</v>
      </c>
      <c r="O529" s="10">
        <v>30.6902222222222</v>
      </c>
      <c r="P529" s="10" t="s">
        <v>11</v>
      </c>
      <c r="Q529" s="10" t="s">
        <v>11</v>
      </c>
      <c r="R529" s="6" t="s">
        <v>12</v>
      </c>
      <c r="S529" s="7" t="s">
        <v>12</v>
      </c>
      <c r="T529" s="7" t="s">
        <v>14</v>
      </c>
      <c r="U529" s="7" t="s">
        <v>14</v>
      </c>
      <c r="V529" s="8" t="s">
        <v>1767</v>
      </c>
      <c r="W529" t="e">
        <f t="shared" si="8"/>
        <v>#VALUE!</v>
      </c>
    </row>
    <row r="530" spans="1:23">
      <c r="A530" s="1" t="s">
        <v>1765</v>
      </c>
      <c r="B530" t="s">
        <v>32</v>
      </c>
      <c r="C530" t="s">
        <v>16</v>
      </c>
      <c r="D530">
        <v>36403325</v>
      </c>
      <c r="E530">
        <v>36417664</v>
      </c>
      <c r="F530">
        <v>79899</v>
      </c>
      <c r="I530" t="s">
        <v>1766</v>
      </c>
      <c r="J530" s="2">
        <v>0.46183273954700499</v>
      </c>
      <c r="K530" s="13">
        <v>3.62360868884869E-4</v>
      </c>
      <c r="L530" s="13" t="s">
        <v>11</v>
      </c>
      <c r="M530" s="13" t="s">
        <v>11</v>
      </c>
      <c r="N530" s="4">
        <v>10.336470588235301</v>
      </c>
      <c r="O530" s="10">
        <v>-25.609529411764701</v>
      </c>
      <c r="P530" s="10" t="s">
        <v>11</v>
      </c>
      <c r="Q530" s="10" t="s">
        <v>11</v>
      </c>
      <c r="R530" s="6" t="s">
        <v>13</v>
      </c>
      <c r="S530" s="7" t="s">
        <v>24</v>
      </c>
      <c r="T530" s="7" t="s">
        <v>14</v>
      </c>
      <c r="U530" s="7" t="s">
        <v>14</v>
      </c>
      <c r="V530" s="8" t="s">
        <v>1767</v>
      </c>
      <c r="W530" t="e">
        <f t="shared" si="8"/>
        <v>#VALUE!</v>
      </c>
    </row>
    <row r="531" spans="1:23">
      <c r="A531" s="1" t="s">
        <v>1765</v>
      </c>
      <c r="B531" t="s">
        <v>32</v>
      </c>
      <c r="C531" t="s">
        <v>16</v>
      </c>
      <c r="D531">
        <v>36415561</v>
      </c>
      <c r="E531">
        <v>36422547</v>
      </c>
      <c r="F531">
        <v>79899</v>
      </c>
      <c r="H531" t="s">
        <v>134</v>
      </c>
      <c r="I531" t="s">
        <v>1766</v>
      </c>
      <c r="J531" s="2">
        <v>2.5208699145426801E-5</v>
      </c>
      <c r="K531" s="13">
        <v>1.20908532207193E-7</v>
      </c>
      <c r="L531" s="13" t="s">
        <v>11</v>
      </c>
      <c r="M531" s="13" t="s">
        <v>11</v>
      </c>
      <c r="N531" s="4">
        <v>21.802222222222198</v>
      </c>
      <c r="O531" s="10">
        <v>26.0265359477124</v>
      </c>
      <c r="P531" s="10">
        <v>2.7774999999999999</v>
      </c>
      <c r="Q531" s="10">
        <v>0</v>
      </c>
      <c r="R531" s="6" t="s">
        <v>12</v>
      </c>
      <c r="S531" s="7" t="s">
        <v>12</v>
      </c>
      <c r="T531" s="7" t="s">
        <v>14</v>
      </c>
      <c r="U531" s="7" t="s">
        <v>14</v>
      </c>
      <c r="V531" s="8" t="s">
        <v>1767</v>
      </c>
      <c r="W531" t="b">
        <f t="shared" si="8"/>
        <v>0</v>
      </c>
    </row>
    <row r="532" spans="1:23">
      <c r="A532" s="1" t="s">
        <v>1768</v>
      </c>
      <c r="B532" t="s">
        <v>15</v>
      </c>
      <c r="C532" t="s">
        <v>16</v>
      </c>
      <c r="D532">
        <v>171558744</v>
      </c>
      <c r="E532">
        <v>171560726</v>
      </c>
      <c r="F532">
        <v>23215</v>
      </c>
      <c r="H532" t="s">
        <v>1769</v>
      </c>
      <c r="I532" t="s">
        <v>1770</v>
      </c>
      <c r="J532" s="2">
        <v>7.9506399032380996E-3</v>
      </c>
      <c r="K532" s="13">
        <v>1.20974376479878E-2</v>
      </c>
      <c r="L532" s="13" t="s">
        <v>11</v>
      </c>
      <c r="M532" s="13" t="s">
        <v>11</v>
      </c>
      <c r="N532" s="4">
        <v>24.704000000000001</v>
      </c>
      <c r="O532" s="10">
        <v>26.266923076923099</v>
      </c>
      <c r="P532" s="10" t="s">
        <v>11</v>
      </c>
      <c r="Q532" s="10" t="s">
        <v>11</v>
      </c>
      <c r="R532" s="6" t="s">
        <v>12</v>
      </c>
      <c r="S532" s="7" t="s">
        <v>13</v>
      </c>
      <c r="T532" s="7" t="s">
        <v>14</v>
      </c>
      <c r="U532" s="7" t="s">
        <v>14</v>
      </c>
      <c r="V532" s="8" t="s">
        <v>1771</v>
      </c>
      <c r="W532" t="e">
        <f t="shared" si="8"/>
        <v>#VALUE!</v>
      </c>
    </row>
    <row r="533" spans="1:23">
      <c r="A533" s="1" t="s">
        <v>1772</v>
      </c>
      <c r="B533" t="s">
        <v>102</v>
      </c>
      <c r="C533" t="s">
        <v>16</v>
      </c>
      <c r="D533">
        <v>33752605</v>
      </c>
      <c r="E533">
        <v>33762055</v>
      </c>
      <c r="F533">
        <v>5646</v>
      </c>
      <c r="I533" t="s">
        <v>1773</v>
      </c>
      <c r="J533" s="2">
        <v>2.2493921937716699E-3</v>
      </c>
      <c r="K533" s="13">
        <v>6.0128256920946596E-3</v>
      </c>
      <c r="L533" s="13" t="s">
        <v>11</v>
      </c>
      <c r="M533" s="13" t="s">
        <v>11</v>
      </c>
      <c r="N533" s="4">
        <v>-25.508666666666699</v>
      </c>
      <c r="O533" s="10">
        <v>-24.872</v>
      </c>
      <c r="P533" s="10" t="s">
        <v>11</v>
      </c>
      <c r="Q533" s="10" t="s">
        <v>11</v>
      </c>
      <c r="R533" s="6" t="s">
        <v>24</v>
      </c>
      <c r="S533" s="7" t="s">
        <v>24</v>
      </c>
      <c r="T533" s="7" t="s">
        <v>14</v>
      </c>
      <c r="U533" s="7" t="s">
        <v>14</v>
      </c>
      <c r="V533" s="8" t="s">
        <v>1774</v>
      </c>
      <c r="W533" t="e">
        <f t="shared" si="8"/>
        <v>#VALUE!</v>
      </c>
    </row>
    <row r="534" spans="1:23">
      <c r="A534" s="1" t="s">
        <v>1775</v>
      </c>
      <c r="B534" t="s">
        <v>102</v>
      </c>
      <c r="C534" t="s">
        <v>10</v>
      </c>
      <c r="D534">
        <v>79244108</v>
      </c>
      <c r="E534">
        <v>79239974</v>
      </c>
      <c r="F534">
        <v>158471</v>
      </c>
      <c r="G534" t="s">
        <v>942</v>
      </c>
      <c r="I534" t="s">
        <v>1776</v>
      </c>
      <c r="J534" s="2">
        <v>6.6378183284056494E-2</v>
      </c>
      <c r="K534" s="13">
        <v>1.2158687589104301E-3</v>
      </c>
      <c r="L534" s="13" t="s">
        <v>11</v>
      </c>
      <c r="M534" s="13" t="s">
        <v>11</v>
      </c>
      <c r="N534" s="4">
        <v>-20.581250000000001</v>
      </c>
      <c r="O534" s="10">
        <v>-43.815347222222201</v>
      </c>
      <c r="P534" s="10" t="s">
        <v>11</v>
      </c>
      <c r="Q534" s="10" t="s">
        <v>11</v>
      </c>
      <c r="R534" s="6" t="s">
        <v>13</v>
      </c>
      <c r="S534" s="7" t="s">
        <v>24</v>
      </c>
      <c r="T534" s="7" t="s">
        <v>14</v>
      </c>
      <c r="U534" s="7" t="s">
        <v>14</v>
      </c>
      <c r="V534" s="8" t="s">
        <v>1777</v>
      </c>
      <c r="W534" t="e">
        <f t="shared" si="8"/>
        <v>#VALUE!</v>
      </c>
    </row>
    <row r="535" spans="1:23">
      <c r="A535" s="1" t="s">
        <v>1778</v>
      </c>
      <c r="B535" t="s">
        <v>36</v>
      </c>
      <c r="C535" t="s">
        <v>10</v>
      </c>
      <c r="D535">
        <v>58753358</v>
      </c>
      <c r="E535">
        <v>58740853</v>
      </c>
      <c r="F535">
        <v>379025</v>
      </c>
      <c r="I535" t="s">
        <v>1779</v>
      </c>
      <c r="J535" s="2">
        <v>0.29354629618176098</v>
      </c>
      <c r="K535" s="13">
        <v>9.5265816790323695E-3</v>
      </c>
      <c r="L535" s="13" t="s">
        <v>11</v>
      </c>
      <c r="M535" s="13" t="s">
        <v>11</v>
      </c>
      <c r="N535" s="4">
        <v>9.8269642857142898</v>
      </c>
      <c r="O535" s="10">
        <v>21.813942307692301</v>
      </c>
      <c r="P535" s="10" t="s">
        <v>11</v>
      </c>
      <c r="Q535" s="10" t="s">
        <v>11</v>
      </c>
      <c r="R535" s="6" t="s">
        <v>13</v>
      </c>
      <c r="S535" s="7" t="s">
        <v>12</v>
      </c>
      <c r="T535" s="7" t="s">
        <v>14</v>
      </c>
      <c r="U535" s="7" t="s">
        <v>14</v>
      </c>
      <c r="V535" s="8" t="s">
        <v>1780</v>
      </c>
      <c r="W535" t="e">
        <f t="shared" si="8"/>
        <v>#VALUE!</v>
      </c>
    </row>
    <row r="536" spans="1:23">
      <c r="A536" s="1" t="s">
        <v>1781</v>
      </c>
      <c r="B536" t="s">
        <v>716</v>
      </c>
      <c r="C536" t="s">
        <v>16</v>
      </c>
      <c r="D536">
        <v>12658772</v>
      </c>
      <c r="E536">
        <v>12663457</v>
      </c>
      <c r="F536">
        <v>56984</v>
      </c>
      <c r="G536" t="s">
        <v>17</v>
      </c>
      <c r="I536" t="s">
        <v>1782</v>
      </c>
      <c r="J536" s="2">
        <v>3.0537773575026899E-3</v>
      </c>
      <c r="K536" s="13">
        <v>5.03098539256559E-4</v>
      </c>
      <c r="L536" s="13" t="s">
        <v>11</v>
      </c>
      <c r="M536" s="13" t="s">
        <v>11</v>
      </c>
      <c r="N536" s="4">
        <v>-44.632857142857098</v>
      </c>
      <c r="O536" s="10">
        <v>-51.630714285714298</v>
      </c>
      <c r="P536" s="10" t="s">
        <v>11</v>
      </c>
      <c r="Q536" s="10" t="s">
        <v>11</v>
      </c>
      <c r="R536" s="6" t="s">
        <v>24</v>
      </c>
      <c r="S536" s="7" t="s">
        <v>24</v>
      </c>
      <c r="T536" s="7" t="s">
        <v>14</v>
      </c>
      <c r="U536" s="7" t="s">
        <v>14</v>
      </c>
      <c r="V536" s="8" t="s">
        <v>1783</v>
      </c>
      <c r="W536" t="e">
        <f t="shared" si="8"/>
        <v>#VALUE!</v>
      </c>
    </row>
    <row r="537" spans="1:23">
      <c r="A537" s="1" t="s">
        <v>1784</v>
      </c>
      <c r="B537" t="s">
        <v>107</v>
      </c>
      <c r="C537" t="s">
        <v>10</v>
      </c>
      <c r="D537">
        <v>41122306</v>
      </c>
      <c r="E537">
        <v>41116546</v>
      </c>
      <c r="F537">
        <v>100885850</v>
      </c>
      <c r="G537" t="s">
        <v>29</v>
      </c>
      <c r="I537" t="s">
        <v>1785</v>
      </c>
      <c r="J537" s="2">
        <v>1.5604063958523601E-3</v>
      </c>
      <c r="K537" s="13">
        <v>5.6939798854643701E-4</v>
      </c>
      <c r="L537" s="13" t="s">
        <v>11</v>
      </c>
      <c r="M537" s="13" t="s">
        <v>11</v>
      </c>
      <c r="N537" s="4">
        <v>-17.7886666666667</v>
      </c>
      <c r="O537" s="10">
        <v>-20.3503333333333</v>
      </c>
      <c r="P537" s="10" t="s">
        <v>11</v>
      </c>
      <c r="Q537" s="10" t="s">
        <v>11</v>
      </c>
      <c r="R537" s="6" t="s">
        <v>13</v>
      </c>
      <c r="S537" s="7" t="s">
        <v>24</v>
      </c>
      <c r="T537" s="7" t="s">
        <v>14</v>
      </c>
      <c r="U537" s="7" t="s">
        <v>14</v>
      </c>
      <c r="V537" s="8" t="s">
        <v>1786</v>
      </c>
      <c r="W537" t="e">
        <f t="shared" si="8"/>
        <v>#VALUE!</v>
      </c>
    </row>
    <row r="538" spans="1:23">
      <c r="A538" s="1" t="s">
        <v>1784</v>
      </c>
      <c r="B538" t="s">
        <v>107</v>
      </c>
      <c r="C538" t="s">
        <v>10</v>
      </c>
      <c r="D538">
        <v>41122306</v>
      </c>
      <c r="E538">
        <v>41121203</v>
      </c>
      <c r="F538">
        <v>100885850</v>
      </c>
      <c r="G538" t="s">
        <v>29</v>
      </c>
      <c r="H538" t="s">
        <v>3837</v>
      </c>
      <c r="I538" t="s">
        <v>1785</v>
      </c>
      <c r="J538" s="2">
        <v>4.82936609638418E-3</v>
      </c>
      <c r="K538" s="13">
        <v>1.0002330871352E-3</v>
      </c>
      <c r="L538" s="13" t="s">
        <v>11</v>
      </c>
      <c r="M538" s="13" t="s">
        <v>11</v>
      </c>
      <c r="N538" s="4">
        <v>16.148333333333301</v>
      </c>
      <c r="O538" s="10">
        <v>25.807857142857099</v>
      </c>
      <c r="P538" s="10" t="s">
        <v>11</v>
      </c>
      <c r="Q538" s="10" t="s">
        <v>11</v>
      </c>
      <c r="R538" s="6" t="s">
        <v>13</v>
      </c>
      <c r="S538" s="7" t="s">
        <v>12</v>
      </c>
      <c r="T538" s="7" t="s">
        <v>14</v>
      </c>
      <c r="U538" s="7" t="s">
        <v>14</v>
      </c>
      <c r="V538" s="8" t="s">
        <v>1786</v>
      </c>
      <c r="W538" t="e">
        <f t="shared" si="8"/>
        <v>#VALUE!</v>
      </c>
    </row>
    <row r="539" spans="1:23">
      <c r="A539" s="1" t="s">
        <v>1787</v>
      </c>
      <c r="B539" t="s">
        <v>107</v>
      </c>
      <c r="C539" t="s">
        <v>10</v>
      </c>
      <c r="D539">
        <v>41122306</v>
      </c>
      <c r="E539">
        <v>41121203</v>
      </c>
      <c r="F539">
        <v>100885848</v>
      </c>
      <c r="G539" t="s">
        <v>29</v>
      </c>
      <c r="H539" t="s">
        <v>124</v>
      </c>
      <c r="I539" t="s">
        <v>1788</v>
      </c>
      <c r="J539" s="2">
        <v>1.2544444172409601E-2</v>
      </c>
      <c r="K539" s="13">
        <v>2.1784000594069898E-3</v>
      </c>
      <c r="L539" s="13" t="s">
        <v>11</v>
      </c>
      <c r="M539" s="13" t="s">
        <v>11</v>
      </c>
      <c r="N539" s="4">
        <v>14.170999999999999</v>
      </c>
      <c r="O539" s="10">
        <v>23.195761904761898</v>
      </c>
      <c r="P539" s="10">
        <v>0</v>
      </c>
      <c r="Q539" s="10" t="s">
        <v>11</v>
      </c>
      <c r="R539" s="6" t="s">
        <v>13</v>
      </c>
      <c r="S539" s="7" t="s">
        <v>12</v>
      </c>
      <c r="T539" s="7" t="s">
        <v>14</v>
      </c>
      <c r="U539" s="7" t="s">
        <v>14</v>
      </c>
      <c r="V539" s="8" t="s">
        <v>1789</v>
      </c>
      <c r="W539" t="b">
        <f t="shared" si="8"/>
        <v>0</v>
      </c>
    </row>
    <row r="540" spans="1:23">
      <c r="A540" s="1" t="s">
        <v>1790</v>
      </c>
      <c r="B540" t="s">
        <v>636</v>
      </c>
      <c r="C540" t="s">
        <v>16</v>
      </c>
      <c r="D540">
        <v>27238309</v>
      </c>
      <c r="E540">
        <v>27255065</v>
      </c>
      <c r="F540">
        <v>2185</v>
      </c>
      <c r="H540" t="s">
        <v>124</v>
      </c>
      <c r="I540" t="s">
        <v>1791</v>
      </c>
      <c r="J540" s="2" t="s">
        <v>11</v>
      </c>
      <c r="K540" s="13">
        <v>5.2047999707250702E-3</v>
      </c>
      <c r="L540" s="13" t="s">
        <v>11</v>
      </c>
      <c r="M540" s="13" t="s">
        <v>11</v>
      </c>
      <c r="N540" s="4">
        <v>6.6182352941176497</v>
      </c>
      <c r="O540" s="10">
        <v>-27.531764705882399</v>
      </c>
      <c r="P540" s="10" t="s">
        <v>11</v>
      </c>
      <c r="Q540" s="10" t="s">
        <v>11</v>
      </c>
      <c r="R540" s="6" t="s">
        <v>14</v>
      </c>
      <c r="S540" s="7" t="s">
        <v>24</v>
      </c>
      <c r="T540" s="7" t="s">
        <v>14</v>
      </c>
      <c r="U540" s="7" t="s">
        <v>14</v>
      </c>
      <c r="V540" s="8" t="s">
        <v>1792</v>
      </c>
      <c r="W540" t="e">
        <f t="shared" si="8"/>
        <v>#VALUE!</v>
      </c>
    </row>
    <row r="541" spans="1:23">
      <c r="A541" s="1" t="s">
        <v>1793</v>
      </c>
      <c r="B541" t="s">
        <v>194</v>
      </c>
      <c r="C541" t="s">
        <v>16</v>
      </c>
      <c r="D541">
        <v>232576126</v>
      </c>
      <c r="E541">
        <v>232576363</v>
      </c>
      <c r="F541">
        <v>5757</v>
      </c>
      <c r="G541" t="s">
        <v>11</v>
      </c>
      <c r="H541" t="s">
        <v>11</v>
      </c>
      <c r="I541" t="s">
        <v>1794</v>
      </c>
      <c r="J541" s="2">
        <v>0.430858656683754</v>
      </c>
      <c r="K541" s="13">
        <v>9.7738810086290696E-3</v>
      </c>
      <c r="L541" s="13" t="s">
        <v>11</v>
      </c>
      <c r="M541" s="13" t="s">
        <v>11</v>
      </c>
      <c r="N541" s="4">
        <v>4.1683333333333401</v>
      </c>
      <c r="O541" s="10">
        <v>23.23</v>
      </c>
      <c r="P541" s="10" t="s">
        <v>11</v>
      </c>
      <c r="Q541" s="10" t="s">
        <v>11</v>
      </c>
      <c r="R541" s="6" t="s">
        <v>13</v>
      </c>
      <c r="S541" s="7" t="s">
        <v>12</v>
      </c>
      <c r="T541" s="7" t="s">
        <v>14</v>
      </c>
      <c r="U541" s="7" t="s">
        <v>14</v>
      </c>
      <c r="V541" s="8" t="s">
        <v>1795</v>
      </c>
      <c r="W541" t="e">
        <f t="shared" si="8"/>
        <v>#VALUE!</v>
      </c>
    </row>
    <row r="542" spans="1:23">
      <c r="A542" s="1" t="s">
        <v>1796</v>
      </c>
      <c r="B542" t="s">
        <v>15</v>
      </c>
      <c r="C542" t="s">
        <v>10</v>
      </c>
      <c r="D542">
        <v>214724526</v>
      </c>
      <c r="E542">
        <v>214638300</v>
      </c>
      <c r="F542">
        <v>5784</v>
      </c>
      <c r="G542" t="s">
        <v>17</v>
      </c>
      <c r="H542" t="s">
        <v>18</v>
      </c>
      <c r="I542" t="s">
        <v>1797</v>
      </c>
      <c r="J542" s="2">
        <v>2.32323258305397E-4</v>
      </c>
      <c r="K542" s="13">
        <v>1.1167446585619E-2</v>
      </c>
      <c r="L542" s="13" t="s">
        <v>11</v>
      </c>
      <c r="M542" s="13" t="s">
        <v>11</v>
      </c>
      <c r="N542" s="4">
        <v>50.817500000000003</v>
      </c>
      <c r="O542" s="10">
        <v>45.283333333333303</v>
      </c>
      <c r="P542" s="10" t="s">
        <v>11</v>
      </c>
      <c r="Q542" s="10" t="s">
        <v>11</v>
      </c>
      <c r="R542" s="6" t="s">
        <v>12</v>
      </c>
      <c r="S542" s="7" t="s">
        <v>13</v>
      </c>
      <c r="T542" s="7" t="s">
        <v>14</v>
      </c>
      <c r="U542" s="7" t="s">
        <v>14</v>
      </c>
      <c r="V542" s="8" t="s">
        <v>1798</v>
      </c>
      <c r="W542" t="e">
        <f t="shared" si="8"/>
        <v>#VALUE!</v>
      </c>
    </row>
    <row r="543" spans="1:23">
      <c r="A543" s="1" t="s">
        <v>1799</v>
      </c>
      <c r="B543" t="s">
        <v>40</v>
      </c>
      <c r="C543" t="s">
        <v>16</v>
      </c>
      <c r="D543">
        <v>62204657</v>
      </c>
      <c r="E543">
        <v>62216899</v>
      </c>
      <c r="F543">
        <v>5793</v>
      </c>
      <c r="G543" t="s">
        <v>209</v>
      </c>
      <c r="H543" t="s">
        <v>288</v>
      </c>
      <c r="I543" t="s">
        <v>1800</v>
      </c>
      <c r="J543" s="2">
        <v>0.84649040682633903</v>
      </c>
      <c r="K543" s="13">
        <v>0.92268155523978901</v>
      </c>
      <c r="L543" s="13">
        <v>4.1959223910590301E-3</v>
      </c>
      <c r="M543" s="13" t="s">
        <v>11</v>
      </c>
      <c r="N543" s="4">
        <v>0.78187499999999899</v>
      </c>
      <c r="O543" s="10">
        <v>-0.37363970588235201</v>
      </c>
      <c r="P543" s="10">
        <v>-24.25</v>
      </c>
      <c r="Q543" s="10" t="s">
        <v>11</v>
      </c>
      <c r="R543" s="6" t="s">
        <v>13</v>
      </c>
      <c r="S543" s="7" t="s">
        <v>13</v>
      </c>
      <c r="T543" s="7" t="s">
        <v>24</v>
      </c>
      <c r="U543" s="7" t="s">
        <v>14</v>
      </c>
      <c r="V543" s="8" t="s">
        <v>1801</v>
      </c>
      <c r="W543" t="b">
        <f t="shared" si="8"/>
        <v>0</v>
      </c>
    </row>
    <row r="544" spans="1:23">
      <c r="A544" s="1" t="s">
        <v>1799</v>
      </c>
      <c r="B544" t="s">
        <v>40</v>
      </c>
      <c r="C544" t="s">
        <v>16</v>
      </c>
      <c r="D544">
        <v>62204657</v>
      </c>
      <c r="E544">
        <v>62229481</v>
      </c>
      <c r="F544">
        <v>5793</v>
      </c>
      <c r="G544" t="s">
        <v>209</v>
      </c>
      <c r="H544" t="s">
        <v>286</v>
      </c>
      <c r="I544" t="s">
        <v>1800</v>
      </c>
      <c r="J544" s="2">
        <v>0.71315235826582901</v>
      </c>
      <c r="K544" s="13">
        <v>0.92268155523978901</v>
      </c>
      <c r="L544" s="13">
        <v>4.1959223910590301E-3</v>
      </c>
      <c r="M544" s="13" t="s">
        <v>11</v>
      </c>
      <c r="N544" s="4">
        <v>-1.503125</v>
      </c>
      <c r="O544" s="10">
        <v>0.37363970588235401</v>
      </c>
      <c r="P544" s="10">
        <v>24.25</v>
      </c>
      <c r="Q544" s="10" t="s">
        <v>11</v>
      </c>
      <c r="R544" s="6" t="s">
        <v>13</v>
      </c>
      <c r="S544" s="7" t="s">
        <v>13</v>
      </c>
      <c r="T544" s="7" t="s">
        <v>12</v>
      </c>
      <c r="U544" s="7" t="s">
        <v>14</v>
      </c>
      <c r="V544" s="8" t="s">
        <v>1801</v>
      </c>
      <c r="W544" t="b">
        <f t="shared" si="8"/>
        <v>0</v>
      </c>
    </row>
    <row r="545" spans="1:23">
      <c r="A545" s="1" t="s">
        <v>1802</v>
      </c>
      <c r="B545" t="s">
        <v>97</v>
      </c>
      <c r="C545" t="s">
        <v>10</v>
      </c>
      <c r="D545">
        <v>157926369</v>
      </c>
      <c r="E545">
        <v>157874069</v>
      </c>
      <c r="F545">
        <v>5799</v>
      </c>
      <c r="G545" t="s">
        <v>127</v>
      </c>
      <c r="H545" t="s">
        <v>187</v>
      </c>
      <c r="I545" t="s">
        <v>1803</v>
      </c>
      <c r="J545" s="2">
        <v>8.3343849601811605E-3</v>
      </c>
      <c r="K545" s="13">
        <v>8.8152798255736501E-4</v>
      </c>
      <c r="L545" s="13" t="s">
        <v>11</v>
      </c>
      <c r="M545" s="13" t="s">
        <v>11</v>
      </c>
      <c r="N545" s="4">
        <v>12.7211805555556</v>
      </c>
      <c r="O545" s="10">
        <v>21.731625000000001</v>
      </c>
      <c r="P545" s="10">
        <v>7.63</v>
      </c>
      <c r="Q545" s="10" t="s">
        <v>11</v>
      </c>
      <c r="R545" s="6" t="s">
        <v>13</v>
      </c>
      <c r="S545" s="7" t="s">
        <v>12</v>
      </c>
      <c r="T545" s="7" t="s">
        <v>14</v>
      </c>
      <c r="U545" s="7" t="s">
        <v>14</v>
      </c>
      <c r="V545" s="8" t="s">
        <v>1804</v>
      </c>
      <c r="W545" t="b">
        <f t="shared" si="8"/>
        <v>0</v>
      </c>
    </row>
    <row r="546" spans="1:23">
      <c r="A546" s="1" t="s">
        <v>1802</v>
      </c>
      <c r="B546" t="s">
        <v>97</v>
      </c>
      <c r="C546" t="s">
        <v>10</v>
      </c>
      <c r="D546">
        <v>157926369</v>
      </c>
      <c r="E546">
        <v>157903607</v>
      </c>
      <c r="F546">
        <v>5799</v>
      </c>
      <c r="G546" t="s">
        <v>127</v>
      </c>
      <c r="H546" t="s">
        <v>139</v>
      </c>
      <c r="I546" t="s">
        <v>1803</v>
      </c>
      <c r="J546" s="2">
        <v>3.4092202342144301E-3</v>
      </c>
      <c r="K546" s="13">
        <v>8.8152798255736501E-4</v>
      </c>
      <c r="L546" s="13" t="s">
        <v>11</v>
      </c>
      <c r="M546" s="13" t="s">
        <v>11</v>
      </c>
      <c r="N546" s="4">
        <v>-13.739513888888901</v>
      </c>
      <c r="O546" s="10">
        <v>-21.731625000000001</v>
      </c>
      <c r="P546" s="10">
        <v>-7.63</v>
      </c>
      <c r="Q546" s="10" t="s">
        <v>11</v>
      </c>
      <c r="R546" s="6" t="s">
        <v>13</v>
      </c>
      <c r="S546" s="7" t="s">
        <v>24</v>
      </c>
      <c r="T546" s="7" t="s">
        <v>14</v>
      </c>
      <c r="U546" s="7" t="s">
        <v>14</v>
      </c>
      <c r="V546" s="8" t="s">
        <v>1804</v>
      </c>
      <c r="W546" t="b">
        <f t="shared" si="8"/>
        <v>0</v>
      </c>
    </row>
    <row r="547" spans="1:23">
      <c r="A547" s="1" t="s">
        <v>1805</v>
      </c>
      <c r="B547" t="s">
        <v>40</v>
      </c>
      <c r="C547" t="s">
        <v>16</v>
      </c>
      <c r="D547">
        <v>140953160</v>
      </c>
      <c r="E547">
        <v>140953728</v>
      </c>
      <c r="F547">
        <v>92370</v>
      </c>
      <c r="G547" t="s">
        <v>18</v>
      </c>
      <c r="H547" t="s">
        <v>134</v>
      </c>
      <c r="I547" t="s">
        <v>1806</v>
      </c>
      <c r="J547" s="2">
        <v>9.7083332679152104E-2</v>
      </c>
      <c r="K547" s="13">
        <v>6.9489507903597704E-3</v>
      </c>
      <c r="L547" s="13" t="s">
        <v>11</v>
      </c>
      <c r="M547" s="13" t="s">
        <v>11</v>
      </c>
      <c r="N547" s="4">
        <v>19.803333333333299</v>
      </c>
      <c r="O547" s="10">
        <v>36.994</v>
      </c>
      <c r="P547" s="10" t="s">
        <v>11</v>
      </c>
      <c r="Q547" s="10" t="s">
        <v>11</v>
      </c>
      <c r="R547" s="6" t="s">
        <v>13</v>
      </c>
      <c r="S547" s="7" t="s">
        <v>12</v>
      </c>
      <c r="T547" s="7" t="s">
        <v>14</v>
      </c>
      <c r="U547" s="7" t="s">
        <v>14</v>
      </c>
      <c r="V547" s="8" t="s">
        <v>1807</v>
      </c>
      <c r="W547" t="e">
        <f t="shared" si="8"/>
        <v>#VALUE!</v>
      </c>
    </row>
    <row r="548" spans="1:23">
      <c r="A548" s="1" t="s">
        <v>1805</v>
      </c>
      <c r="B548" t="s">
        <v>40</v>
      </c>
      <c r="C548" t="s">
        <v>16</v>
      </c>
      <c r="D548">
        <v>140953160</v>
      </c>
      <c r="E548">
        <v>140978965</v>
      </c>
      <c r="F548">
        <v>92370</v>
      </c>
      <c r="G548" t="s">
        <v>18</v>
      </c>
      <c r="H548" t="s">
        <v>128</v>
      </c>
      <c r="I548" t="s">
        <v>1806</v>
      </c>
      <c r="J548" s="2">
        <v>2.06714032535847E-2</v>
      </c>
      <c r="K548" s="13">
        <v>8.5165489247389595E-3</v>
      </c>
      <c r="L548" s="13" t="s">
        <v>11</v>
      </c>
      <c r="M548" s="13" t="s">
        <v>11</v>
      </c>
      <c r="N548" s="4">
        <v>-27.223333333333301</v>
      </c>
      <c r="O548" s="10">
        <v>-39.216000000000001</v>
      </c>
      <c r="P548" s="10" t="s">
        <v>11</v>
      </c>
      <c r="Q548" s="10" t="s">
        <v>11</v>
      </c>
      <c r="R548" s="6" t="s">
        <v>13</v>
      </c>
      <c r="S548" s="7" t="s">
        <v>24</v>
      </c>
      <c r="T548" s="7" t="s">
        <v>14</v>
      </c>
      <c r="U548" s="7" t="s">
        <v>14</v>
      </c>
      <c r="V548" s="8" t="s">
        <v>1807</v>
      </c>
      <c r="W548" t="e">
        <f t="shared" si="8"/>
        <v>#VALUE!</v>
      </c>
    </row>
    <row r="549" spans="1:23">
      <c r="A549" s="1" t="s">
        <v>837</v>
      </c>
      <c r="B549" t="s">
        <v>52</v>
      </c>
      <c r="C549" t="s">
        <v>16</v>
      </c>
      <c r="D549">
        <v>34812313</v>
      </c>
      <c r="E549">
        <v>34813679</v>
      </c>
      <c r="F549">
        <v>26064</v>
      </c>
      <c r="G549" t="s">
        <v>208</v>
      </c>
      <c r="H549" t="s">
        <v>209</v>
      </c>
      <c r="I549" t="s">
        <v>1808</v>
      </c>
      <c r="J549" s="2">
        <v>1.13690341481704E-5</v>
      </c>
      <c r="K549" s="13">
        <v>3.5066458741228899E-4</v>
      </c>
      <c r="L549" s="13">
        <v>0.95814330626095301</v>
      </c>
      <c r="M549" s="13" t="s">
        <v>11</v>
      </c>
      <c r="N549" s="4">
        <v>-29.2227777777778</v>
      </c>
      <c r="O549" s="10">
        <v>-19.4313398692811</v>
      </c>
      <c r="P549" s="10">
        <v>-0.84714285714285598</v>
      </c>
      <c r="Q549" s="10" t="s">
        <v>11</v>
      </c>
      <c r="R549" s="6" t="s">
        <v>24</v>
      </c>
      <c r="S549" s="7" t="s">
        <v>13</v>
      </c>
      <c r="T549" s="7" t="s">
        <v>13</v>
      </c>
      <c r="U549" s="7" t="s">
        <v>14</v>
      </c>
      <c r="V549" s="8" t="s">
        <v>840</v>
      </c>
      <c r="W549" t="b">
        <f t="shared" si="8"/>
        <v>0</v>
      </c>
    </row>
    <row r="550" spans="1:23">
      <c r="A550" s="1" t="s">
        <v>837</v>
      </c>
      <c r="B550" t="s">
        <v>52</v>
      </c>
      <c r="C550" t="s">
        <v>16</v>
      </c>
      <c r="D550">
        <v>34812313</v>
      </c>
      <c r="E550">
        <v>34814688</v>
      </c>
      <c r="F550">
        <v>26064</v>
      </c>
      <c r="G550" t="s">
        <v>208</v>
      </c>
      <c r="H550" t="s">
        <v>288</v>
      </c>
      <c r="I550" t="s">
        <v>1808</v>
      </c>
      <c r="J550" s="2">
        <v>1.13690341481704E-5</v>
      </c>
      <c r="K550" s="13">
        <v>3.9137366754596098E-4</v>
      </c>
      <c r="L550" s="13">
        <v>0.95814330626095301</v>
      </c>
      <c r="M550" s="13" t="s">
        <v>11</v>
      </c>
      <c r="N550" s="4">
        <v>29.2227777777778</v>
      </c>
      <c r="O550" s="10">
        <v>19.318398692810501</v>
      </c>
      <c r="P550" s="10">
        <v>0.84714285714285598</v>
      </c>
      <c r="Q550" s="10" t="s">
        <v>11</v>
      </c>
      <c r="R550" s="6" t="s">
        <v>12</v>
      </c>
      <c r="S550" s="7" t="s">
        <v>13</v>
      </c>
      <c r="T550" s="7" t="s">
        <v>13</v>
      </c>
      <c r="U550" s="7" t="s">
        <v>14</v>
      </c>
      <c r="V550" s="8" t="s">
        <v>840</v>
      </c>
      <c r="W550" t="b">
        <f t="shared" si="8"/>
        <v>0</v>
      </c>
    </row>
    <row r="551" spans="1:23">
      <c r="A551" s="1" t="s">
        <v>1809</v>
      </c>
      <c r="B551" t="s">
        <v>649</v>
      </c>
      <c r="C551" t="s">
        <v>10</v>
      </c>
      <c r="D551">
        <v>40631413</v>
      </c>
      <c r="E551">
        <v>40546523</v>
      </c>
      <c r="F551">
        <v>54502</v>
      </c>
      <c r="G551" t="s">
        <v>17</v>
      </c>
      <c r="H551" t="s">
        <v>18</v>
      </c>
      <c r="I551" t="s">
        <v>1810</v>
      </c>
      <c r="J551" s="2">
        <v>1.3381582619390699E-3</v>
      </c>
      <c r="K551" s="13">
        <v>1.1237707172154299E-3</v>
      </c>
      <c r="L551" s="13" t="s">
        <v>11</v>
      </c>
      <c r="M551" s="13" t="s">
        <v>11</v>
      </c>
      <c r="N551" s="4">
        <v>22.72</v>
      </c>
      <c r="O551" s="10">
        <v>24.488235294117601</v>
      </c>
      <c r="P551" s="10">
        <v>0</v>
      </c>
      <c r="Q551" s="10" t="s">
        <v>11</v>
      </c>
      <c r="R551" s="6" t="s">
        <v>12</v>
      </c>
      <c r="S551" s="7" t="s">
        <v>12</v>
      </c>
      <c r="T551" s="7" t="s">
        <v>14</v>
      </c>
      <c r="U551" s="7" t="s">
        <v>14</v>
      </c>
      <c r="V551" s="8" t="s">
        <v>1811</v>
      </c>
      <c r="W551" t="b">
        <f t="shared" si="8"/>
        <v>0</v>
      </c>
    </row>
    <row r="552" spans="1:23">
      <c r="A552" s="1" t="s">
        <v>1812</v>
      </c>
      <c r="B552" t="s">
        <v>15</v>
      </c>
      <c r="C552" t="s">
        <v>10</v>
      </c>
      <c r="D552">
        <v>8483621</v>
      </c>
      <c r="E552">
        <v>8482867</v>
      </c>
      <c r="F552">
        <v>473</v>
      </c>
      <c r="H552" t="s">
        <v>209</v>
      </c>
      <c r="I552" t="s">
        <v>1813</v>
      </c>
      <c r="J552" s="2">
        <v>1.5582402611083899E-2</v>
      </c>
      <c r="K552" s="13">
        <v>7.7635770480933702E-3</v>
      </c>
      <c r="L552" s="13" t="s">
        <v>11</v>
      </c>
      <c r="M552" s="13" t="s">
        <v>11</v>
      </c>
      <c r="N552" s="4">
        <v>-11.421444444444401</v>
      </c>
      <c r="O552" s="10">
        <v>-20.388111111111101</v>
      </c>
      <c r="P552" s="10">
        <v>0</v>
      </c>
      <c r="Q552" s="10" t="s">
        <v>11</v>
      </c>
      <c r="R552" s="6" t="s">
        <v>13</v>
      </c>
      <c r="S552" s="7" t="s">
        <v>24</v>
      </c>
      <c r="T552" s="7" t="s">
        <v>14</v>
      </c>
      <c r="U552" s="7" t="s">
        <v>14</v>
      </c>
      <c r="V552" s="8" t="s">
        <v>1814</v>
      </c>
      <c r="W552" t="b">
        <f t="shared" si="8"/>
        <v>0</v>
      </c>
    </row>
    <row r="553" spans="1:23">
      <c r="A553" s="1" t="s">
        <v>1812</v>
      </c>
      <c r="B553" t="s">
        <v>15</v>
      </c>
      <c r="C553" t="s">
        <v>10</v>
      </c>
      <c r="D553">
        <v>8483621</v>
      </c>
      <c r="E553">
        <v>8483307</v>
      </c>
      <c r="F553">
        <v>473</v>
      </c>
      <c r="I553" t="s">
        <v>1813</v>
      </c>
      <c r="J553" s="2">
        <v>1.5582402611083899E-2</v>
      </c>
      <c r="K553" s="13">
        <v>7.7635770480933702E-3</v>
      </c>
      <c r="L553" s="13" t="s">
        <v>11</v>
      </c>
      <c r="M553" s="13" t="s">
        <v>11</v>
      </c>
      <c r="N553" s="4">
        <v>11.421444444444401</v>
      </c>
      <c r="O553" s="10">
        <v>20.388111111111101</v>
      </c>
      <c r="P553" s="10" t="s">
        <v>11</v>
      </c>
      <c r="Q553" s="10" t="s">
        <v>11</v>
      </c>
      <c r="R553" s="6" t="s">
        <v>13</v>
      </c>
      <c r="S553" s="7" t="s">
        <v>12</v>
      </c>
      <c r="T553" s="7" t="s">
        <v>14</v>
      </c>
      <c r="U553" s="7" t="s">
        <v>14</v>
      </c>
      <c r="V553" s="8" t="s">
        <v>1814</v>
      </c>
      <c r="W553" t="e">
        <f t="shared" si="8"/>
        <v>#VALUE!</v>
      </c>
    </row>
    <row r="554" spans="1:23">
      <c r="A554" s="1" t="s">
        <v>1815</v>
      </c>
      <c r="B554" t="s">
        <v>627</v>
      </c>
      <c r="C554" t="s">
        <v>16</v>
      </c>
      <c r="D554">
        <v>20851790</v>
      </c>
      <c r="E554">
        <v>20855256</v>
      </c>
      <c r="F554">
        <v>81691</v>
      </c>
      <c r="G554" t="s">
        <v>286</v>
      </c>
      <c r="H554" t="s">
        <v>942</v>
      </c>
      <c r="I554" t="s">
        <v>1816</v>
      </c>
      <c r="J554" s="2">
        <v>8.5388055754032702E-2</v>
      </c>
      <c r="K554" s="13">
        <v>1.4226316197692901E-3</v>
      </c>
      <c r="L554" s="13" t="s">
        <v>11</v>
      </c>
      <c r="M554" s="13" t="s">
        <v>11</v>
      </c>
      <c r="N554" s="4">
        <v>-10.9372222222222</v>
      </c>
      <c r="O554" s="10">
        <v>-24.361010101010098</v>
      </c>
      <c r="P554" s="10">
        <v>14.445</v>
      </c>
      <c r="Q554" s="10" t="s">
        <v>11</v>
      </c>
      <c r="R554" s="6" t="s">
        <v>13</v>
      </c>
      <c r="S554" s="7" t="s">
        <v>24</v>
      </c>
      <c r="T554" s="7" t="s">
        <v>14</v>
      </c>
      <c r="U554" s="7" t="s">
        <v>14</v>
      </c>
      <c r="V554" s="8" t="s">
        <v>1817</v>
      </c>
      <c r="W554" t="b">
        <f t="shared" si="8"/>
        <v>0</v>
      </c>
    </row>
    <row r="555" spans="1:23">
      <c r="A555" s="1" t="s">
        <v>1815</v>
      </c>
      <c r="B555" t="s">
        <v>627</v>
      </c>
      <c r="C555" t="s">
        <v>16</v>
      </c>
      <c r="D555">
        <v>20851790</v>
      </c>
      <c r="E555">
        <v>20855951</v>
      </c>
      <c r="F555">
        <v>81691</v>
      </c>
      <c r="G555" t="s">
        <v>286</v>
      </c>
      <c r="H555" t="s">
        <v>930</v>
      </c>
      <c r="I555" t="s">
        <v>1816</v>
      </c>
      <c r="J555" s="2">
        <v>8.5388055754033104E-2</v>
      </c>
      <c r="K555" s="13">
        <v>2.7890448618475699E-3</v>
      </c>
      <c r="L555" s="13" t="s">
        <v>11</v>
      </c>
      <c r="M555" s="13" t="s">
        <v>11</v>
      </c>
      <c r="N555" s="4">
        <v>10.9372222222222</v>
      </c>
      <c r="O555" s="10">
        <v>22.5428282828283</v>
      </c>
      <c r="P555" s="10">
        <v>-14.445</v>
      </c>
      <c r="Q555" s="10" t="s">
        <v>11</v>
      </c>
      <c r="R555" s="6" t="s">
        <v>13</v>
      </c>
      <c r="S555" s="7" t="s">
        <v>12</v>
      </c>
      <c r="T555" s="7" t="s">
        <v>14</v>
      </c>
      <c r="U555" s="7" t="s">
        <v>14</v>
      </c>
      <c r="V555" s="8" t="s">
        <v>1817</v>
      </c>
      <c r="W555" t="b">
        <f t="shared" si="8"/>
        <v>0</v>
      </c>
    </row>
    <row r="556" spans="1:23">
      <c r="A556" s="1" t="s">
        <v>1818</v>
      </c>
      <c r="B556" t="s">
        <v>766</v>
      </c>
      <c r="C556" t="s">
        <v>16</v>
      </c>
      <c r="D556">
        <v>107264720</v>
      </c>
      <c r="E556">
        <v>107279682</v>
      </c>
      <c r="F556">
        <v>55188</v>
      </c>
      <c r="G556" t="s">
        <v>139</v>
      </c>
      <c r="H556" t="s">
        <v>208</v>
      </c>
      <c r="I556" t="s">
        <v>1819</v>
      </c>
      <c r="J556" s="2">
        <v>1.1648967080342199E-3</v>
      </c>
      <c r="K556" s="13">
        <v>5.1768807772192102E-2</v>
      </c>
      <c r="L556" s="13" t="s">
        <v>11</v>
      </c>
      <c r="M556" s="13" t="s">
        <v>11</v>
      </c>
      <c r="N556" s="4">
        <v>25.445432692307701</v>
      </c>
      <c r="O556" s="10">
        <v>15.8887362637363</v>
      </c>
      <c r="P556" s="10" t="s">
        <v>11</v>
      </c>
      <c r="Q556" s="10" t="s">
        <v>11</v>
      </c>
      <c r="R556" s="6" t="s">
        <v>12</v>
      </c>
      <c r="S556" s="7" t="s">
        <v>13</v>
      </c>
      <c r="T556" s="7" t="s">
        <v>14</v>
      </c>
      <c r="U556" s="7" t="s">
        <v>14</v>
      </c>
      <c r="V556" s="8" t="s">
        <v>1820</v>
      </c>
      <c r="W556" t="e">
        <f t="shared" si="8"/>
        <v>#VALUE!</v>
      </c>
    </row>
    <row r="557" spans="1:23">
      <c r="A557" s="1" t="s">
        <v>849</v>
      </c>
      <c r="B557" t="s">
        <v>54</v>
      </c>
      <c r="C557" t="s">
        <v>16</v>
      </c>
      <c r="D557">
        <v>79797062</v>
      </c>
      <c r="E557">
        <v>79800373</v>
      </c>
      <c r="F557">
        <v>6229</v>
      </c>
      <c r="G557" t="s">
        <v>128</v>
      </c>
      <c r="H557" t="s">
        <v>124</v>
      </c>
      <c r="I557" t="s">
        <v>1821</v>
      </c>
      <c r="J557" s="2">
        <v>2.9184249888516102E-3</v>
      </c>
      <c r="K557" s="13">
        <v>8.2149837936240999E-6</v>
      </c>
      <c r="L557" s="13">
        <v>7.9094216816402996E-3</v>
      </c>
      <c r="M557" s="13">
        <v>6.7334125664511094E-2</v>
      </c>
      <c r="N557" s="4">
        <v>10.991111111111101</v>
      </c>
      <c r="O557" s="10">
        <v>15.3983333333333</v>
      </c>
      <c r="P557" s="10">
        <v>24.605</v>
      </c>
      <c r="Q557" s="10">
        <v>32.200000000000003</v>
      </c>
      <c r="R557" s="6" t="s">
        <v>13</v>
      </c>
      <c r="S557" s="7" t="s">
        <v>13</v>
      </c>
      <c r="T557" s="7" t="s">
        <v>12</v>
      </c>
      <c r="U557" s="7" t="s">
        <v>13</v>
      </c>
      <c r="V557" s="8" t="s">
        <v>852</v>
      </c>
      <c r="W557" t="b">
        <f t="shared" si="8"/>
        <v>0</v>
      </c>
    </row>
    <row r="558" spans="1:23">
      <c r="A558" s="1" t="s">
        <v>1822</v>
      </c>
      <c r="B558" t="s">
        <v>146</v>
      </c>
      <c r="C558" t="s">
        <v>16</v>
      </c>
      <c r="D558">
        <v>45405788</v>
      </c>
      <c r="E558">
        <v>45479983</v>
      </c>
      <c r="F558">
        <v>860</v>
      </c>
      <c r="G558" t="s">
        <v>20</v>
      </c>
      <c r="H558" t="s">
        <v>124</v>
      </c>
      <c r="I558" t="s">
        <v>1823</v>
      </c>
      <c r="J558" s="2">
        <v>0.100793750679482</v>
      </c>
      <c r="K558" s="13">
        <v>4.9805842506359301E-3</v>
      </c>
      <c r="L558" s="13" t="s">
        <v>11</v>
      </c>
      <c r="M558" s="13" t="s">
        <v>11</v>
      </c>
      <c r="N558" s="4">
        <v>-15.525714285714299</v>
      </c>
      <c r="O558" s="10">
        <v>-23.602380952381001</v>
      </c>
      <c r="P558" s="10">
        <v>0</v>
      </c>
      <c r="Q558" s="10" t="s">
        <v>11</v>
      </c>
      <c r="R558" s="6" t="s">
        <v>13</v>
      </c>
      <c r="S558" s="7" t="s">
        <v>24</v>
      </c>
      <c r="T558" s="7" t="s">
        <v>14</v>
      </c>
      <c r="U558" s="7" t="s">
        <v>14</v>
      </c>
      <c r="V558" s="8" t="s">
        <v>1824</v>
      </c>
      <c r="W558" t="b">
        <f t="shared" si="8"/>
        <v>0</v>
      </c>
    </row>
    <row r="559" spans="1:23">
      <c r="A559" s="1" t="s">
        <v>1825</v>
      </c>
      <c r="B559" t="s">
        <v>32</v>
      </c>
      <c r="C559" t="s">
        <v>16</v>
      </c>
      <c r="D559">
        <v>64808578</v>
      </c>
      <c r="E559">
        <v>64808758</v>
      </c>
      <c r="F559">
        <v>29901</v>
      </c>
      <c r="I559" t="s">
        <v>1826</v>
      </c>
      <c r="J559" s="2">
        <v>5.2843418580397301E-3</v>
      </c>
      <c r="K559" s="13">
        <v>1.3039939465999999E-2</v>
      </c>
      <c r="L559" s="13" t="s">
        <v>11</v>
      </c>
      <c r="M559" s="13" t="s">
        <v>11</v>
      </c>
      <c r="N559" s="4">
        <v>-21.4610256410256</v>
      </c>
      <c r="O559" s="10">
        <v>-20.085000000000001</v>
      </c>
      <c r="P559" s="10" t="s">
        <v>11</v>
      </c>
      <c r="Q559" s="10" t="s">
        <v>11</v>
      </c>
      <c r="R559" s="6" t="s">
        <v>24</v>
      </c>
      <c r="S559" s="7" t="s">
        <v>13</v>
      </c>
      <c r="T559" s="7" t="s">
        <v>14</v>
      </c>
      <c r="U559" s="7" t="s">
        <v>14</v>
      </c>
      <c r="V559" s="8" t="s">
        <v>1827</v>
      </c>
      <c r="W559" t="e">
        <f t="shared" si="8"/>
        <v>#VALUE!</v>
      </c>
    </row>
    <row r="560" spans="1:23">
      <c r="A560" s="1" t="s">
        <v>1828</v>
      </c>
      <c r="B560" t="s">
        <v>636</v>
      </c>
      <c r="C560" t="s">
        <v>10</v>
      </c>
      <c r="D560">
        <v>119391799</v>
      </c>
      <c r="E560">
        <v>119340205</v>
      </c>
      <c r="F560">
        <v>401474</v>
      </c>
      <c r="G560" t="s">
        <v>128</v>
      </c>
      <c r="I560" t="s">
        <v>1829</v>
      </c>
      <c r="J560" s="2">
        <v>6.4319483790841198E-3</v>
      </c>
      <c r="K560" s="13">
        <v>5.0851131550183597E-3</v>
      </c>
      <c r="L560" s="13" t="s">
        <v>11</v>
      </c>
      <c r="M560" s="13" t="s">
        <v>11</v>
      </c>
      <c r="N560" s="4">
        <v>-19.928161764705902</v>
      </c>
      <c r="O560" s="10">
        <v>-20.858161764705901</v>
      </c>
      <c r="P560" s="10" t="s">
        <v>11</v>
      </c>
      <c r="Q560" s="10" t="s">
        <v>11</v>
      </c>
      <c r="R560" s="6" t="s">
        <v>13</v>
      </c>
      <c r="S560" s="7" t="s">
        <v>24</v>
      </c>
      <c r="T560" s="7" t="s">
        <v>14</v>
      </c>
      <c r="U560" s="7" t="s">
        <v>14</v>
      </c>
      <c r="V560" s="8" t="s">
        <v>1830</v>
      </c>
      <c r="W560" t="e">
        <f t="shared" si="8"/>
        <v>#VALUE!</v>
      </c>
    </row>
    <row r="561" spans="1:23">
      <c r="A561" s="1" t="s">
        <v>1831</v>
      </c>
      <c r="B561" t="s">
        <v>1599</v>
      </c>
      <c r="C561" t="s">
        <v>16</v>
      </c>
      <c r="D561">
        <v>3238978</v>
      </c>
      <c r="E561">
        <v>3239229</v>
      </c>
      <c r="F561">
        <v>401251</v>
      </c>
      <c r="G561" t="s">
        <v>3838</v>
      </c>
      <c r="I561" t="s">
        <v>1832</v>
      </c>
      <c r="J561" s="2">
        <v>1.0600205503634901E-3</v>
      </c>
      <c r="K561" s="13">
        <v>7.9703516102160692E-3</v>
      </c>
      <c r="L561" s="13" t="s">
        <v>11</v>
      </c>
      <c r="M561" s="13" t="s">
        <v>11</v>
      </c>
      <c r="N561" s="4">
        <v>-25.729523809523801</v>
      </c>
      <c r="O561" s="10">
        <v>-27.5566666666667</v>
      </c>
      <c r="P561" s="10" t="s">
        <v>11</v>
      </c>
      <c r="Q561" s="10" t="s">
        <v>11</v>
      </c>
      <c r="R561" s="6" t="s">
        <v>24</v>
      </c>
      <c r="S561" s="7" t="s">
        <v>24</v>
      </c>
      <c r="T561" s="7" t="s">
        <v>14</v>
      </c>
      <c r="U561" s="7" t="s">
        <v>14</v>
      </c>
      <c r="V561" s="8" t="s">
        <v>1833</v>
      </c>
      <c r="W561" t="e">
        <f t="shared" si="8"/>
        <v>#VALUE!</v>
      </c>
    </row>
    <row r="562" spans="1:23">
      <c r="A562" s="1" t="s">
        <v>1834</v>
      </c>
      <c r="B562" t="s">
        <v>102</v>
      </c>
      <c r="C562" t="s">
        <v>10</v>
      </c>
      <c r="D562">
        <v>127904912</v>
      </c>
      <c r="E562">
        <v>127818286</v>
      </c>
      <c r="F562">
        <v>286205</v>
      </c>
      <c r="G562" t="s">
        <v>18</v>
      </c>
      <c r="H562" t="s">
        <v>128</v>
      </c>
      <c r="I562" t="s">
        <v>1835</v>
      </c>
      <c r="J562" s="2">
        <v>7.6422470480291896E-3</v>
      </c>
      <c r="K562" s="13">
        <v>7.5496303155088498E-2</v>
      </c>
      <c r="L562" s="13" t="s">
        <v>11</v>
      </c>
      <c r="M562" s="13" t="s">
        <v>11</v>
      </c>
      <c r="N562" s="4">
        <v>29.011666666666699</v>
      </c>
      <c r="O562" s="10">
        <v>19.913205128205099</v>
      </c>
      <c r="P562" s="10" t="s">
        <v>11</v>
      </c>
      <c r="Q562" s="10" t="s">
        <v>11</v>
      </c>
      <c r="R562" s="6" t="s">
        <v>12</v>
      </c>
      <c r="S562" s="7" t="s">
        <v>13</v>
      </c>
      <c r="T562" s="7" t="s">
        <v>14</v>
      </c>
      <c r="U562" s="7" t="s">
        <v>14</v>
      </c>
      <c r="V562" s="8" t="s">
        <v>1836</v>
      </c>
      <c r="W562" t="e">
        <f t="shared" si="8"/>
        <v>#VALUE!</v>
      </c>
    </row>
    <row r="563" spans="1:23">
      <c r="A563" s="1" t="s">
        <v>1837</v>
      </c>
      <c r="B563" t="s">
        <v>204</v>
      </c>
      <c r="C563" t="s">
        <v>16</v>
      </c>
      <c r="D563">
        <v>35532776</v>
      </c>
      <c r="E563">
        <v>35533212</v>
      </c>
      <c r="F563">
        <v>6324</v>
      </c>
      <c r="I563" t="s">
        <v>1838</v>
      </c>
      <c r="J563" s="2">
        <v>0.74928018583273404</v>
      </c>
      <c r="K563" s="13">
        <v>4.1161588520163302E-5</v>
      </c>
      <c r="L563" s="13" t="s">
        <v>11</v>
      </c>
      <c r="M563" s="13" t="s">
        <v>11</v>
      </c>
      <c r="N563" s="4">
        <v>-2.0871428571428599</v>
      </c>
      <c r="O563" s="10">
        <v>-20.4166666666667</v>
      </c>
      <c r="P563" s="10" t="s">
        <v>11</v>
      </c>
      <c r="Q563" s="10" t="s">
        <v>11</v>
      </c>
      <c r="R563" s="6" t="s">
        <v>13</v>
      </c>
      <c r="S563" s="7" t="s">
        <v>24</v>
      </c>
      <c r="T563" s="7" t="s">
        <v>14</v>
      </c>
      <c r="U563" s="7" t="s">
        <v>14</v>
      </c>
      <c r="V563" s="8" t="s">
        <v>1839</v>
      </c>
      <c r="W563" t="e">
        <f t="shared" si="8"/>
        <v>#VALUE!</v>
      </c>
    </row>
    <row r="564" spans="1:23">
      <c r="A564" s="1" t="s">
        <v>1840</v>
      </c>
      <c r="B564" t="s">
        <v>627</v>
      </c>
      <c r="C564" t="s">
        <v>16</v>
      </c>
      <c r="D564">
        <v>23313758</v>
      </c>
      <c r="E564">
        <v>23334875</v>
      </c>
      <c r="F564">
        <v>6338</v>
      </c>
      <c r="G564" t="s">
        <v>17</v>
      </c>
      <c r="I564" t="s">
        <v>1841</v>
      </c>
      <c r="J564" s="2">
        <v>0.239253995178622</v>
      </c>
      <c r="K564" s="13">
        <v>7.0717396581959696E-3</v>
      </c>
      <c r="L564" s="13" t="s">
        <v>11</v>
      </c>
      <c r="M564" s="13" t="s">
        <v>11</v>
      </c>
      <c r="N564" s="4">
        <v>-6.5315873015873001</v>
      </c>
      <c r="O564" s="10">
        <v>-26.643015873015901</v>
      </c>
      <c r="P564" s="10" t="s">
        <v>11</v>
      </c>
      <c r="Q564" s="10" t="s">
        <v>11</v>
      </c>
      <c r="R564" s="6" t="s">
        <v>13</v>
      </c>
      <c r="S564" s="7" t="s">
        <v>24</v>
      </c>
      <c r="T564" s="7" t="s">
        <v>14</v>
      </c>
      <c r="U564" s="7" t="s">
        <v>14</v>
      </c>
      <c r="V564" s="8" t="s">
        <v>1842</v>
      </c>
      <c r="W564" t="e">
        <f t="shared" si="8"/>
        <v>#VALUE!</v>
      </c>
    </row>
    <row r="565" spans="1:23">
      <c r="A565" s="1" t="s">
        <v>1840</v>
      </c>
      <c r="B565" t="s">
        <v>627</v>
      </c>
      <c r="C565" t="s">
        <v>16</v>
      </c>
      <c r="D565">
        <v>23313758</v>
      </c>
      <c r="E565">
        <v>23359913</v>
      </c>
      <c r="F565">
        <v>6338</v>
      </c>
      <c r="G565" t="s">
        <v>17</v>
      </c>
      <c r="H565" t="s">
        <v>18</v>
      </c>
      <c r="I565" t="s">
        <v>1841</v>
      </c>
      <c r="J565" s="2">
        <v>6.80257160113662E-2</v>
      </c>
      <c r="K565" s="13">
        <v>9.0869332052047995E-3</v>
      </c>
      <c r="L565" s="13" t="s">
        <v>11</v>
      </c>
      <c r="M565" s="13" t="s">
        <v>11</v>
      </c>
      <c r="N565" s="4">
        <v>10.260634920634899</v>
      </c>
      <c r="O565" s="10">
        <v>27.958492063492098</v>
      </c>
      <c r="P565" s="10">
        <v>0</v>
      </c>
      <c r="Q565" s="10" t="s">
        <v>11</v>
      </c>
      <c r="R565" s="6" t="s">
        <v>13</v>
      </c>
      <c r="S565" s="7" t="s">
        <v>12</v>
      </c>
      <c r="T565" s="7" t="s">
        <v>14</v>
      </c>
      <c r="U565" s="7" t="s">
        <v>14</v>
      </c>
      <c r="V565" s="8" t="s">
        <v>1842</v>
      </c>
      <c r="W565" t="b">
        <f t="shared" si="8"/>
        <v>0</v>
      </c>
    </row>
    <row r="566" spans="1:23">
      <c r="A566" s="1" t="s">
        <v>1843</v>
      </c>
      <c r="B566" t="s">
        <v>54</v>
      </c>
      <c r="C566" t="s">
        <v>16</v>
      </c>
      <c r="D566">
        <v>12191960</v>
      </c>
      <c r="E566">
        <v>12198906</v>
      </c>
      <c r="F566">
        <v>55176</v>
      </c>
      <c r="G566" t="s">
        <v>29</v>
      </c>
      <c r="H566" t="s">
        <v>138</v>
      </c>
      <c r="I566" t="s">
        <v>1844</v>
      </c>
      <c r="J566" s="2">
        <v>1.57715708114003E-2</v>
      </c>
      <c r="K566" s="13">
        <v>2.8920149422783899E-3</v>
      </c>
      <c r="L566" s="13" t="s">
        <v>11</v>
      </c>
      <c r="M566" s="13" t="s">
        <v>11</v>
      </c>
      <c r="N566" s="4">
        <v>-18.862500000000001</v>
      </c>
      <c r="O566" s="10">
        <v>-23.726858974359001</v>
      </c>
      <c r="P566" s="10" t="s">
        <v>11</v>
      </c>
      <c r="Q566" s="10" t="s">
        <v>11</v>
      </c>
      <c r="R566" s="6" t="s">
        <v>13</v>
      </c>
      <c r="S566" s="7" t="s">
        <v>24</v>
      </c>
      <c r="T566" s="7" t="s">
        <v>14</v>
      </c>
      <c r="U566" s="7" t="s">
        <v>14</v>
      </c>
      <c r="V566" s="8" t="s">
        <v>1845</v>
      </c>
      <c r="W566" t="e">
        <f t="shared" si="8"/>
        <v>#VALUE!</v>
      </c>
    </row>
    <row r="567" spans="1:23">
      <c r="A567" s="1" t="s">
        <v>133</v>
      </c>
      <c r="B567" t="s">
        <v>52</v>
      </c>
      <c r="C567" t="s">
        <v>10</v>
      </c>
      <c r="D567">
        <v>42810793</v>
      </c>
      <c r="E567">
        <v>42808468</v>
      </c>
      <c r="F567">
        <v>6414</v>
      </c>
      <c r="H567" t="s">
        <v>134</v>
      </c>
      <c r="I567" t="s">
        <v>135</v>
      </c>
      <c r="J567" s="2">
        <v>9.0608750999946492E-3</v>
      </c>
      <c r="K567" s="13">
        <v>4.5007543143833201E-8</v>
      </c>
      <c r="L567" s="13">
        <v>0.84799080624173395</v>
      </c>
      <c r="M567" s="13" t="s">
        <v>11</v>
      </c>
      <c r="N567" s="4">
        <v>18.503611111111098</v>
      </c>
      <c r="O567" s="10">
        <v>48.944572649572699</v>
      </c>
      <c r="P567" s="10">
        <v>2.9966666666666701</v>
      </c>
      <c r="Q567" s="10">
        <v>28.02</v>
      </c>
      <c r="R567" s="6" t="s">
        <v>13</v>
      </c>
      <c r="S567" s="7" t="s">
        <v>12</v>
      </c>
      <c r="T567" s="7" t="s">
        <v>13</v>
      </c>
      <c r="U567" s="7" t="s">
        <v>14</v>
      </c>
      <c r="V567" s="8" t="s">
        <v>136</v>
      </c>
      <c r="W567" t="b">
        <f t="shared" si="8"/>
        <v>1</v>
      </c>
    </row>
    <row r="568" spans="1:23">
      <c r="A568" s="1" t="s">
        <v>133</v>
      </c>
      <c r="B568" t="s">
        <v>52</v>
      </c>
      <c r="C568" t="s">
        <v>10</v>
      </c>
      <c r="D568">
        <v>42810793</v>
      </c>
      <c r="E568">
        <v>42809890</v>
      </c>
      <c r="F568">
        <v>6414</v>
      </c>
      <c r="H568" t="s">
        <v>18</v>
      </c>
      <c r="I568" t="s">
        <v>135</v>
      </c>
      <c r="J568" s="2">
        <v>1.0050670250345801E-2</v>
      </c>
      <c r="K568" s="13">
        <v>4.7900537675099097E-8</v>
      </c>
      <c r="L568" s="13">
        <v>0.84799080624173395</v>
      </c>
      <c r="M568" s="13" t="s">
        <v>11</v>
      </c>
      <c r="N568" s="4">
        <v>-18.0825</v>
      </c>
      <c r="O568" s="10">
        <v>-48.386794871794898</v>
      </c>
      <c r="P568" s="10">
        <v>-2.9966666666666701</v>
      </c>
      <c r="Q568" s="10">
        <v>-28.02</v>
      </c>
      <c r="R568" s="6" t="s">
        <v>13</v>
      </c>
      <c r="S568" s="7" t="s">
        <v>24</v>
      </c>
      <c r="T568" s="7" t="s">
        <v>13</v>
      </c>
      <c r="U568" s="7" t="s">
        <v>14</v>
      </c>
      <c r="V568" s="8" t="s">
        <v>136</v>
      </c>
      <c r="W568" t="b">
        <f t="shared" si="8"/>
        <v>1</v>
      </c>
    </row>
    <row r="569" spans="1:23">
      <c r="A569" s="1" t="s">
        <v>1846</v>
      </c>
      <c r="B569" t="s">
        <v>40</v>
      </c>
      <c r="C569" t="s">
        <v>16</v>
      </c>
      <c r="D569">
        <v>50211783</v>
      </c>
      <c r="E569">
        <v>50212529</v>
      </c>
      <c r="F569">
        <v>6405</v>
      </c>
      <c r="G569" t="s">
        <v>20</v>
      </c>
      <c r="H569" t="s">
        <v>29</v>
      </c>
      <c r="I569" t="s">
        <v>1847</v>
      </c>
      <c r="J569" s="2">
        <v>3.2506032813544701E-2</v>
      </c>
      <c r="K569" s="13">
        <v>5.0063451470303195E-4</v>
      </c>
      <c r="L569" s="13">
        <v>9.9243220577051403E-3</v>
      </c>
      <c r="M569" s="13" t="s">
        <v>11</v>
      </c>
      <c r="N569" s="4">
        <v>-7.5</v>
      </c>
      <c r="O569" s="10">
        <v>-13.9661111111111</v>
      </c>
      <c r="P569" s="10">
        <v>24.65</v>
      </c>
      <c r="Q569" s="10" t="s">
        <v>11</v>
      </c>
      <c r="R569" s="6" t="s">
        <v>13</v>
      </c>
      <c r="S569" s="7" t="s">
        <v>13</v>
      </c>
      <c r="T569" s="7" t="s">
        <v>12</v>
      </c>
      <c r="U569" s="7" t="s">
        <v>14</v>
      </c>
      <c r="V569" s="8" t="s">
        <v>1848</v>
      </c>
      <c r="W569" t="b">
        <f t="shared" si="8"/>
        <v>0</v>
      </c>
    </row>
    <row r="570" spans="1:23">
      <c r="A570" s="1" t="s">
        <v>1846</v>
      </c>
      <c r="B570" t="s">
        <v>40</v>
      </c>
      <c r="C570" t="s">
        <v>16</v>
      </c>
      <c r="D570">
        <v>50211783</v>
      </c>
      <c r="E570">
        <v>50214201</v>
      </c>
      <c r="F570">
        <v>6405</v>
      </c>
      <c r="G570" t="s">
        <v>20</v>
      </c>
      <c r="H570" t="s">
        <v>124</v>
      </c>
      <c r="I570" t="s">
        <v>1847</v>
      </c>
      <c r="J570" s="2">
        <v>3.0427965987413999E-2</v>
      </c>
      <c r="K570" s="13">
        <v>4.6496497845002299E-4</v>
      </c>
      <c r="L570" s="13">
        <v>9.9243220577051403E-3</v>
      </c>
      <c r="M570" s="13" t="s">
        <v>11</v>
      </c>
      <c r="N570" s="4">
        <v>7.6072222222222301</v>
      </c>
      <c r="O570" s="10">
        <v>14.0733333333333</v>
      </c>
      <c r="P570" s="10">
        <v>-24.65</v>
      </c>
      <c r="Q570" s="10" t="s">
        <v>11</v>
      </c>
      <c r="R570" s="6" t="s">
        <v>13</v>
      </c>
      <c r="S570" s="7" t="s">
        <v>13</v>
      </c>
      <c r="T570" s="7" t="s">
        <v>24</v>
      </c>
      <c r="U570" s="7" t="s">
        <v>14</v>
      </c>
      <c r="V570" s="8" t="s">
        <v>1848</v>
      </c>
      <c r="W570" t="b">
        <f t="shared" si="8"/>
        <v>0</v>
      </c>
    </row>
    <row r="571" spans="1:23">
      <c r="A571" s="1" t="s">
        <v>1849</v>
      </c>
      <c r="B571" t="s">
        <v>28</v>
      </c>
      <c r="C571" t="s">
        <v>16</v>
      </c>
      <c r="D571">
        <v>48059290</v>
      </c>
      <c r="E571">
        <v>48060778</v>
      </c>
      <c r="F571">
        <v>80031</v>
      </c>
      <c r="G571" t="s">
        <v>3839</v>
      </c>
      <c r="H571" t="s">
        <v>3840</v>
      </c>
      <c r="I571" t="s">
        <v>1850</v>
      </c>
      <c r="J571" s="2">
        <v>2.6889006701748602E-3</v>
      </c>
      <c r="K571" s="13">
        <v>1.1177219752881199E-3</v>
      </c>
      <c r="L571" s="13" t="s">
        <v>11</v>
      </c>
      <c r="M571" s="13" t="s">
        <v>11</v>
      </c>
      <c r="N571" s="4">
        <v>32.084861111111103</v>
      </c>
      <c r="O571" s="10">
        <v>45.191749999999999</v>
      </c>
      <c r="P571" s="10" t="s">
        <v>11</v>
      </c>
      <c r="Q571" s="10" t="s">
        <v>11</v>
      </c>
      <c r="R571" s="6" t="s">
        <v>12</v>
      </c>
      <c r="S571" s="7" t="s">
        <v>12</v>
      </c>
      <c r="T571" s="7" t="s">
        <v>14</v>
      </c>
      <c r="U571" s="7" t="s">
        <v>14</v>
      </c>
      <c r="V571" s="8" t="s">
        <v>1851</v>
      </c>
      <c r="W571" t="e">
        <f t="shared" si="8"/>
        <v>#VALUE!</v>
      </c>
    </row>
    <row r="572" spans="1:23">
      <c r="A572" s="1" t="s">
        <v>1849</v>
      </c>
      <c r="B572" t="s">
        <v>28</v>
      </c>
      <c r="C572" t="s">
        <v>16</v>
      </c>
      <c r="D572">
        <v>48059290</v>
      </c>
      <c r="E572">
        <v>48062694</v>
      </c>
      <c r="F572">
        <v>80031</v>
      </c>
      <c r="G572" t="s">
        <v>3839</v>
      </c>
      <c r="H572" t="s">
        <v>158</v>
      </c>
      <c r="I572" t="s">
        <v>1850</v>
      </c>
      <c r="J572" s="2">
        <v>2.6889006701748602E-3</v>
      </c>
      <c r="K572" s="13">
        <v>1.1177219752881199E-3</v>
      </c>
      <c r="L572" s="13" t="s">
        <v>11</v>
      </c>
      <c r="M572" s="13" t="s">
        <v>11</v>
      </c>
      <c r="N572" s="4">
        <v>-32.084861111111103</v>
      </c>
      <c r="O572" s="10">
        <v>-45.191749999999999</v>
      </c>
      <c r="P572" s="10" t="s">
        <v>11</v>
      </c>
      <c r="Q572" s="10" t="s">
        <v>11</v>
      </c>
      <c r="R572" s="6" t="s">
        <v>24</v>
      </c>
      <c r="S572" s="7" t="s">
        <v>24</v>
      </c>
      <c r="T572" s="7" t="s">
        <v>14</v>
      </c>
      <c r="U572" s="7" t="s">
        <v>14</v>
      </c>
      <c r="V572" s="8" t="s">
        <v>1851</v>
      </c>
      <c r="W572" t="e">
        <f t="shared" si="8"/>
        <v>#VALUE!</v>
      </c>
    </row>
    <row r="573" spans="1:23">
      <c r="A573" s="1" t="s">
        <v>854</v>
      </c>
      <c r="B573" t="s">
        <v>40</v>
      </c>
      <c r="C573" t="s">
        <v>16</v>
      </c>
      <c r="D573">
        <v>196630481</v>
      </c>
      <c r="E573">
        <v>196650285</v>
      </c>
      <c r="F573">
        <v>205564</v>
      </c>
      <c r="G573" t="s">
        <v>29</v>
      </c>
      <c r="H573" t="s">
        <v>124</v>
      </c>
      <c r="I573" t="s">
        <v>856</v>
      </c>
      <c r="J573" s="2">
        <v>5.5883660988698698E-5</v>
      </c>
      <c r="K573" s="13">
        <v>2.6551650766652101E-5</v>
      </c>
      <c r="L573" s="13">
        <v>0.27928746373673302</v>
      </c>
      <c r="M573" s="13" t="s">
        <v>11</v>
      </c>
      <c r="N573" s="4">
        <v>28.067638888888901</v>
      </c>
      <c r="O573" s="10">
        <v>28.298124999999999</v>
      </c>
      <c r="P573" s="10">
        <v>27.837619047619</v>
      </c>
      <c r="Q573" s="10" t="s">
        <v>11</v>
      </c>
      <c r="R573" s="6" t="s">
        <v>12</v>
      </c>
      <c r="S573" s="7" t="s">
        <v>12</v>
      </c>
      <c r="T573" s="7" t="s">
        <v>13</v>
      </c>
      <c r="U573" s="7" t="s">
        <v>14</v>
      </c>
      <c r="V573" s="8" t="s">
        <v>857</v>
      </c>
      <c r="W573" t="b">
        <f t="shared" si="8"/>
        <v>0</v>
      </c>
    </row>
    <row r="574" spans="1:23">
      <c r="A574" s="1" t="s">
        <v>1852</v>
      </c>
      <c r="B574" t="s">
        <v>107</v>
      </c>
      <c r="C574" t="s">
        <v>16</v>
      </c>
      <c r="D574">
        <v>56603178</v>
      </c>
      <c r="E574">
        <v>56620818</v>
      </c>
      <c r="F574">
        <v>101927688</v>
      </c>
      <c r="G574" t="s">
        <v>18</v>
      </c>
      <c r="H574" t="s">
        <v>134</v>
      </c>
      <c r="I574" t="s">
        <v>1853</v>
      </c>
      <c r="J574" s="2">
        <v>5.5644446184441802E-5</v>
      </c>
      <c r="K574" s="13">
        <v>2.6309360147364399E-2</v>
      </c>
      <c r="L574" s="13" t="s">
        <v>11</v>
      </c>
      <c r="M574" s="13" t="s">
        <v>11</v>
      </c>
      <c r="N574" s="4">
        <v>80.493333333333297</v>
      </c>
      <c r="O574" s="10">
        <v>44.52</v>
      </c>
      <c r="P574" s="10" t="s">
        <v>11</v>
      </c>
      <c r="Q574" s="10" t="s">
        <v>11</v>
      </c>
      <c r="R574" s="6" t="s">
        <v>12</v>
      </c>
      <c r="S574" s="7" t="s">
        <v>13</v>
      </c>
      <c r="T574" s="7" t="s">
        <v>14</v>
      </c>
      <c r="U574" s="7" t="s">
        <v>14</v>
      </c>
      <c r="V574" s="8" t="s">
        <v>1854</v>
      </c>
      <c r="W574" t="e">
        <f t="shared" si="8"/>
        <v>#VALUE!</v>
      </c>
    </row>
    <row r="575" spans="1:23">
      <c r="A575" s="1" t="s">
        <v>1855</v>
      </c>
      <c r="B575" t="s">
        <v>107</v>
      </c>
      <c r="C575" t="s">
        <v>10</v>
      </c>
      <c r="D575">
        <v>56609322</v>
      </c>
      <c r="E575">
        <v>56604339</v>
      </c>
      <c r="F575">
        <v>5414</v>
      </c>
      <c r="G575" t="s">
        <v>3841</v>
      </c>
      <c r="H575" t="s">
        <v>134</v>
      </c>
      <c r="I575" t="s">
        <v>1856</v>
      </c>
      <c r="J575" s="2">
        <v>5.2759767440861997E-3</v>
      </c>
      <c r="K575" s="13">
        <v>0.139189268273296</v>
      </c>
      <c r="L575" s="13" t="s">
        <v>11</v>
      </c>
      <c r="M575" s="13" t="s">
        <v>11</v>
      </c>
      <c r="N575" s="4">
        <v>-20.0807051282051</v>
      </c>
      <c r="O575" s="10">
        <v>-11.089166666666699</v>
      </c>
      <c r="P575" s="10" t="s">
        <v>11</v>
      </c>
      <c r="Q575" s="10" t="s">
        <v>11</v>
      </c>
      <c r="R575" s="6" t="s">
        <v>24</v>
      </c>
      <c r="S575" s="7" t="s">
        <v>13</v>
      </c>
      <c r="T575" s="7" t="s">
        <v>14</v>
      </c>
      <c r="U575" s="7" t="s">
        <v>14</v>
      </c>
      <c r="V575" s="8" t="s">
        <v>1857</v>
      </c>
      <c r="W575" t="e">
        <f t="shared" si="8"/>
        <v>#VALUE!</v>
      </c>
    </row>
    <row r="576" spans="1:23">
      <c r="A576" s="1" t="s">
        <v>1858</v>
      </c>
      <c r="B576" t="s">
        <v>146</v>
      </c>
      <c r="C576" t="s">
        <v>10</v>
      </c>
      <c r="D576">
        <v>2840679</v>
      </c>
      <c r="E576">
        <v>2838920</v>
      </c>
      <c r="F576">
        <v>1992</v>
      </c>
      <c r="G576" t="s">
        <v>11</v>
      </c>
      <c r="H576" t="s">
        <v>134</v>
      </c>
      <c r="I576" t="s">
        <v>1859</v>
      </c>
      <c r="J576" s="2">
        <v>5.41470061383943E-2</v>
      </c>
      <c r="K576" s="13">
        <v>3.4580481780749299E-5</v>
      </c>
      <c r="L576" s="13" t="s">
        <v>11</v>
      </c>
      <c r="M576" s="13" t="s">
        <v>11</v>
      </c>
      <c r="N576" s="4">
        <v>-26.4628571428571</v>
      </c>
      <c r="O576" s="10">
        <v>-51.1357142857143</v>
      </c>
      <c r="P576" s="10" t="s">
        <v>11</v>
      </c>
      <c r="Q576" s="10" t="s">
        <v>11</v>
      </c>
      <c r="R576" s="6" t="s">
        <v>13</v>
      </c>
      <c r="S576" s="7" t="s">
        <v>24</v>
      </c>
      <c r="T576" s="7" t="s">
        <v>14</v>
      </c>
      <c r="U576" s="7" t="s">
        <v>14</v>
      </c>
      <c r="V576" s="8" t="s">
        <v>1860</v>
      </c>
      <c r="W576" t="e">
        <f t="shared" si="8"/>
        <v>#VALUE!</v>
      </c>
    </row>
    <row r="577" spans="1:23">
      <c r="A577" s="1" t="s">
        <v>1858</v>
      </c>
      <c r="B577" t="s">
        <v>146</v>
      </c>
      <c r="C577" t="s">
        <v>10</v>
      </c>
      <c r="D577">
        <v>2840679</v>
      </c>
      <c r="E577">
        <v>2839700</v>
      </c>
      <c r="F577">
        <v>1992</v>
      </c>
      <c r="G577" t="s">
        <v>11</v>
      </c>
      <c r="I577" t="s">
        <v>1859</v>
      </c>
      <c r="J577" s="2">
        <v>9.7405435789338093E-2</v>
      </c>
      <c r="K577" s="13">
        <v>4.8997026165866002E-5</v>
      </c>
      <c r="L577" s="13" t="s">
        <v>11</v>
      </c>
      <c r="M577" s="13" t="s">
        <v>11</v>
      </c>
      <c r="N577" s="4">
        <v>23.605714285714299</v>
      </c>
      <c r="O577" s="10">
        <v>40.658571428571399</v>
      </c>
      <c r="P577" s="10" t="s">
        <v>11</v>
      </c>
      <c r="Q577" s="10" t="s">
        <v>11</v>
      </c>
      <c r="R577" s="6" t="s">
        <v>13</v>
      </c>
      <c r="S577" s="7" t="s">
        <v>12</v>
      </c>
      <c r="T577" s="7" t="s">
        <v>14</v>
      </c>
      <c r="U577" s="7" t="s">
        <v>14</v>
      </c>
      <c r="V577" s="8" t="s">
        <v>1860</v>
      </c>
      <c r="W577" t="e">
        <f t="shared" si="8"/>
        <v>#VALUE!</v>
      </c>
    </row>
    <row r="578" spans="1:23">
      <c r="A578" s="1" t="s">
        <v>1861</v>
      </c>
      <c r="B578" t="s">
        <v>32</v>
      </c>
      <c r="C578" t="s">
        <v>10</v>
      </c>
      <c r="D578">
        <v>64534372</v>
      </c>
      <c r="E578">
        <v>64532990</v>
      </c>
      <c r="F578">
        <v>7536</v>
      </c>
      <c r="G578" t="s">
        <v>208</v>
      </c>
      <c r="H578" t="s">
        <v>288</v>
      </c>
      <c r="I578" t="s">
        <v>1862</v>
      </c>
      <c r="J578" s="2">
        <v>0.166191491981206</v>
      </c>
      <c r="K578" s="13">
        <v>8.0305659591154599E-2</v>
      </c>
      <c r="L578" s="13">
        <v>8.93748272114505E-3</v>
      </c>
      <c r="M578" s="13">
        <v>0.53483350149442299</v>
      </c>
      <c r="N578" s="4">
        <v>-3.35</v>
      </c>
      <c r="O578" s="10">
        <v>-3.6611111111111101</v>
      </c>
      <c r="P578" s="10">
        <v>-24.647777777777801</v>
      </c>
      <c r="Q578" s="10">
        <v>-10</v>
      </c>
      <c r="R578" s="6" t="s">
        <v>13</v>
      </c>
      <c r="S578" s="7" t="s">
        <v>13</v>
      </c>
      <c r="T578" s="7" t="s">
        <v>24</v>
      </c>
      <c r="U578" s="7" t="s">
        <v>13</v>
      </c>
      <c r="V578" s="8" t="s">
        <v>1863</v>
      </c>
      <c r="W578" t="b">
        <f t="shared" si="8"/>
        <v>0</v>
      </c>
    </row>
    <row r="579" spans="1:23">
      <c r="A579" s="1" t="s">
        <v>1861</v>
      </c>
      <c r="B579" t="s">
        <v>32</v>
      </c>
      <c r="C579" t="s">
        <v>10</v>
      </c>
      <c r="D579">
        <v>64534372</v>
      </c>
      <c r="E579">
        <v>64533627</v>
      </c>
      <c r="F579">
        <v>7536</v>
      </c>
      <c r="G579" t="s">
        <v>208</v>
      </c>
      <c r="H579" t="s">
        <v>209</v>
      </c>
      <c r="I579" t="s">
        <v>1862</v>
      </c>
      <c r="J579" s="2">
        <v>0.16721455435299301</v>
      </c>
      <c r="K579" s="13">
        <v>7.99580248575298E-2</v>
      </c>
      <c r="L579" s="13">
        <v>8.9374827211450604E-3</v>
      </c>
      <c r="M579" s="13">
        <v>0.53483350149442299</v>
      </c>
      <c r="N579" s="4">
        <v>3.3250000000000002</v>
      </c>
      <c r="O579" s="10">
        <v>3.6677777777777698</v>
      </c>
      <c r="P579" s="10">
        <v>24.647777777777801</v>
      </c>
      <c r="Q579" s="10">
        <v>10</v>
      </c>
      <c r="R579" s="6" t="s">
        <v>13</v>
      </c>
      <c r="S579" s="7" t="s">
        <v>13</v>
      </c>
      <c r="T579" s="7" t="s">
        <v>12</v>
      </c>
      <c r="U579" s="7" t="s">
        <v>13</v>
      </c>
      <c r="V579" s="8" t="s">
        <v>1863</v>
      </c>
      <c r="W579" t="b">
        <f t="shared" si="8"/>
        <v>0</v>
      </c>
    </row>
    <row r="580" spans="1:23">
      <c r="A580" s="1" t="s">
        <v>1864</v>
      </c>
      <c r="B580" t="s">
        <v>636</v>
      </c>
      <c r="C580" t="s">
        <v>16</v>
      </c>
      <c r="D580">
        <v>67627091</v>
      </c>
      <c r="E580">
        <v>67646303</v>
      </c>
      <c r="F580">
        <v>23678</v>
      </c>
      <c r="I580" t="s">
        <v>1865</v>
      </c>
      <c r="J580" s="2">
        <v>0.57276028838154203</v>
      </c>
      <c r="K580" s="13">
        <v>5.6937925821370404E-3</v>
      </c>
      <c r="L580" s="13" t="s">
        <v>11</v>
      </c>
      <c r="M580" s="13" t="s">
        <v>11</v>
      </c>
      <c r="N580" s="4">
        <v>-7.3903333333333299</v>
      </c>
      <c r="O580" s="10">
        <v>-30.569435897435898</v>
      </c>
      <c r="P580" s="10" t="s">
        <v>11</v>
      </c>
      <c r="Q580" s="10" t="s">
        <v>11</v>
      </c>
      <c r="R580" s="6" t="s">
        <v>13</v>
      </c>
      <c r="S580" s="7" t="s">
        <v>24</v>
      </c>
      <c r="T580" s="7" t="s">
        <v>14</v>
      </c>
      <c r="U580" s="7" t="s">
        <v>14</v>
      </c>
      <c r="V580" s="8" t="s">
        <v>1866</v>
      </c>
      <c r="W580" t="e">
        <f t="shared" ref="W580:W643" si="9">AND(N580*O580&gt;0,O580*P580&gt;0,OR(S580="UP",S580="DN"),K580&lt;0.001,ABS(O580)-ABS(N580)&gt;15)</f>
        <v>#VALUE!</v>
      </c>
    </row>
    <row r="581" spans="1:23">
      <c r="A581" s="1" t="s">
        <v>1867</v>
      </c>
      <c r="B581" t="s">
        <v>52</v>
      </c>
      <c r="C581" t="s">
        <v>10</v>
      </c>
      <c r="D581">
        <v>132165722</v>
      </c>
      <c r="E581">
        <v>132161874</v>
      </c>
      <c r="F581">
        <v>134549</v>
      </c>
      <c r="H581" t="s">
        <v>128</v>
      </c>
      <c r="I581" t="s">
        <v>1868</v>
      </c>
      <c r="J581" s="2">
        <v>6.5036276438265404E-3</v>
      </c>
      <c r="K581" s="13">
        <v>0.360222178665982</v>
      </c>
      <c r="L581" s="13" t="s">
        <v>11</v>
      </c>
      <c r="M581" s="13" t="s">
        <v>11</v>
      </c>
      <c r="N581" s="4">
        <v>36.330357142857103</v>
      </c>
      <c r="O581" s="10">
        <v>-18.192142857142901</v>
      </c>
      <c r="P581" s="10" t="s">
        <v>11</v>
      </c>
      <c r="Q581" s="10" t="s">
        <v>11</v>
      </c>
      <c r="R581" s="6" t="s">
        <v>12</v>
      </c>
      <c r="S581" s="7" t="s">
        <v>13</v>
      </c>
      <c r="T581" s="7" t="s">
        <v>14</v>
      </c>
      <c r="U581" s="7" t="s">
        <v>14</v>
      </c>
      <c r="V581" s="8" t="s">
        <v>1869</v>
      </c>
      <c r="W581" t="e">
        <f t="shared" si="9"/>
        <v>#VALUE!</v>
      </c>
    </row>
    <row r="582" spans="1:23">
      <c r="A582" s="1" t="s">
        <v>1870</v>
      </c>
      <c r="B582" t="s">
        <v>52</v>
      </c>
      <c r="C582" t="s">
        <v>10</v>
      </c>
      <c r="D582">
        <v>138716254</v>
      </c>
      <c r="E582">
        <v>138715523</v>
      </c>
      <c r="F582">
        <v>9963</v>
      </c>
      <c r="G582" t="s">
        <v>20</v>
      </c>
      <c r="H582" t="s">
        <v>138</v>
      </c>
      <c r="I582" t="s">
        <v>1871</v>
      </c>
      <c r="J582" s="2">
        <v>0.23712196426978799</v>
      </c>
      <c r="K582" s="13">
        <v>9.7222439484070805E-3</v>
      </c>
      <c r="L582" s="13" t="s">
        <v>11</v>
      </c>
      <c r="M582" s="13" t="s">
        <v>11</v>
      </c>
      <c r="N582" s="4">
        <v>12.4356666666667</v>
      </c>
      <c r="O582" s="10">
        <v>-30.071000000000002</v>
      </c>
      <c r="P582" s="10" t="s">
        <v>11</v>
      </c>
      <c r="Q582" s="10" t="s">
        <v>11</v>
      </c>
      <c r="R582" s="6" t="s">
        <v>13</v>
      </c>
      <c r="S582" s="7" t="s">
        <v>24</v>
      </c>
      <c r="T582" s="7" t="s">
        <v>14</v>
      </c>
      <c r="U582" s="7" t="s">
        <v>14</v>
      </c>
      <c r="V582" s="8" t="s">
        <v>1872</v>
      </c>
      <c r="W582" t="e">
        <f t="shared" si="9"/>
        <v>#VALUE!</v>
      </c>
    </row>
    <row r="583" spans="1:23">
      <c r="A583" s="1" t="s">
        <v>1870</v>
      </c>
      <c r="B583" t="s">
        <v>52</v>
      </c>
      <c r="C583" t="s">
        <v>10</v>
      </c>
      <c r="D583">
        <v>138716254</v>
      </c>
      <c r="E583">
        <v>138716078</v>
      </c>
      <c r="F583">
        <v>9963</v>
      </c>
      <c r="G583" t="s">
        <v>20</v>
      </c>
      <c r="H583" t="s">
        <v>29</v>
      </c>
      <c r="I583" t="s">
        <v>1871</v>
      </c>
      <c r="J583" s="2">
        <v>0.23712196426978799</v>
      </c>
      <c r="K583" s="13">
        <v>9.7222439484070805E-3</v>
      </c>
      <c r="L583" s="13" t="s">
        <v>11</v>
      </c>
      <c r="M583" s="13" t="s">
        <v>11</v>
      </c>
      <c r="N583" s="4">
        <v>-12.4356666666667</v>
      </c>
      <c r="O583" s="10">
        <v>30.071000000000002</v>
      </c>
      <c r="P583" s="10" t="s">
        <v>11</v>
      </c>
      <c r="Q583" s="10" t="s">
        <v>11</v>
      </c>
      <c r="R583" s="6" t="s">
        <v>13</v>
      </c>
      <c r="S583" s="7" t="s">
        <v>12</v>
      </c>
      <c r="T583" s="7" t="s">
        <v>14</v>
      </c>
      <c r="U583" s="7" t="s">
        <v>14</v>
      </c>
      <c r="V583" s="8" t="s">
        <v>1872</v>
      </c>
      <c r="W583" t="e">
        <f t="shared" si="9"/>
        <v>#VALUE!</v>
      </c>
    </row>
    <row r="584" spans="1:23">
      <c r="A584" s="1" t="s">
        <v>1873</v>
      </c>
      <c r="B584" t="s">
        <v>70</v>
      </c>
      <c r="C584" t="s">
        <v>16</v>
      </c>
      <c r="D584">
        <v>19261731</v>
      </c>
      <c r="E584">
        <v>19388407</v>
      </c>
      <c r="F584">
        <v>57419</v>
      </c>
      <c r="G584" t="s">
        <v>18</v>
      </c>
      <c r="I584" t="s">
        <v>1874</v>
      </c>
      <c r="J584" s="2">
        <v>3.8467597011267701E-2</v>
      </c>
      <c r="K584" s="13">
        <v>2.2392525420663902E-3</v>
      </c>
      <c r="L584" s="13" t="s">
        <v>11</v>
      </c>
      <c r="M584" s="13" t="s">
        <v>11</v>
      </c>
      <c r="N584" s="4">
        <v>-21.869444444444401</v>
      </c>
      <c r="O584" s="10">
        <v>-34.358888888888899</v>
      </c>
      <c r="P584" s="10" t="s">
        <v>11</v>
      </c>
      <c r="Q584" s="10" t="s">
        <v>11</v>
      </c>
      <c r="R584" s="6" t="s">
        <v>13</v>
      </c>
      <c r="S584" s="7" t="s">
        <v>24</v>
      </c>
      <c r="T584" s="7" t="s">
        <v>14</v>
      </c>
      <c r="U584" s="7" t="s">
        <v>14</v>
      </c>
      <c r="V584" s="8" t="s">
        <v>1875</v>
      </c>
      <c r="W584" t="e">
        <f t="shared" si="9"/>
        <v>#VALUE!</v>
      </c>
    </row>
    <row r="585" spans="1:23">
      <c r="A585" s="1" t="s">
        <v>1876</v>
      </c>
      <c r="B585" t="s">
        <v>204</v>
      </c>
      <c r="C585" t="s">
        <v>10</v>
      </c>
      <c r="D585">
        <v>6438458</v>
      </c>
      <c r="E585">
        <v>6436475</v>
      </c>
      <c r="F585">
        <v>284427</v>
      </c>
      <c r="I585" t="s">
        <v>1877</v>
      </c>
      <c r="J585" s="2">
        <v>0.38085740043840899</v>
      </c>
      <c r="K585" s="13">
        <v>3.06315678593082E-3</v>
      </c>
      <c r="L585" s="13" t="s">
        <v>11</v>
      </c>
      <c r="M585" s="13" t="s">
        <v>11</v>
      </c>
      <c r="N585" s="4">
        <v>5.9853968253968297</v>
      </c>
      <c r="O585" s="10">
        <v>27.907619047619001</v>
      </c>
      <c r="P585" s="10" t="s">
        <v>11</v>
      </c>
      <c r="Q585" s="10" t="s">
        <v>11</v>
      </c>
      <c r="R585" s="6" t="s">
        <v>13</v>
      </c>
      <c r="S585" s="7" t="s">
        <v>12</v>
      </c>
      <c r="T585" s="7" t="s">
        <v>14</v>
      </c>
      <c r="U585" s="7" t="s">
        <v>14</v>
      </c>
      <c r="V585" s="8" t="s">
        <v>1878</v>
      </c>
      <c r="W585" t="e">
        <f t="shared" si="9"/>
        <v>#VALUE!</v>
      </c>
    </row>
    <row r="586" spans="1:23">
      <c r="A586" s="1" t="s">
        <v>1876</v>
      </c>
      <c r="B586" t="s">
        <v>204</v>
      </c>
      <c r="C586" t="s">
        <v>10</v>
      </c>
      <c r="D586">
        <v>6438458</v>
      </c>
      <c r="E586">
        <v>6436479</v>
      </c>
      <c r="F586">
        <v>284427</v>
      </c>
      <c r="I586" t="s">
        <v>1877</v>
      </c>
      <c r="J586" s="2">
        <v>0.38085740043840899</v>
      </c>
      <c r="K586" s="13">
        <v>3.06315678593082E-3</v>
      </c>
      <c r="L586" s="13" t="s">
        <v>11</v>
      </c>
      <c r="M586" s="13" t="s">
        <v>11</v>
      </c>
      <c r="N586" s="4">
        <v>-5.9853968253968297</v>
      </c>
      <c r="O586" s="10">
        <v>-27.9076190476191</v>
      </c>
      <c r="P586" s="10" t="s">
        <v>11</v>
      </c>
      <c r="Q586" s="10" t="s">
        <v>11</v>
      </c>
      <c r="R586" s="6" t="s">
        <v>13</v>
      </c>
      <c r="S586" s="7" t="s">
        <v>24</v>
      </c>
      <c r="T586" s="7" t="s">
        <v>14</v>
      </c>
      <c r="U586" s="7" t="s">
        <v>14</v>
      </c>
      <c r="V586" s="8" t="s">
        <v>1878</v>
      </c>
      <c r="W586" t="e">
        <f t="shared" si="9"/>
        <v>#VALUE!</v>
      </c>
    </row>
    <row r="587" spans="1:23">
      <c r="A587" s="1" t="s">
        <v>1879</v>
      </c>
      <c r="B587" t="s">
        <v>766</v>
      </c>
      <c r="C587" t="s">
        <v>10</v>
      </c>
      <c r="D587">
        <v>40258564</v>
      </c>
      <c r="E587">
        <v>40224282</v>
      </c>
      <c r="F587">
        <v>114134</v>
      </c>
      <c r="G587" t="s">
        <v>29</v>
      </c>
      <c r="I587" t="s">
        <v>1880</v>
      </c>
      <c r="J587" s="2">
        <v>0.13680900280424901</v>
      </c>
      <c r="K587" s="13">
        <v>3.8272205522424099E-3</v>
      </c>
      <c r="L587" s="13" t="s">
        <v>11</v>
      </c>
      <c r="M587" s="13" t="s">
        <v>11</v>
      </c>
      <c r="N587" s="4">
        <v>16.143786764705901</v>
      </c>
      <c r="O587" s="10">
        <v>35.322268907563</v>
      </c>
      <c r="P587" s="10" t="s">
        <v>11</v>
      </c>
      <c r="Q587" s="10" t="s">
        <v>11</v>
      </c>
      <c r="R587" s="6" t="s">
        <v>13</v>
      </c>
      <c r="S587" s="7" t="s">
        <v>12</v>
      </c>
      <c r="T587" s="7" t="s">
        <v>14</v>
      </c>
      <c r="U587" s="7" t="s">
        <v>14</v>
      </c>
      <c r="V587" s="8" t="s">
        <v>1881</v>
      </c>
      <c r="W587" t="e">
        <f t="shared" si="9"/>
        <v>#VALUE!</v>
      </c>
    </row>
    <row r="588" spans="1:23">
      <c r="A588" s="1" t="s">
        <v>1882</v>
      </c>
      <c r="B588" t="s">
        <v>107</v>
      </c>
      <c r="C588" t="s">
        <v>10</v>
      </c>
      <c r="D588">
        <v>47785438</v>
      </c>
      <c r="E588">
        <v>47784430</v>
      </c>
      <c r="F588">
        <v>10237</v>
      </c>
      <c r="H588" t="s">
        <v>18</v>
      </c>
      <c r="I588" t="s">
        <v>1883</v>
      </c>
      <c r="J588" s="2">
        <v>4.4663019571744997E-2</v>
      </c>
      <c r="K588" s="13">
        <v>9.1641105739394598E-3</v>
      </c>
      <c r="L588" s="13" t="s">
        <v>11</v>
      </c>
      <c r="M588" s="13" t="s">
        <v>11</v>
      </c>
      <c r="N588" s="4">
        <v>-26.414166666666699</v>
      </c>
      <c r="O588" s="10">
        <v>-37.119999999999997</v>
      </c>
      <c r="P588" s="10" t="s">
        <v>11</v>
      </c>
      <c r="Q588" s="10" t="s">
        <v>11</v>
      </c>
      <c r="R588" s="6" t="s">
        <v>13</v>
      </c>
      <c r="S588" s="7" t="s">
        <v>24</v>
      </c>
      <c r="T588" s="7" t="s">
        <v>14</v>
      </c>
      <c r="U588" s="7" t="s">
        <v>14</v>
      </c>
      <c r="V588" s="8" t="s">
        <v>1884</v>
      </c>
      <c r="W588" t="e">
        <f t="shared" si="9"/>
        <v>#VALUE!</v>
      </c>
    </row>
    <row r="589" spans="1:23">
      <c r="A589" s="1" t="s">
        <v>1885</v>
      </c>
      <c r="B589" t="s">
        <v>15</v>
      </c>
      <c r="C589" t="s">
        <v>10</v>
      </c>
      <c r="D589">
        <v>1666129</v>
      </c>
      <c r="E589">
        <v>1661119</v>
      </c>
      <c r="F589">
        <v>9906</v>
      </c>
      <c r="G589" t="s">
        <v>29</v>
      </c>
      <c r="I589" t="s">
        <v>1886</v>
      </c>
      <c r="J589" s="2">
        <v>0.60260272524239</v>
      </c>
      <c r="K589" s="13">
        <v>3.79176007695314E-3</v>
      </c>
      <c r="L589" s="13" t="s">
        <v>11</v>
      </c>
      <c r="M589" s="13" t="s">
        <v>11</v>
      </c>
      <c r="N589" s="4">
        <v>-5.5571945701357404</v>
      </c>
      <c r="O589" s="10">
        <v>-27.655367647058799</v>
      </c>
      <c r="P589" s="10" t="s">
        <v>11</v>
      </c>
      <c r="Q589" s="10" t="s">
        <v>11</v>
      </c>
      <c r="R589" s="6" t="s">
        <v>13</v>
      </c>
      <c r="S589" s="7" t="s">
        <v>24</v>
      </c>
      <c r="T589" s="7" t="s">
        <v>14</v>
      </c>
      <c r="U589" s="7" t="s">
        <v>14</v>
      </c>
      <c r="V589" s="8" t="s">
        <v>1887</v>
      </c>
      <c r="W589" t="e">
        <f t="shared" si="9"/>
        <v>#VALUE!</v>
      </c>
    </row>
    <row r="590" spans="1:23">
      <c r="A590" s="1" t="s">
        <v>1885</v>
      </c>
      <c r="B590" t="s">
        <v>15</v>
      </c>
      <c r="C590" t="s">
        <v>10</v>
      </c>
      <c r="D590">
        <v>1666129</v>
      </c>
      <c r="E590">
        <v>1663962</v>
      </c>
      <c r="F590">
        <v>9906</v>
      </c>
      <c r="G590" t="s">
        <v>29</v>
      </c>
      <c r="I590" t="s">
        <v>1886</v>
      </c>
      <c r="J590" s="2">
        <v>0.92629129060794901</v>
      </c>
      <c r="K590" s="13">
        <v>1.2794768588021001E-3</v>
      </c>
      <c r="L590" s="13" t="s">
        <v>11</v>
      </c>
      <c r="M590" s="13" t="s">
        <v>11</v>
      </c>
      <c r="N590" s="4">
        <v>0.874705882352941</v>
      </c>
      <c r="O590" s="10">
        <v>33.312205882352899</v>
      </c>
      <c r="P590" s="10" t="s">
        <v>11</v>
      </c>
      <c r="Q590" s="10" t="s">
        <v>11</v>
      </c>
      <c r="R590" s="6" t="s">
        <v>13</v>
      </c>
      <c r="S590" s="7" t="s">
        <v>12</v>
      </c>
      <c r="T590" s="7" t="s">
        <v>14</v>
      </c>
      <c r="U590" s="7" t="s">
        <v>14</v>
      </c>
      <c r="V590" s="8" t="s">
        <v>1887</v>
      </c>
      <c r="W590" t="e">
        <f t="shared" si="9"/>
        <v>#VALUE!</v>
      </c>
    </row>
    <row r="591" spans="1:23">
      <c r="A591" s="1" t="s">
        <v>858</v>
      </c>
      <c r="B591" t="s">
        <v>32</v>
      </c>
      <c r="C591" t="s">
        <v>16</v>
      </c>
      <c r="D591">
        <v>124955914</v>
      </c>
      <c r="E591">
        <v>124956100</v>
      </c>
      <c r="F591">
        <v>219855</v>
      </c>
      <c r="G591" t="s">
        <v>930</v>
      </c>
      <c r="H591" t="s">
        <v>931</v>
      </c>
      <c r="I591" t="s">
        <v>860</v>
      </c>
      <c r="J591" s="2">
        <v>5.6060023200943998E-2</v>
      </c>
      <c r="K591" s="13">
        <v>7.3479578396491596E-5</v>
      </c>
      <c r="L591" s="13">
        <v>0.31296178105504902</v>
      </c>
      <c r="M591" s="13" t="s">
        <v>11</v>
      </c>
      <c r="N591" s="4">
        <v>-20.3883333333333</v>
      </c>
      <c r="O591" s="10">
        <v>-35.443666666666701</v>
      </c>
      <c r="P591" s="10">
        <v>39.9316666666667</v>
      </c>
      <c r="Q591" s="10" t="s">
        <v>11</v>
      </c>
      <c r="R591" s="6" t="s">
        <v>13</v>
      </c>
      <c r="S591" s="7" t="s">
        <v>24</v>
      </c>
      <c r="T591" s="7" t="s">
        <v>13</v>
      </c>
      <c r="U591" s="7" t="s">
        <v>14</v>
      </c>
      <c r="V591" s="8" t="s">
        <v>861</v>
      </c>
      <c r="W591" t="b">
        <f t="shared" si="9"/>
        <v>0</v>
      </c>
    </row>
    <row r="592" spans="1:23">
      <c r="A592" s="1" t="s">
        <v>858</v>
      </c>
      <c r="B592" t="s">
        <v>32</v>
      </c>
      <c r="C592" t="s">
        <v>16</v>
      </c>
      <c r="D592">
        <v>124955914</v>
      </c>
      <c r="E592">
        <v>124958015</v>
      </c>
      <c r="F592">
        <v>219855</v>
      </c>
      <c r="G592" t="s">
        <v>930</v>
      </c>
      <c r="H592" t="s">
        <v>26</v>
      </c>
      <c r="I592" t="s">
        <v>860</v>
      </c>
      <c r="J592" s="2">
        <v>5.6266519513464501E-2</v>
      </c>
      <c r="K592" s="13">
        <v>8.3765224501019305E-5</v>
      </c>
      <c r="L592" s="13">
        <v>0.31296178105504902</v>
      </c>
      <c r="M592" s="13" t="s">
        <v>11</v>
      </c>
      <c r="N592" s="4">
        <v>20.4015972222222</v>
      </c>
      <c r="O592" s="10">
        <v>35.085555555555601</v>
      </c>
      <c r="P592" s="10">
        <v>-39.9316666666667</v>
      </c>
      <c r="Q592" s="10" t="s">
        <v>11</v>
      </c>
      <c r="R592" s="6" t="s">
        <v>13</v>
      </c>
      <c r="S592" s="7" t="s">
        <v>12</v>
      </c>
      <c r="T592" s="7" t="s">
        <v>13</v>
      </c>
      <c r="U592" s="7" t="s">
        <v>14</v>
      </c>
      <c r="V592" s="8" t="s">
        <v>861</v>
      </c>
      <c r="W592" t="b">
        <f t="shared" si="9"/>
        <v>0</v>
      </c>
    </row>
    <row r="593" spans="1:23">
      <c r="A593" s="1" t="s">
        <v>1888</v>
      </c>
      <c r="B593" t="s">
        <v>636</v>
      </c>
      <c r="C593" t="s">
        <v>16</v>
      </c>
      <c r="D593">
        <v>22266009</v>
      </c>
      <c r="E593">
        <v>22267459</v>
      </c>
      <c r="F593">
        <v>23516</v>
      </c>
      <c r="G593" t="s">
        <v>20</v>
      </c>
      <c r="I593" t="s">
        <v>1889</v>
      </c>
      <c r="J593" s="2">
        <v>8.0183416233046401E-7</v>
      </c>
      <c r="K593" s="13">
        <v>1.3482031870562999E-4</v>
      </c>
      <c r="L593" s="13" t="s">
        <v>11</v>
      </c>
      <c r="M593" s="13" t="s">
        <v>11</v>
      </c>
      <c r="N593" s="4">
        <v>-42.827777777777797</v>
      </c>
      <c r="O593" s="10">
        <v>-27.438333333333301</v>
      </c>
      <c r="P593" s="10" t="s">
        <v>11</v>
      </c>
      <c r="Q593" s="10" t="s">
        <v>11</v>
      </c>
      <c r="R593" s="6" t="s">
        <v>24</v>
      </c>
      <c r="S593" s="7" t="s">
        <v>24</v>
      </c>
      <c r="T593" s="7" t="s">
        <v>14</v>
      </c>
      <c r="U593" s="7" t="s">
        <v>14</v>
      </c>
      <c r="V593" s="8" t="s">
        <v>1890</v>
      </c>
      <c r="W593" t="e">
        <f t="shared" si="9"/>
        <v>#VALUE!</v>
      </c>
    </row>
    <row r="594" spans="1:23">
      <c r="A594" s="1" t="s">
        <v>1888</v>
      </c>
      <c r="B594" t="s">
        <v>636</v>
      </c>
      <c r="C594" t="s">
        <v>16</v>
      </c>
      <c r="D594">
        <v>22266009</v>
      </c>
      <c r="E594">
        <v>22269550</v>
      </c>
      <c r="F594">
        <v>23516</v>
      </c>
      <c r="G594" t="s">
        <v>20</v>
      </c>
      <c r="H594" t="s">
        <v>29</v>
      </c>
      <c r="I594" t="s">
        <v>1889</v>
      </c>
      <c r="J594" s="2">
        <v>8.0082076445468905E-7</v>
      </c>
      <c r="K594" s="13">
        <v>1.5213199285264001E-4</v>
      </c>
      <c r="L594" s="13" t="s">
        <v>11</v>
      </c>
      <c r="M594" s="13" t="s">
        <v>11</v>
      </c>
      <c r="N594" s="4">
        <v>43.278888888888901</v>
      </c>
      <c r="O594" s="10">
        <v>27.705555555555598</v>
      </c>
      <c r="P594" s="10">
        <v>0</v>
      </c>
      <c r="Q594" s="10" t="s">
        <v>11</v>
      </c>
      <c r="R594" s="6" t="s">
        <v>12</v>
      </c>
      <c r="S594" s="7" t="s">
        <v>12</v>
      </c>
      <c r="T594" s="7" t="s">
        <v>14</v>
      </c>
      <c r="U594" s="7" t="s">
        <v>14</v>
      </c>
      <c r="V594" s="8" t="s">
        <v>1890</v>
      </c>
      <c r="W594" t="b">
        <f t="shared" si="9"/>
        <v>0</v>
      </c>
    </row>
    <row r="595" spans="1:23">
      <c r="A595" s="1" t="s">
        <v>1891</v>
      </c>
      <c r="B595" t="s">
        <v>636</v>
      </c>
      <c r="C595" t="s">
        <v>16</v>
      </c>
      <c r="D595">
        <v>17409495</v>
      </c>
      <c r="E595">
        <v>17412069</v>
      </c>
      <c r="F595">
        <v>6542</v>
      </c>
      <c r="G595" t="s">
        <v>29</v>
      </c>
      <c r="H595" t="s">
        <v>124</v>
      </c>
      <c r="I595" t="s">
        <v>1892</v>
      </c>
      <c r="J595" s="2">
        <v>0.28135006244127803</v>
      </c>
      <c r="K595" s="13">
        <v>2.4581827056817298E-4</v>
      </c>
      <c r="L595" s="13" t="s">
        <v>11</v>
      </c>
      <c r="M595" s="13" t="s">
        <v>11</v>
      </c>
      <c r="N595" s="4">
        <v>13.872777777777801</v>
      </c>
      <c r="O595" s="10">
        <v>-46.49</v>
      </c>
      <c r="P595" s="10" t="s">
        <v>11</v>
      </c>
      <c r="Q595" s="10" t="s">
        <v>11</v>
      </c>
      <c r="R595" s="6" t="s">
        <v>13</v>
      </c>
      <c r="S595" s="7" t="s">
        <v>24</v>
      </c>
      <c r="T595" s="7" t="s">
        <v>14</v>
      </c>
      <c r="U595" s="7" t="s">
        <v>14</v>
      </c>
      <c r="V595" s="8" t="s">
        <v>1893</v>
      </c>
      <c r="W595" t="e">
        <f t="shared" si="9"/>
        <v>#VALUE!</v>
      </c>
    </row>
    <row r="596" spans="1:23">
      <c r="A596" s="1" t="s">
        <v>1891</v>
      </c>
      <c r="B596" t="s">
        <v>636</v>
      </c>
      <c r="C596" t="s">
        <v>16</v>
      </c>
      <c r="D596">
        <v>17409495</v>
      </c>
      <c r="E596">
        <v>17412455</v>
      </c>
      <c r="F596">
        <v>6542</v>
      </c>
      <c r="G596" t="s">
        <v>29</v>
      </c>
      <c r="I596" t="s">
        <v>1892</v>
      </c>
      <c r="J596" s="2">
        <v>0.28135006244127803</v>
      </c>
      <c r="K596" s="13">
        <v>4.1149534467628898E-4</v>
      </c>
      <c r="L596" s="13" t="s">
        <v>11</v>
      </c>
      <c r="M596" s="13" t="s">
        <v>11</v>
      </c>
      <c r="N596" s="4">
        <v>-13.872777777777801</v>
      </c>
      <c r="O596" s="10">
        <v>44.092857142857099</v>
      </c>
      <c r="P596" s="10" t="s">
        <v>11</v>
      </c>
      <c r="Q596" s="10" t="s">
        <v>11</v>
      </c>
      <c r="R596" s="6" t="s">
        <v>13</v>
      </c>
      <c r="S596" s="7" t="s">
        <v>12</v>
      </c>
      <c r="T596" s="7" t="s">
        <v>14</v>
      </c>
      <c r="U596" s="7" t="s">
        <v>14</v>
      </c>
      <c r="V596" s="8" t="s">
        <v>1893</v>
      </c>
      <c r="W596" t="e">
        <f t="shared" si="9"/>
        <v>#VALUE!</v>
      </c>
    </row>
    <row r="597" spans="1:23">
      <c r="A597" s="1" t="s">
        <v>1894</v>
      </c>
      <c r="B597" t="s">
        <v>627</v>
      </c>
      <c r="C597" t="s">
        <v>16</v>
      </c>
      <c r="D597">
        <v>68309152</v>
      </c>
      <c r="E597">
        <v>68321649</v>
      </c>
      <c r="F597">
        <v>9057</v>
      </c>
      <c r="G597" t="s">
        <v>128</v>
      </c>
      <c r="H597" t="s">
        <v>20</v>
      </c>
      <c r="I597" t="s">
        <v>1895</v>
      </c>
      <c r="J597" s="2">
        <v>1.06485599414903E-3</v>
      </c>
      <c r="K597" s="13">
        <v>2.2546215861006101E-2</v>
      </c>
      <c r="L597" s="13" t="s">
        <v>11</v>
      </c>
      <c r="M597" s="13" t="s">
        <v>11</v>
      </c>
      <c r="N597" s="4">
        <v>20.538333333333298</v>
      </c>
      <c r="O597" s="10">
        <v>16.968888888888898</v>
      </c>
      <c r="P597" s="10" t="s">
        <v>11</v>
      </c>
      <c r="Q597" s="10" t="s">
        <v>11</v>
      </c>
      <c r="R597" s="6" t="s">
        <v>12</v>
      </c>
      <c r="S597" s="7" t="s">
        <v>13</v>
      </c>
      <c r="T597" s="7" t="s">
        <v>14</v>
      </c>
      <c r="U597" s="7" t="s">
        <v>14</v>
      </c>
      <c r="V597" s="8" t="s">
        <v>1896</v>
      </c>
      <c r="W597" t="e">
        <f t="shared" si="9"/>
        <v>#VALUE!</v>
      </c>
    </row>
    <row r="598" spans="1:23">
      <c r="A598" s="1" t="s">
        <v>1897</v>
      </c>
      <c r="B598" t="s">
        <v>766</v>
      </c>
      <c r="C598" t="s">
        <v>10</v>
      </c>
      <c r="D598">
        <v>113772798</v>
      </c>
      <c r="E598">
        <v>113772643</v>
      </c>
      <c r="F598">
        <v>80024</v>
      </c>
      <c r="G598" t="s">
        <v>17</v>
      </c>
      <c r="I598" t="s">
        <v>1898</v>
      </c>
      <c r="J598" s="2">
        <v>1.0363106082752E-2</v>
      </c>
      <c r="K598" s="13">
        <v>5.2948255471773099E-3</v>
      </c>
      <c r="L598" s="13" t="s">
        <v>11</v>
      </c>
      <c r="M598" s="13" t="s">
        <v>11</v>
      </c>
      <c r="N598" s="4">
        <v>-11.400833333333299</v>
      </c>
      <c r="O598" s="10">
        <v>-25.363499999999998</v>
      </c>
      <c r="P598" s="10" t="s">
        <v>11</v>
      </c>
      <c r="Q598" s="10" t="s">
        <v>11</v>
      </c>
      <c r="R598" s="6" t="s">
        <v>13</v>
      </c>
      <c r="S598" s="7" t="s">
        <v>24</v>
      </c>
      <c r="T598" s="7" t="s">
        <v>14</v>
      </c>
      <c r="U598" s="7" t="s">
        <v>14</v>
      </c>
      <c r="V598" s="8" t="s">
        <v>1899</v>
      </c>
      <c r="W598" t="e">
        <f t="shared" si="9"/>
        <v>#VALUE!</v>
      </c>
    </row>
    <row r="599" spans="1:23">
      <c r="A599" s="1" t="s">
        <v>1900</v>
      </c>
      <c r="B599" t="s">
        <v>52</v>
      </c>
      <c r="C599" t="s">
        <v>10</v>
      </c>
      <c r="D599">
        <v>472794</v>
      </c>
      <c r="E599">
        <v>472080</v>
      </c>
      <c r="F599">
        <v>6550</v>
      </c>
      <c r="I599" t="s">
        <v>1901</v>
      </c>
      <c r="J599" s="2">
        <v>0.226666322507108</v>
      </c>
      <c r="K599" s="13">
        <v>2.67280698929118E-3</v>
      </c>
      <c r="L599" s="13" t="s">
        <v>11</v>
      </c>
      <c r="M599" s="13" t="s">
        <v>11</v>
      </c>
      <c r="N599" s="4">
        <v>16.455249999999999</v>
      </c>
      <c r="O599" s="10">
        <v>34.892571428571401</v>
      </c>
      <c r="P599" s="10" t="s">
        <v>11</v>
      </c>
      <c r="Q599" s="10" t="s">
        <v>11</v>
      </c>
      <c r="R599" s="6" t="s">
        <v>13</v>
      </c>
      <c r="S599" s="7" t="s">
        <v>12</v>
      </c>
      <c r="T599" s="7" t="s">
        <v>14</v>
      </c>
      <c r="U599" s="7" t="s">
        <v>14</v>
      </c>
      <c r="V599" s="8" t="s">
        <v>1902</v>
      </c>
      <c r="W599" t="e">
        <f t="shared" si="9"/>
        <v>#VALUE!</v>
      </c>
    </row>
    <row r="600" spans="1:23">
      <c r="A600" s="1" t="s">
        <v>1900</v>
      </c>
      <c r="B600" t="s">
        <v>52</v>
      </c>
      <c r="C600" t="s">
        <v>10</v>
      </c>
      <c r="D600">
        <v>472794</v>
      </c>
      <c r="E600">
        <v>472708</v>
      </c>
      <c r="F600">
        <v>6550</v>
      </c>
      <c r="I600" t="s">
        <v>1901</v>
      </c>
      <c r="J600" s="2">
        <v>0.22312672688375099</v>
      </c>
      <c r="K600" s="13">
        <v>1.15147214141785E-3</v>
      </c>
      <c r="L600" s="13" t="s">
        <v>11</v>
      </c>
      <c r="M600" s="13" t="s">
        <v>11</v>
      </c>
      <c r="N600" s="4">
        <v>-17.624500000000001</v>
      </c>
      <c r="O600" s="10">
        <v>-40.644142857142903</v>
      </c>
      <c r="P600" s="10" t="s">
        <v>11</v>
      </c>
      <c r="Q600" s="10" t="s">
        <v>11</v>
      </c>
      <c r="R600" s="6" t="s">
        <v>13</v>
      </c>
      <c r="S600" s="7" t="s">
        <v>24</v>
      </c>
      <c r="T600" s="7" t="s">
        <v>14</v>
      </c>
      <c r="U600" s="7" t="s">
        <v>14</v>
      </c>
      <c r="V600" s="8" t="s">
        <v>1902</v>
      </c>
      <c r="W600" t="e">
        <f t="shared" si="9"/>
        <v>#VALUE!</v>
      </c>
    </row>
    <row r="601" spans="1:23">
      <c r="A601" s="1" t="s">
        <v>866</v>
      </c>
      <c r="B601" t="s">
        <v>766</v>
      </c>
      <c r="C601" t="s">
        <v>10</v>
      </c>
      <c r="D601">
        <v>56558432</v>
      </c>
      <c r="E601">
        <v>56557549</v>
      </c>
      <c r="F601">
        <v>6601</v>
      </c>
      <c r="G601" t="s">
        <v>925</v>
      </c>
      <c r="H601" t="s">
        <v>1071</v>
      </c>
      <c r="I601" t="s">
        <v>868</v>
      </c>
      <c r="J601" s="2">
        <v>0.58756921836832399</v>
      </c>
      <c r="K601" s="13">
        <v>2.4657687588795899E-3</v>
      </c>
      <c r="L601" s="13" t="s">
        <v>11</v>
      </c>
      <c r="M601" s="13" t="s">
        <v>11</v>
      </c>
      <c r="N601" s="4">
        <v>2.8386666666666698</v>
      </c>
      <c r="O601" s="10">
        <v>-22.700708333333299</v>
      </c>
      <c r="P601" s="10" t="s">
        <v>11</v>
      </c>
      <c r="Q601" s="10" t="s">
        <v>11</v>
      </c>
      <c r="R601" s="6" t="s">
        <v>13</v>
      </c>
      <c r="S601" s="7" t="s">
        <v>24</v>
      </c>
      <c r="T601" s="7" t="s">
        <v>14</v>
      </c>
      <c r="U601" s="7" t="s">
        <v>14</v>
      </c>
      <c r="V601" s="8" t="s">
        <v>869</v>
      </c>
      <c r="W601" t="e">
        <f t="shared" si="9"/>
        <v>#VALUE!</v>
      </c>
    </row>
    <row r="602" spans="1:23">
      <c r="A602" s="1" t="s">
        <v>866</v>
      </c>
      <c r="B602" t="s">
        <v>766</v>
      </c>
      <c r="C602" t="s">
        <v>10</v>
      </c>
      <c r="D602">
        <v>56558432</v>
      </c>
      <c r="E602">
        <v>56558152</v>
      </c>
      <c r="F602">
        <v>6601</v>
      </c>
      <c r="G602" t="s">
        <v>925</v>
      </c>
      <c r="H602" t="s">
        <v>1336</v>
      </c>
      <c r="I602" t="s">
        <v>868</v>
      </c>
      <c r="J602" s="2">
        <v>0.58756921836832399</v>
      </c>
      <c r="K602" s="13">
        <v>2.4657687588795899E-3</v>
      </c>
      <c r="L602" s="13" t="s">
        <v>11</v>
      </c>
      <c r="M602" s="13" t="s">
        <v>11</v>
      </c>
      <c r="N602" s="4">
        <v>-2.8386666666666698</v>
      </c>
      <c r="O602" s="10">
        <v>22.700708333333299</v>
      </c>
      <c r="P602" s="10" t="s">
        <v>11</v>
      </c>
      <c r="Q602" s="10" t="s">
        <v>11</v>
      </c>
      <c r="R602" s="6" t="s">
        <v>13</v>
      </c>
      <c r="S602" s="7" t="s">
        <v>12</v>
      </c>
      <c r="T602" s="7" t="s">
        <v>14</v>
      </c>
      <c r="U602" s="7" t="s">
        <v>14</v>
      </c>
      <c r="V602" s="8" t="s">
        <v>869</v>
      </c>
      <c r="W602" t="e">
        <f t="shared" si="9"/>
        <v>#VALUE!</v>
      </c>
    </row>
    <row r="603" spans="1:23">
      <c r="A603" s="1" t="s">
        <v>1903</v>
      </c>
      <c r="B603" t="s">
        <v>627</v>
      </c>
      <c r="C603" t="s">
        <v>10</v>
      </c>
      <c r="D603">
        <v>21513098</v>
      </c>
      <c r="E603">
        <v>21506748</v>
      </c>
      <c r="F603">
        <v>100271836</v>
      </c>
      <c r="G603" t="s">
        <v>17</v>
      </c>
      <c r="I603" t="s">
        <v>1904</v>
      </c>
      <c r="J603" s="2">
        <v>0.14992090388444601</v>
      </c>
      <c r="K603" s="13">
        <v>2.7458764262525701E-3</v>
      </c>
      <c r="L603" s="13" t="s">
        <v>11</v>
      </c>
      <c r="M603" s="13" t="s">
        <v>11</v>
      </c>
      <c r="N603" s="4">
        <v>-21.6157692307692</v>
      </c>
      <c r="O603" s="10">
        <v>-29.021880341880301</v>
      </c>
      <c r="P603" s="10" t="s">
        <v>11</v>
      </c>
      <c r="Q603" s="10" t="s">
        <v>11</v>
      </c>
      <c r="R603" s="6" t="s">
        <v>13</v>
      </c>
      <c r="S603" s="7" t="s">
        <v>24</v>
      </c>
      <c r="T603" s="7" t="s">
        <v>14</v>
      </c>
      <c r="U603" s="7" t="s">
        <v>14</v>
      </c>
      <c r="V603" s="8" t="s">
        <v>1905</v>
      </c>
      <c r="W603" t="e">
        <f t="shared" si="9"/>
        <v>#VALUE!</v>
      </c>
    </row>
    <row r="604" spans="1:23">
      <c r="A604" s="1" t="s">
        <v>1906</v>
      </c>
      <c r="B604" t="s">
        <v>15</v>
      </c>
      <c r="C604" t="s">
        <v>10</v>
      </c>
      <c r="D604">
        <v>156261194</v>
      </c>
      <c r="E604">
        <v>156260151</v>
      </c>
      <c r="F604">
        <v>23381</v>
      </c>
      <c r="G604" t="s">
        <v>17</v>
      </c>
      <c r="I604" t="s">
        <v>1907</v>
      </c>
      <c r="J604" s="2">
        <v>2.7023670543838997E-4</v>
      </c>
      <c r="K604" s="13">
        <v>3.42382591537983E-4</v>
      </c>
      <c r="L604" s="13" t="s">
        <v>11</v>
      </c>
      <c r="M604" s="13" t="s">
        <v>11</v>
      </c>
      <c r="N604" s="4">
        <v>-36.8183333333333</v>
      </c>
      <c r="O604" s="10">
        <v>-43.003333333333302</v>
      </c>
      <c r="P604" s="10" t="s">
        <v>11</v>
      </c>
      <c r="Q604" s="10" t="s">
        <v>11</v>
      </c>
      <c r="R604" s="6" t="s">
        <v>24</v>
      </c>
      <c r="S604" s="7" t="s">
        <v>24</v>
      </c>
      <c r="T604" s="7" t="s">
        <v>14</v>
      </c>
      <c r="U604" s="7" t="s">
        <v>14</v>
      </c>
      <c r="V604" s="8" t="s">
        <v>1908</v>
      </c>
      <c r="W604" t="e">
        <f t="shared" si="9"/>
        <v>#VALUE!</v>
      </c>
    </row>
    <row r="605" spans="1:23">
      <c r="A605" s="1" t="s">
        <v>870</v>
      </c>
      <c r="B605" t="s">
        <v>225</v>
      </c>
      <c r="C605" t="s">
        <v>16</v>
      </c>
      <c r="D605">
        <v>31495882</v>
      </c>
      <c r="E605">
        <v>31496871</v>
      </c>
      <c r="F605">
        <v>6525</v>
      </c>
      <c r="G605" t="s">
        <v>26</v>
      </c>
      <c r="H605" t="s">
        <v>158</v>
      </c>
      <c r="I605" t="s">
        <v>872</v>
      </c>
      <c r="J605" s="2">
        <v>2.0316060915252801E-2</v>
      </c>
      <c r="K605" s="13">
        <v>2.1634431859199599E-5</v>
      </c>
      <c r="L605" s="13">
        <v>3.32287245458156E-3</v>
      </c>
      <c r="M605" s="13">
        <v>1.63426248951474E-3</v>
      </c>
      <c r="N605" s="4">
        <v>8.4361111111111207</v>
      </c>
      <c r="O605" s="10">
        <v>15.1833333333333</v>
      </c>
      <c r="P605" s="10">
        <v>25.6</v>
      </c>
      <c r="Q605" s="10">
        <v>15.0683333333333</v>
      </c>
      <c r="R605" s="6" t="s">
        <v>13</v>
      </c>
      <c r="S605" s="7" t="s">
        <v>13</v>
      </c>
      <c r="T605" s="7" t="s">
        <v>12</v>
      </c>
      <c r="U605" s="7" t="s">
        <v>13</v>
      </c>
      <c r="V605" s="8" t="s">
        <v>873</v>
      </c>
      <c r="W605" t="b">
        <f t="shared" si="9"/>
        <v>0</v>
      </c>
    </row>
    <row r="606" spans="1:23">
      <c r="A606" s="1" t="s">
        <v>870</v>
      </c>
      <c r="B606" t="s">
        <v>225</v>
      </c>
      <c r="C606" t="s">
        <v>16</v>
      </c>
      <c r="D606">
        <v>31495882</v>
      </c>
      <c r="E606">
        <v>31500302</v>
      </c>
      <c r="F606">
        <v>6525</v>
      </c>
      <c r="G606" t="s">
        <v>26</v>
      </c>
      <c r="H606" t="s">
        <v>160</v>
      </c>
      <c r="I606" t="s">
        <v>872</v>
      </c>
      <c r="J606" s="2">
        <v>2.0298930044305101E-2</v>
      </c>
      <c r="K606" s="13">
        <v>9.8693181608819192E-6</v>
      </c>
      <c r="L606" s="13">
        <v>4.7904173523305596E-3</v>
      </c>
      <c r="M606" s="13">
        <v>1.6342624895147101E-3</v>
      </c>
      <c r="N606" s="4">
        <v>-8.50277777777778</v>
      </c>
      <c r="O606" s="10">
        <v>-15.376111111111101</v>
      </c>
      <c r="P606" s="10">
        <v>-24.797499999999999</v>
      </c>
      <c r="Q606" s="10">
        <v>-15.0683333333333</v>
      </c>
      <c r="R606" s="6" t="s">
        <v>13</v>
      </c>
      <c r="S606" s="7" t="s">
        <v>13</v>
      </c>
      <c r="T606" s="7" t="s">
        <v>24</v>
      </c>
      <c r="U606" s="7" t="s">
        <v>13</v>
      </c>
      <c r="V606" s="8" t="s">
        <v>873</v>
      </c>
      <c r="W606" t="b">
        <f t="shared" si="9"/>
        <v>0</v>
      </c>
    </row>
    <row r="607" spans="1:23">
      <c r="A607" s="1" t="s">
        <v>1909</v>
      </c>
      <c r="B607" t="s">
        <v>15</v>
      </c>
      <c r="C607" t="s">
        <v>16</v>
      </c>
      <c r="D607">
        <v>99128372</v>
      </c>
      <c r="E607">
        <v>99142857</v>
      </c>
      <c r="F607">
        <v>51375</v>
      </c>
      <c r="I607" t="s">
        <v>1910</v>
      </c>
      <c r="J607" s="2">
        <v>2.0317095789708601E-2</v>
      </c>
      <c r="K607" s="13">
        <v>8.7683601455532407E-3</v>
      </c>
      <c r="L607" s="13" t="s">
        <v>11</v>
      </c>
      <c r="M607" s="13" t="s">
        <v>11</v>
      </c>
      <c r="N607" s="4">
        <v>-24.903961038961</v>
      </c>
      <c r="O607" s="10">
        <v>-28.074142857142899</v>
      </c>
      <c r="P607" s="10" t="s">
        <v>11</v>
      </c>
      <c r="Q607" s="10" t="s">
        <v>11</v>
      </c>
      <c r="R607" s="6" t="s">
        <v>13</v>
      </c>
      <c r="S607" s="7" t="s">
        <v>24</v>
      </c>
      <c r="T607" s="7" t="s">
        <v>14</v>
      </c>
      <c r="U607" s="7" t="s">
        <v>14</v>
      </c>
      <c r="V607" s="8" t="s">
        <v>1911</v>
      </c>
      <c r="W607" t="e">
        <f t="shared" si="9"/>
        <v>#VALUE!</v>
      </c>
    </row>
    <row r="608" spans="1:23">
      <c r="A608" s="1" t="s">
        <v>1912</v>
      </c>
      <c r="B608" t="s">
        <v>716</v>
      </c>
      <c r="C608" t="s">
        <v>16</v>
      </c>
      <c r="D608">
        <v>67956326</v>
      </c>
      <c r="E608">
        <v>67981331</v>
      </c>
      <c r="F608">
        <v>9306</v>
      </c>
      <c r="G608" t="s">
        <v>17</v>
      </c>
      <c r="I608" t="s">
        <v>1913</v>
      </c>
      <c r="J608" s="2">
        <v>5.7679217323836698E-3</v>
      </c>
      <c r="K608" s="13">
        <v>9.7859448456809198E-4</v>
      </c>
      <c r="L608" s="13" t="s">
        <v>11</v>
      </c>
      <c r="M608" s="13" t="s">
        <v>11</v>
      </c>
      <c r="N608" s="4">
        <v>-16.446111111111101</v>
      </c>
      <c r="O608" s="10">
        <v>-23.8194444444444</v>
      </c>
      <c r="P608" s="10" t="s">
        <v>11</v>
      </c>
      <c r="Q608" s="10" t="s">
        <v>11</v>
      </c>
      <c r="R608" s="6" t="s">
        <v>13</v>
      </c>
      <c r="S608" s="7" t="s">
        <v>24</v>
      </c>
      <c r="T608" s="7" t="s">
        <v>14</v>
      </c>
      <c r="U608" s="7" t="s">
        <v>14</v>
      </c>
      <c r="V608" s="8" t="s">
        <v>1914</v>
      </c>
      <c r="W608" t="e">
        <f t="shared" si="9"/>
        <v>#VALUE!</v>
      </c>
    </row>
    <row r="609" spans="1:23">
      <c r="A609" s="1" t="s">
        <v>1912</v>
      </c>
      <c r="B609" t="s">
        <v>716</v>
      </c>
      <c r="C609" t="s">
        <v>16</v>
      </c>
      <c r="D609">
        <v>67956326</v>
      </c>
      <c r="E609">
        <v>67991779</v>
      </c>
      <c r="F609">
        <v>9306</v>
      </c>
      <c r="G609" t="s">
        <v>17</v>
      </c>
      <c r="H609" t="s">
        <v>18</v>
      </c>
      <c r="I609" t="s">
        <v>1913</v>
      </c>
      <c r="J609" s="2">
        <v>3.6817930084486901E-3</v>
      </c>
      <c r="K609" s="13">
        <v>1.90302904364338E-4</v>
      </c>
      <c r="L609" s="13" t="s">
        <v>11</v>
      </c>
      <c r="M609" s="13" t="s">
        <v>11</v>
      </c>
      <c r="N609" s="4">
        <v>17.434444444444399</v>
      </c>
      <c r="O609" s="10">
        <v>26.8411111111111</v>
      </c>
      <c r="P609" s="10">
        <v>0</v>
      </c>
      <c r="Q609" s="10" t="s">
        <v>11</v>
      </c>
      <c r="R609" s="6" t="s">
        <v>13</v>
      </c>
      <c r="S609" s="7" t="s">
        <v>12</v>
      </c>
      <c r="T609" s="7" t="s">
        <v>14</v>
      </c>
      <c r="U609" s="7" t="s">
        <v>14</v>
      </c>
      <c r="V609" s="8" t="s">
        <v>1914</v>
      </c>
      <c r="W609" t="b">
        <f t="shared" si="9"/>
        <v>0</v>
      </c>
    </row>
    <row r="610" spans="1:23">
      <c r="A610" s="1" t="s">
        <v>137</v>
      </c>
      <c r="B610" t="s">
        <v>54</v>
      </c>
      <c r="C610" t="s">
        <v>10</v>
      </c>
      <c r="D610">
        <v>97181718</v>
      </c>
      <c r="E610">
        <v>97170534</v>
      </c>
      <c r="F610">
        <v>10580</v>
      </c>
      <c r="G610" t="s">
        <v>138</v>
      </c>
      <c r="H610" t="s">
        <v>139</v>
      </c>
      <c r="I610" t="s">
        <v>140</v>
      </c>
      <c r="J610" s="2">
        <v>0.104517671088074</v>
      </c>
      <c r="K610" s="13">
        <v>1.2376995527420401E-4</v>
      </c>
      <c r="L610" s="13" t="s">
        <v>11</v>
      </c>
      <c r="M610" s="13" t="s">
        <v>11</v>
      </c>
      <c r="N610" s="4">
        <v>14.9917647058824</v>
      </c>
      <c r="O610" s="10">
        <v>30.7137581699346</v>
      </c>
      <c r="P610" s="10">
        <v>68.066000000000003</v>
      </c>
      <c r="Q610" s="10" t="s">
        <v>11</v>
      </c>
      <c r="R610" s="6" t="s">
        <v>13</v>
      </c>
      <c r="S610" s="7" t="s">
        <v>12</v>
      </c>
      <c r="T610" s="7" t="s">
        <v>14</v>
      </c>
      <c r="U610" s="7" t="s">
        <v>14</v>
      </c>
      <c r="V610" s="8" t="s">
        <v>141</v>
      </c>
      <c r="W610" t="b">
        <f t="shared" si="9"/>
        <v>1</v>
      </c>
    </row>
    <row r="611" spans="1:23">
      <c r="A611" s="1" t="s">
        <v>137</v>
      </c>
      <c r="B611" t="s">
        <v>54</v>
      </c>
      <c r="C611" t="s">
        <v>10</v>
      </c>
      <c r="D611">
        <v>97181718</v>
      </c>
      <c r="E611">
        <v>97175942</v>
      </c>
      <c r="F611">
        <v>10580</v>
      </c>
      <c r="G611" t="s">
        <v>138</v>
      </c>
      <c r="I611" t="s">
        <v>140</v>
      </c>
      <c r="J611" s="2">
        <v>5.01954498968867E-2</v>
      </c>
      <c r="K611" s="13">
        <v>1.7900627203745401E-8</v>
      </c>
      <c r="L611" s="13" t="s">
        <v>11</v>
      </c>
      <c r="M611" s="13" t="s">
        <v>11</v>
      </c>
      <c r="N611" s="4">
        <v>-14.8817647058824</v>
      </c>
      <c r="O611" s="10">
        <v>-35.869313725490201</v>
      </c>
      <c r="P611" s="10" t="s">
        <v>11</v>
      </c>
      <c r="Q611" s="10" t="s">
        <v>11</v>
      </c>
      <c r="R611" s="6" t="s">
        <v>13</v>
      </c>
      <c r="S611" s="7" t="s">
        <v>24</v>
      </c>
      <c r="T611" s="7" t="s">
        <v>14</v>
      </c>
      <c r="U611" s="7" t="s">
        <v>14</v>
      </c>
      <c r="V611" s="8" t="s">
        <v>141</v>
      </c>
      <c r="W611" t="e">
        <f t="shared" si="9"/>
        <v>#VALUE!</v>
      </c>
    </row>
    <row r="612" spans="1:23">
      <c r="A612" s="1" t="s">
        <v>1915</v>
      </c>
      <c r="B612" t="s">
        <v>36</v>
      </c>
      <c r="C612" t="s">
        <v>10</v>
      </c>
      <c r="D612">
        <v>50697915</v>
      </c>
      <c r="E612">
        <v>50671127</v>
      </c>
      <c r="F612">
        <v>6655</v>
      </c>
      <c r="G612" t="s">
        <v>17</v>
      </c>
      <c r="H612" t="s">
        <v>18</v>
      </c>
      <c r="I612" t="s">
        <v>1916</v>
      </c>
      <c r="J612" s="2">
        <v>1.30573597724693E-3</v>
      </c>
      <c r="K612" s="13">
        <v>0.92042573875420097</v>
      </c>
      <c r="L612" s="13" t="s">
        <v>11</v>
      </c>
      <c r="M612" s="13" t="s">
        <v>11</v>
      </c>
      <c r="N612" s="4">
        <v>21.4164285714286</v>
      </c>
      <c r="O612" s="10">
        <v>0.96420634920634996</v>
      </c>
      <c r="P612" s="10">
        <v>1.8180000000000001</v>
      </c>
      <c r="Q612" s="10" t="s">
        <v>11</v>
      </c>
      <c r="R612" s="6" t="s">
        <v>12</v>
      </c>
      <c r="S612" s="7" t="s">
        <v>13</v>
      </c>
      <c r="T612" s="7" t="s">
        <v>14</v>
      </c>
      <c r="U612" s="7" t="s">
        <v>14</v>
      </c>
      <c r="V612" s="8" t="s">
        <v>1917</v>
      </c>
      <c r="W612" t="b">
        <f t="shared" si="9"/>
        <v>0</v>
      </c>
    </row>
    <row r="613" spans="1:23">
      <c r="A613" s="1" t="s">
        <v>1918</v>
      </c>
      <c r="B613" t="s">
        <v>766</v>
      </c>
      <c r="C613" t="s">
        <v>16</v>
      </c>
      <c r="D613">
        <v>64238663</v>
      </c>
      <c r="E613">
        <v>64377727</v>
      </c>
      <c r="F613">
        <v>57522</v>
      </c>
      <c r="G613" t="s">
        <v>17</v>
      </c>
      <c r="H613" t="s">
        <v>18</v>
      </c>
      <c r="I613" t="s">
        <v>1919</v>
      </c>
      <c r="J613" s="2">
        <v>1.5861485295023401E-3</v>
      </c>
      <c r="K613" s="13">
        <v>1.92583281834741E-3</v>
      </c>
      <c r="L613" s="13" t="s">
        <v>11</v>
      </c>
      <c r="M613" s="13" t="s">
        <v>11</v>
      </c>
      <c r="N613" s="4">
        <v>34.761029411764703</v>
      </c>
      <c r="O613" s="10">
        <v>36.5766063348416</v>
      </c>
      <c r="P613" s="10">
        <v>0</v>
      </c>
      <c r="Q613" s="10" t="s">
        <v>11</v>
      </c>
      <c r="R613" s="6" t="s">
        <v>12</v>
      </c>
      <c r="S613" s="7" t="s">
        <v>12</v>
      </c>
      <c r="T613" s="7" t="s">
        <v>14</v>
      </c>
      <c r="U613" s="7" t="s">
        <v>14</v>
      </c>
      <c r="V613" s="8" t="s">
        <v>1920</v>
      </c>
      <c r="W613" t="b">
        <f t="shared" si="9"/>
        <v>0</v>
      </c>
    </row>
    <row r="614" spans="1:23">
      <c r="A614" s="1" t="s">
        <v>1921</v>
      </c>
      <c r="B614" t="s">
        <v>107</v>
      </c>
      <c r="C614" t="s">
        <v>10</v>
      </c>
      <c r="D614">
        <v>28175867</v>
      </c>
      <c r="E614">
        <v>28162569</v>
      </c>
      <c r="F614">
        <v>85464</v>
      </c>
      <c r="G614" t="s">
        <v>18</v>
      </c>
      <c r="I614" t="s">
        <v>1922</v>
      </c>
      <c r="J614" s="2">
        <v>6.9867523106671098E-3</v>
      </c>
      <c r="K614" s="13">
        <v>0.53494505915525703</v>
      </c>
      <c r="L614" s="13" t="s">
        <v>11</v>
      </c>
      <c r="M614" s="13" t="s">
        <v>11</v>
      </c>
      <c r="N614" s="4">
        <v>39.445</v>
      </c>
      <c r="O614" s="10">
        <v>16.668333333333301</v>
      </c>
      <c r="P614" s="10" t="s">
        <v>11</v>
      </c>
      <c r="Q614" s="10" t="s">
        <v>11</v>
      </c>
      <c r="R614" s="6" t="s">
        <v>12</v>
      </c>
      <c r="S614" s="7" t="s">
        <v>13</v>
      </c>
      <c r="T614" s="7" t="s">
        <v>14</v>
      </c>
      <c r="U614" s="7" t="s">
        <v>14</v>
      </c>
      <c r="V614" s="8" t="s">
        <v>1923</v>
      </c>
      <c r="W614" t="e">
        <f t="shared" si="9"/>
        <v>#VALUE!</v>
      </c>
    </row>
    <row r="615" spans="1:23">
      <c r="A615" s="1" t="s">
        <v>1924</v>
      </c>
      <c r="B615" t="s">
        <v>40</v>
      </c>
      <c r="C615" t="s">
        <v>16</v>
      </c>
      <c r="D615">
        <v>98451376</v>
      </c>
      <c r="E615">
        <v>98475213</v>
      </c>
      <c r="F615">
        <v>10402</v>
      </c>
      <c r="G615" t="s">
        <v>17</v>
      </c>
      <c r="H615" t="s">
        <v>3842</v>
      </c>
      <c r="I615" t="s">
        <v>1925</v>
      </c>
      <c r="J615" s="2">
        <v>0.75112472173493205</v>
      </c>
      <c r="K615" s="13">
        <v>1.46250951032406E-3</v>
      </c>
      <c r="L615" s="13" t="s">
        <v>11</v>
      </c>
      <c r="M615" s="13" t="s">
        <v>11</v>
      </c>
      <c r="N615" s="4">
        <v>-2.1174999999999899</v>
      </c>
      <c r="O615" s="10">
        <v>-34.523666666666699</v>
      </c>
      <c r="P615" s="10" t="s">
        <v>11</v>
      </c>
      <c r="Q615" s="10" t="s">
        <v>11</v>
      </c>
      <c r="R615" s="6" t="s">
        <v>13</v>
      </c>
      <c r="S615" s="7" t="s">
        <v>24</v>
      </c>
      <c r="T615" s="7" t="s">
        <v>14</v>
      </c>
      <c r="U615" s="7" t="s">
        <v>14</v>
      </c>
      <c r="V615" s="8" t="s">
        <v>1926</v>
      </c>
      <c r="W615" t="e">
        <f t="shared" si="9"/>
        <v>#VALUE!</v>
      </c>
    </row>
    <row r="616" spans="1:23">
      <c r="A616" s="1" t="s">
        <v>1924</v>
      </c>
      <c r="B616" t="s">
        <v>40</v>
      </c>
      <c r="C616" t="s">
        <v>16</v>
      </c>
      <c r="D616">
        <v>98451376</v>
      </c>
      <c r="E616">
        <v>98487274</v>
      </c>
      <c r="F616">
        <v>10402</v>
      </c>
      <c r="G616" t="s">
        <v>17</v>
      </c>
      <c r="H616" t="s">
        <v>18</v>
      </c>
      <c r="I616" t="s">
        <v>1925</v>
      </c>
      <c r="J616" s="2">
        <v>0.75112472173493094</v>
      </c>
      <c r="K616" s="13">
        <v>1.9203258259892901E-3</v>
      </c>
      <c r="L616" s="13" t="s">
        <v>11</v>
      </c>
      <c r="M616" s="13" t="s">
        <v>11</v>
      </c>
      <c r="N616" s="4">
        <v>2.1175000000000002</v>
      </c>
      <c r="O616" s="10">
        <v>33.481666666666698</v>
      </c>
      <c r="P616" s="10" t="s">
        <v>11</v>
      </c>
      <c r="Q616" s="10" t="s">
        <v>11</v>
      </c>
      <c r="R616" s="6" t="s">
        <v>13</v>
      </c>
      <c r="S616" s="7" t="s">
        <v>12</v>
      </c>
      <c r="T616" s="7" t="s">
        <v>14</v>
      </c>
      <c r="U616" s="7" t="s">
        <v>14</v>
      </c>
      <c r="V616" s="8" t="s">
        <v>1926</v>
      </c>
      <c r="W616" t="e">
        <f t="shared" si="9"/>
        <v>#VALUE!</v>
      </c>
    </row>
    <row r="617" spans="1:23">
      <c r="A617" s="1" t="s">
        <v>142</v>
      </c>
      <c r="B617" t="s">
        <v>107</v>
      </c>
      <c r="C617" t="s">
        <v>10</v>
      </c>
      <c r="D617">
        <v>74639590</v>
      </c>
      <c r="E617">
        <v>74633818</v>
      </c>
      <c r="F617">
        <v>55808</v>
      </c>
      <c r="G617" t="s">
        <v>17</v>
      </c>
      <c r="H617" t="s">
        <v>18</v>
      </c>
      <c r="I617" t="s">
        <v>143</v>
      </c>
      <c r="J617" s="2">
        <v>1.53872477185869E-2</v>
      </c>
      <c r="K617" s="13">
        <v>7.09927412536075E-5</v>
      </c>
      <c r="L617" s="13">
        <v>0.34322212402408397</v>
      </c>
      <c r="M617" s="13">
        <v>0.59579435440637596</v>
      </c>
      <c r="N617" s="4">
        <v>6.7794444444444402</v>
      </c>
      <c r="O617" s="10">
        <v>21.996699346405201</v>
      </c>
      <c r="P617" s="10">
        <v>6.0327777777777802</v>
      </c>
      <c r="Q617" s="10">
        <v>-29.22</v>
      </c>
      <c r="R617" s="6" t="s">
        <v>13</v>
      </c>
      <c r="S617" s="7" t="s">
        <v>12</v>
      </c>
      <c r="T617" s="7" t="s">
        <v>13</v>
      </c>
      <c r="U617" s="7" t="s">
        <v>13</v>
      </c>
      <c r="V617" s="8" t="s">
        <v>144</v>
      </c>
      <c r="W617" t="b">
        <f t="shared" si="9"/>
        <v>1</v>
      </c>
    </row>
    <row r="618" spans="1:23">
      <c r="A618" s="1" t="s">
        <v>1927</v>
      </c>
      <c r="B618" t="s">
        <v>22</v>
      </c>
      <c r="C618" t="s">
        <v>16</v>
      </c>
      <c r="D618">
        <v>123094792</v>
      </c>
      <c r="E618">
        <v>123156381</v>
      </c>
      <c r="F618">
        <v>10735</v>
      </c>
      <c r="H618" t="s">
        <v>134</v>
      </c>
      <c r="I618" t="s">
        <v>1928</v>
      </c>
      <c r="J618" s="2">
        <v>0.86022735645608495</v>
      </c>
      <c r="K618" s="13">
        <v>9.5263074169132603E-3</v>
      </c>
      <c r="L618" s="13" t="s">
        <v>11</v>
      </c>
      <c r="M618" s="13" t="s">
        <v>11</v>
      </c>
      <c r="N618" s="4">
        <v>-1.9526666666666701</v>
      </c>
      <c r="O618" s="10">
        <v>-25.1937777777778</v>
      </c>
      <c r="P618" s="10" t="s">
        <v>11</v>
      </c>
      <c r="Q618" s="10" t="s">
        <v>11</v>
      </c>
      <c r="R618" s="6" t="s">
        <v>13</v>
      </c>
      <c r="S618" s="7" t="s">
        <v>24</v>
      </c>
      <c r="T618" s="7" t="s">
        <v>14</v>
      </c>
      <c r="U618" s="7" t="s">
        <v>14</v>
      </c>
      <c r="V618" s="8" t="s">
        <v>1929</v>
      </c>
      <c r="W618" t="e">
        <f t="shared" si="9"/>
        <v>#VALUE!</v>
      </c>
    </row>
    <row r="619" spans="1:23">
      <c r="A619" s="1" t="s">
        <v>1930</v>
      </c>
      <c r="B619" t="s">
        <v>965</v>
      </c>
      <c r="C619" t="s">
        <v>10</v>
      </c>
      <c r="D619">
        <v>33859607</v>
      </c>
      <c r="E619">
        <v>33780215</v>
      </c>
      <c r="F619">
        <v>90627</v>
      </c>
      <c r="I619" t="s">
        <v>1931</v>
      </c>
      <c r="J619" s="2">
        <v>5.4503267641823503E-3</v>
      </c>
      <c r="K619" s="13">
        <v>0.87531348569364897</v>
      </c>
      <c r="L619" s="13" t="s">
        <v>11</v>
      </c>
      <c r="M619" s="13" t="s">
        <v>11</v>
      </c>
      <c r="N619" s="4">
        <v>-31.3883333333333</v>
      </c>
      <c r="O619" s="10">
        <v>-2.1495833333333301</v>
      </c>
      <c r="P619" s="10" t="s">
        <v>11</v>
      </c>
      <c r="Q619" s="10" t="s">
        <v>11</v>
      </c>
      <c r="R619" s="6" t="s">
        <v>24</v>
      </c>
      <c r="S619" s="7" t="s">
        <v>13</v>
      </c>
      <c r="T619" s="7" t="s">
        <v>14</v>
      </c>
      <c r="U619" s="7" t="s">
        <v>14</v>
      </c>
      <c r="V619" s="8" t="s">
        <v>1932</v>
      </c>
      <c r="W619" t="e">
        <f t="shared" si="9"/>
        <v>#VALUE!</v>
      </c>
    </row>
    <row r="620" spans="1:23">
      <c r="A620" s="1" t="s">
        <v>1933</v>
      </c>
      <c r="B620" t="s">
        <v>146</v>
      </c>
      <c r="C620" t="s">
        <v>16</v>
      </c>
      <c r="D620">
        <v>147655358</v>
      </c>
      <c r="E620">
        <v>147660315</v>
      </c>
      <c r="F620">
        <v>134957</v>
      </c>
      <c r="G620" t="s">
        <v>26</v>
      </c>
      <c r="H620" t="s">
        <v>158</v>
      </c>
      <c r="I620" t="s">
        <v>1934</v>
      </c>
      <c r="J620" s="2">
        <v>3.2870124983231698E-3</v>
      </c>
      <c r="K620" s="13">
        <v>4.5213577442796999E-4</v>
      </c>
      <c r="L620" s="13">
        <v>6.6864075356167204E-3</v>
      </c>
      <c r="M620" s="13" t="s">
        <v>11</v>
      </c>
      <c r="N620" s="4">
        <v>-14.775</v>
      </c>
      <c r="O620" s="10">
        <v>-20.879791666666701</v>
      </c>
      <c r="P620" s="10">
        <v>-26.400238095238102</v>
      </c>
      <c r="Q620" s="10">
        <v>-11.36</v>
      </c>
      <c r="R620" s="6" t="s">
        <v>13</v>
      </c>
      <c r="S620" s="7" t="s">
        <v>24</v>
      </c>
      <c r="T620" s="7" t="s">
        <v>24</v>
      </c>
      <c r="U620" s="7" t="s">
        <v>14</v>
      </c>
      <c r="V620" s="8" t="s">
        <v>1935</v>
      </c>
      <c r="W620" t="b">
        <f t="shared" si="9"/>
        <v>0</v>
      </c>
    </row>
    <row r="621" spans="1:23">
      <c r="A621" s="1" t="s">
        <v>1933</v>
      </c>
      <c r="B621" t="s">
        <v>146</v>
      </c>
      <c r="C621" t="s">
        <v>16</v>
      </c>
      <c r="D621">
        <v>147655358</v>
      </c>
      <c r="E621">
        <v>147674459</v>
      </c>
      <c r="F621">
        <v>134957</v>
      </c>
      <c r="G621" t="s">
        <v>26</v>
      </c>
      <c r="H621" t="s">
        <v>159</v>
      </c>
      <c r="I621" t="s">
        <v>1934</v>
      </c>
      <c r="J621" s="2">
        <v>7.9372166311943992E-3</v>
      </c>
      <c r="K621" s="13">
        <v>1.02217721397434E-3</v>
      </c>
      <c r="L621" s="13">
        <v>1.2258816227003E-3</v>
      </c>
      <c r="M621" s="13" t="s">
        <v>11</v>
      </c>
      <c r="N621" s="4">
        <v>16.321666666666701</v>
      </c>
      <c r="O621" s="10">
        <v>22.6</v>
      </c>
      <c r="P621" s="10">
        <v>29.415714285714301</v>
      </c>
      <c r="Q621" s="10">
        <v>11.36</v>
      </c>
      <c r="R621" s="6" t="s">
        <v>13</v>
      </c>
      <c r="S621" s="7" t="s">
        <v>12</v>
      </c>
      <c r="T621" s="7" t="s">
        <v>12</v>
      </c>
      <c r="U621" s="7" t="s">
        <v>14</v>
      </c>
      <c r="V621" s="8" t="s">
        <v>1935</v>
      </c>
      <c r="W621" t="b">
        <f t="shared" si="9"/>
        <v>0</v>
      </c>
    </row>
    <row r="622" spans="1:23">
      <c r="A622" s="1" t="s">
        <v>879</v>
      </c>
      <c r="B622" t="s">
        <v>15</v>
      </c>
      <c r="C622" t="s">
        <v>16</v>
      </c>
      <c r="D622">
        <v>172520766</v>
      </c>
      <c r="E622">
        <v>172522400</v>
      </c>
      <c r="F622">
        <v>51430</v>
      </c>
      <c r="G622" t="s">
        <v>18</v>
      </c>
      <c r="H622" t="s">
        <v>134</v>
      </c>
      <c r="I622" t="s">
        <v>881</v>
      </c>
      <c r="J622" s="2">
        <v>4.7302747995355103E-3</v>
      </c>
      <c r="K622" s="13">
        <v>7.5637999476987905E-4</v>
      </c>
      <c r="L622" s="13">
        <v>0.80979975528581605</v>
      </c>
      <c r="M622" s="13" t="s">
        <v>11</v>
      </c>
      <c r="N622" s="4">
        <v>18.7155555555556</v>
      </c>
      <c r="O622" s="10">
        <v>23.027189542483701</v>
      </c>
      <c r="P622" s="10">
        <v>4.0294444444444499</v>
      </c>
      <c r="Q622" s="10" t="s">
        <v>11</v>
      </c>
      <c r="R622" s="6" t="s">
        <v>13</v>
      </c>
      <c r="S622" s="7" t="s">
        <v>12</v>
      </c>
      <c r="T622" s="7" t="s">
        <v>13</v>
      </c>
      <c r="U622" s="7" t="s">
        <v>14</v>
      </c>
      <c r="V622" s="8" t="s">
        <v>882</v>
      </c>
      <c r="W622" t="b">
        <f t="shared" si="9"/>
        <v>0</v>
      </c>
    </row>
    <row r="623" spans="1:23">
      <c r="A623" s="1" t="s">
        <v>879</v>
      </c>
      <c r="B623" t="s">
        <v>15</v>
      </c>
      <c r="C623" t="s">
        <v>16</v>
      </c>
      <c r="D623">
        <v>172520766</v>
      </c>
      <c r="E623">
        <v>172525009</v>
      </c>
      <c r="F623">
        <v>51430</v>
      </c>
      <c r="G623" t="s">
        <v>18</v>
      </c>
      <c r="H623" t="s">
        <v>128</v>
      </c>
      <c r="I623" t="s">
        <v>881</v>
      </c>
      <c r="J623" s="2">
        <v>4.3642009417258097E-3</v>
      </c>
      <c r="K623" s="13">
        <v>7.5637999476987905E-4</v>
      </c>
      <c r="L623" s="13">
        <v>0.80979975528581705</v>
      </c>
      <c r="M623" s="13" t="s">
        <v>11</v>
      </c>
      <c r="N623" s="4">
        <v>-18.9377777777778</v>
      </c>
      <c r="O623" s="10">
        <v>-23.027189542483701</v>
      </c>
      <c r="P623" s="10">
        <v>-4.0294444444444402</v>
      </c>
      <c r="Q623" s="10" t="s">
        <v>11</v>
      </c>
      <c r="R623" s="6" t="s">
        <v>13</v>
      </c>
      <c r="S623" s="7" t="s">
        <v>24</v>
      </c>
      <c r="T623" s="7" t="s">
        <v>13</v>
      </c>
      <c r="U623" s="7" t="s">
        <v>14</v>
      </c>
      <c r="V623" s="8" t="s">
        <v>882</v>
      </c>
      <c r="W623" t="b">
        <f t="shared" si="9"/>
        <v>0</v>
      </c>
    </row>
    <row r="624" spans="1:23">
      <c r="A624" s="1" t="s">
        <v>119</v>
      </c>
      <c r="B624" t="s">
        <v>54</v>
      </c>
      <c r="C624" t="s">
        <v>10</v>
      </c>
      <c r="D624">
        <v>29801664</v>
      </c>
      <c r="E624">
        <v>29788192</v>
      </c>
      <c r="F624">
        <v>6840</v>
      </c>
      <c r="G624" t="s">
        <v>931</v>
      </c>
      <c r="H624" t="s">
        <v>26</v>
      </c>
      <c r="I624" t="s">
        <v>1936</v>
      </c>
      <c r="J624" s="2">
        <v>0.50668420313134199</v>
      </c>
      <c r="K624" s="13">
        <v>1.8172616656435099E-4</v>
      </c>
      <c r="L624" s="13" t="s">
        <v>11</v>
      </c>
      <c r="M624" s="13" t="s">
        <v>11</v>
      </c>
      <c r="N624" s="4">
        <v>5.2566666666666597</v>
      </c>
      <c r="O624" s="10">
        <v>21.83</v>
      </c>
      <c r="P624" s="10">
        <v>0</v>
      </c>
      <c r="Q624" s="10" t="s">
        <v>11</v>
      </c>
      <c r="R624" s="6" t="s">
        <v>13</v>
      </c>
      <c r="S624" s="7" t="s">
        <v>12</v>
      </c>
      <c r="T624" s="7" t="s">
        <v>14</v>
      </c>
      <c r="U624" s="7" t="s">
        <v>14</v>
      </c>
      <c r="V624" s="8" t="s">
        <v>122</v>
      </c>
      <c r="W624" t="b">
        <f t="shared" si="9"/>
        <v>0</v>
      </c>
    </row>
    <row r="625" spans="1:23">
      <c r="A625" s="1" t="s">
        <v>119</v>
      </c>
      <c r="B625" t="s">
        <v>54</v>
      </c>
      <c r="C625" t="s">
        <v>10</v>
      </c>
      <c r="D625">
        <v>29801664</v>
      </c>
      <c r="E625">
        <v>29797318</v>
      </c>
      <c r="F625">
        <v>6840</v>
      </c>
      <c r="G625" t="s">
        <v>931</v>
      </c>
      <c r="I625" t="s">
        <v>1936</v>
      </c>
      <c r="J625" s="2">
        <v>0.47695157827365597</v>
      </c>
      <c r="K625" s="13">
        <v>1.5749278065324001E-4</v>
      </c>
      <c r="L625" s="13" t="s">
        <v>11</v>
      </c>
      <c r="M625" s="13" t="s">
        <v>11</v>
      </c>
      <c r="N625" s="4">
        <v>-5.6905555555555596</v>
      </c>
      <c r="O625" s="10">
        <v>-22.119444444444401</v>
      </c>
      <c r="P625" s="10" t="s">
        <v>11</v>
      </c>
      <c r="Q625" s="10" t="s">
        <v>11</v>
      </c>
      <c r="R625" s="6" t="s">
        <v>13</v>
      </c>
      <c r="S625" s="7" t="s">
        <v>24</v>
      </c>
      <c r="T625" s="7" t="s">
        <v>14</v>
      </c>
      <c r="U625" s="7" t="s">
        <v>14</v>
      </c>
      <c r="V625" s="8" t="s">
        <v>122</v>
      </c>
      <c r="W625" t="e">
        <f t="shared" si="9"/>
        <v>#VALUE!</v>
      </c>
    </row>
    <row r="626" spans="1:23">
      <c r="A626" s="1" t="s">
        <v>119</v>
      </c>
      <c r="B626" t="s">
        <v>54</v>
      </c>
      <c r="C626" t="s">
        <v>10</v>
      </c>
      <c r="D626">
        <v>29821458</v>
      </c>
      <c r="E626">
        <v>29820217</v>
      </c>
      <c r="F626">
        <v>6840</v>
      </c>
      <c r="H626" t="s">
        <v>187</v>
      </c>
      <c r="I626" t="s">
        <v>1936</v>
      </c>
      <c r="J626" s="2">
        <v>1.7423282273814501E-2</v>
      </c>
      <c r="K626" s="13">
        <v>4.4437901087254598E-4</v>
      </c>
      <c r="L626" s="13" t="s">
        <v>11</v>
      </c>
      <c r="M626" s="13" t="s">
        <v>11</v>
      </c>
      <c r="N626" s="4">
        <v>-24.237777777777801</v>
      </c>
      <c r="O626" s="10">
        <v>-46.084444444444401</v>
      </c>
      <c r="P626" s="10" t="s">
        <v>11</v>
      </c>
      <c r="Q626" s="10" t="s">
        <v>11</v>
      </c>
      <c r="R626" s="6" t="s">
        <v>13</v>
      </c>
      <c r="S626" s="7" t="s">
        <v>24</v>
      </c>
      <c r="T626" s="7" t="s">
        <v>14</v>
      </c>
      <c r="U626" s="7" t="s">
        <v>14</v>
      </c>
      <c r="V626" s="8" t="s">
        <v>122</v>
      </c>
      <c r="W626" t="e">
        <f t="shared" si="9"/>
        <v>#VALUE!</v>
      </c>
    </row>
    <row r="627" spans="1:23">
      <c r="A627" s="1" t="s">
        <v>119</v>
      </c>
      <c r="B627" t="s">
        <v>54</v>
      </c>
      <c r="C627" t="s">
        <v>10</v>
      </c>
      <c r="D627">
        <v>29821458</v>
      </c>
      <c r="E627">
        <v>29821101</v>
      </c>
      <c r="F627">
        <v>6840</v>
      </c>
      <c r="H627" t="s">
        <v>139</v>
      </c>
      <c r="I627" t="s">
        <v>1936</v>
      </c>
      <c r="J627" s="2">
        <v>1.74232822738144E-2</v>
      </c>
      <c r="K627" s="13">
        <v>4.4437901087254501E-4</v>
      </c>
      <c r="L627" s="13" t="s">
        <v>11</v>
      </c>
      <c r="M627" s="13" t="s">
        <v>11</v>
      </c>
      <c r="N627" s="4">
        <v>24.237777777777801</v>
      </c>
      <c r="O627" s="10">
        <v>46.0844444444445</v>
      </c>
      <c r="P627" s="10" t="s">
        <v>11</v>
      </c>
      <c r="Q627" s="10" t="s">
        <v>11</v>
      </c>
      <c r="R627" s="6" t="s">
        <v>13</v>
      </c>
      <c r="S627" s="7" t="s">
        <v>12</v>
      </c>
      <c r="T627" s="7" t="s">
        <v>14</v>
      </c>
      <c r="U627" s="7" t="s">
        <v>14</v>
      </c>
      <c r="V627" s="8" t="s">
        <v>122</v>
      </c>
      <c r="W627" t="e">
        <f t="shared" si="9"/>
        <v>#VALUE!</v>
      </c>
    </row>
    <row r="628" spans="1:23">
      <c r="A628" s="1" t="s">
        <v>119</v>
      </c>
      <c r="B628" t="s">
        <v>54</v>
      </c>
      <c r="C628" t="s">
        <v>10</v>
      </c>
      <c r="D628">
        <v>29824918</v>
      </c>
      <c r="E628">
        <v>29822387</v>
      </c>
      <c r="F628">
        <v>6840</v>
      </c>
      <c r="G628" t="s">
        <v>127</v>
      </c>
      <c r="I628" t="s">
        <v>1936</v>
      </c>
      <c r="J628" s="2">
        <v>0.30935371188815203</v>
      </c>
      <c r="K628" s="13">
        <v>3.50606714105088E-3</v>
      </c>
      <c r="L628" s="13" t="s">
        <v>11</v>
      </c>
      <c r="M628" s="13" t="s">
        <v>11</v>
      </c>
      <c r="N628" s="4">
        <v>-11.768750000000001</v>
      </c>
      <c r="O628" s="10">
        <v>-36.262500000000003</v>
      </c>
      <c r="P628" s="10" t="s">
        <v>11</v>
      </c>
      <c r="Q628" s="10" t="s">
        <v>11</v>
      </c>
      <c r="R628" s="6" t="s">
        <v>13</v>
      </c>
      <c r="S628" s="7" t="s">
        <v>24</v>
      </c>
      <c r="T628" s="7" t="s">
        <v>14</v>
      </c>
      <c r="U628" s="7" t="s">
        <v>14</v>
      </c>
      <c r="V628" s="8" t="s">
        <v>122</v>
      </c>
      <c r="W628" t="e">
        <f t="shared" si="9"/>
        <v>#VALUE!</v>
      </c>
    </row>
    <row r="629" spans="1:23">
      <c r="A629" s="1" t="s">
        <v>1937</v>
      </c>
      <c r="B629" t="s">
        <v>146</v>
      </c>
      <c r="C629" t="s">
        <v>10</v>
      </c>
      <c r="D629">
        <v>152623004</v>
      </c>
      <c r="E629">
        <v>152615262</v>
      </c>
      <c r="F629">
        <v>23345</v>
      </c>
      <c r="G629" t="s">
        <v>1938</v>
      </c>
      <c r="H629" t="s">
        <v>1939</v>
      </c>
      <c r="I629" t="s">
        <v>1940</v>
      </c>
      <c r="J629" s="2">
        <v>0.941371199405312</v>
      </c>
      <c r="K629" s="13">
        <v>2.9842759601124099E-3</v>
      </c>
      <c r="L629" s="13" t="s">
        <v>11</v>
      </c>
      <c r="M629" s="13" t="s">
        <v>11</v>
      </c>
      <c r="N629" s="4">
        <v>-0.87545454545454504</v>
      </c>
      <c r="O629" s="10">
        <v>26.8795454545455</v>
      </c>
      <c r="P629" s="10" t="s">
        <v>11</v>
      </c>
      <c r="Q629" s="10" t="s">
        <v>11</v>
      </c>
      <c r="R629" s="6" t="s">
        <v>13</v>
      </c>
      <c r="S629" s="7" t="s">
        <v>12</v>
      </c>
      <c r="T629" s="7" t="s">
        <v>14</v>
      </c>
      <c r="U629" s="7" t="s">
        <v>14</v>
      </c>
      <c r="V629" s="8" t="s">
        <v>1941</v>
      </c>
      <c r="W629" t="e">
        <f t="shared" si="9"/>
        <v>#VALUE!</v>
      </c>
    </row>
    <row r="630" spans="1:23">
      <c r="A630" s="1" t="s">
        <v>1937</v>
      </c>
      <c r="B630" t="s">
        <v>146</v>
      </c>
      <c r="C630" t="s">
        <v>10</v>
      </c>
      <c r="D630">
        <v>152623004</v>
      </c>
      <c r="E630">
        <v>152621916</v>
      </c>
      <c r="F630">
        <v>23345</v>
      </c>
      <c r="G630" t="s">
        <v>1938</v>
      </c>
      <c r="H630" t="s">
        <v>1942</v>
      </c>
      <c r="I630" t="s">
        <v>1940</v>
      </c>
      <c r="J630" s="2">
        <v>0.941371199405312</v>
      </c>
      <c r="K630" s="13">
        <v>2.9842759601124299E-3</v>
      </c>
      <c r="L630" s="13" t="s">
        <v>11</v>
      </c>
      <c r="M630" s="13" t="s">
        <v>11</v>
      </c>
      <c r="N630" s="4">
        <v>0.87545454545454504</v>
      </c>
      <c r="O630" s="10">
        <v>-26.8795454545455</v>
      </c>
      <c r="P630" s="10" t="s">
        <v>11</v>
      </c>
      <c r="Q630" s="10" t="s">
        <v>11</v>
      </c>
      <c r="R630" s="6" t="s">
        <v>13</v>
      </c>
      <c r="S630" s="7" t="s">
        <v>24</v>
      </c>
      <c r="T630" s="7" t="s">
        <v>14</v>
      </c>
      <c r="U630" s="7" t="s">
        <v>14</v>
      </c>
      <c r="V630" s="8" t="s">
        <v>1941</v>
      </c>
      <c r="W630" t="e">
        <f t="shared" si="9"/>
        <v>#VALUE!</v>
      </c>
    </row>
    <row r="631" spans="1:23">
      <c r="A631" s="1" t="s">
        <v>1943</v>
      </c>
      <c r="B631" t="s">
        <v>107</v>
      </c>
      <c r="C631" t="s">
        <v>10</v>
      </c>
      <c r="D631">
        <v>35880641</v>
      </c>
      <c r="E631">
        <v>35879174</v>
      </c>
      <c r="F631">
        <v>11276</v>
      </c>
      <c r="G631" t="s">
        <v>158</v>
      </c>
      <c r="H631" t="s">
        <v>159</v>
      </c>
      <c r="I631" t="s">
        <v>1944</v>
      </c>
      <c r="J631" s="2">
        <v>3.9913080323853302E-2</v>
      </c>
      <c r="K631" s="13">
        <v>0.602145744426001</v>
      </c>
      <c r="L631" s="13">
        <v>5.1265394048901902E-3</v>
      </c>
      <c r="M631" s="13" t="s">
        <v>11</v>
      </c>
      <c r="N631" s="4">
        <v>9.52</v>
      </c>
      <c r="O631" s="10">
        <v>-2.97</v>
      </c>
      <c r="P631" s="10">
        <v>33.493333333333297</v>
      </c>
      <c r="Q631" s="10">
        <v>-33.33</v>
      </c>
      <c r="R631" s="6" t="s">
        <v>13</v>
      </c>
      <c r="S631" s="7" t="s">
        <v>13</v>
      </c>
      <c r="T631" s="7" t="s">
        <v>12</v>
      </c>
      <c r="U631" s="7" t="s">
        <v>14</v>
      </c>
      <c r="V631" s="8" t="s">
        <v>1945</v>
      </c>
      <c r="W631" t="b">
        <f t="shared" si="9"/>
        <v>0</v>
      </c>
    </row>
    <row r="632" spans="1:23">
      <c r="A632" s="1" t="s">
        <v>1943</v>
      </c>
      <c r="B632" t="s">
        <v>107</v>
      </c>
      <c r="C632" t="s">
        <v>10</v>
      </c>
      <c r="D632">
        <v>35880641</v>
      </c>
      <c r="E632">
        <v>35880317</v>
      </c>
      <c r="F632">
        <v>11276</v>
      </c>
      <c r="G632" t="s">
        <v>158</v>
      </c>
      <c r="H632" t="s">
        <v>160</v>
      </c>
      <c r="I632" t="s">
        <v>1944</v>
      </c>
      <c r="J632" s="2">
        <v>3.9913080323853302E-2</v>
      </c>
      <c r="K632" s="13">
        <v>0.602145744426001</v>
      </c>
      <c r="L632" s="13">
        <v>5.1265394048901902E-3</v>
      </c>
      <c r="M632" s="13" t="s">
        <v>11</v>
      </c>
      <c r="N632" s="4">
        <v>-9.52</v>
      </c>
      <c r="O632" s="10">
        <v>2.97</v>
      </c>
      <c r="P632" s="10">
        <v>-33.493333333333297</v>
      </c>
      <c r="Q632" s="10">
        <v>33.33</v>
      </c>
      <c r="R632" s="6" t="s">
        <v>13</v>
      </c>
      <c r="S632" s="7" t="s">
        <v>13</v>
      </c>
      <c r="T632" s="7" t="s">
        <v>24</v>
      </c>
      <c r="U632" s="7" t="s">
        <v>14</v>
      </c>
      <c r="V632" s="8" t="s">
        <v>1945</v>
      </c>
      <c r="W632" t="b">
        <f t="shared" si="9"/>
        <v>0</v>
      </c>
    </row>
    <row r="633" spans="1:23">
      <c r="A633" s="1" t="s">
        <v>891</v>
      </c>
      <c r="B633" t="s">
        <v>32</v>
      </c>
      <c r="C633" t="s">
        <v>10</v>
      </c>
      <c r="D633">
        <v>85429833</v>
      </c>
      <c r="E633">
        <v>85425550</v>
      </c>
      <c r="F633">
        <v>54843</v>
      </c>
      <c r="G633" t="s">
        <v>127</v>
      </c>
      <c r="H633" t="s">
        <v>187</v>
      </c>
      <c r="I633" t="s">
        <v>1946</v>
      </c>
      <c r="J633" s="2">
        <v>5.1139958269539399E-3</v>
      </c>
      <c r="K633" s="13">
        <v>5.4023430009540302E-6</v>
      </c>
      <c r="L633" s="13">
        <v>0.58998339828065804</v>
      </c>
      <c r="M633" s="13" t="s">
        <v>11</v>
      </c>
      <c r="N633" s="4">
        <v>-20.024444444444399</v>
      </c>
      <c r="O633" s="10">
        <v>-31.121633986928099</v>
      </c>
      <c r="P633" s="10">
        <v>-3.6666666666666599</v>
      </c>
      <c r="Q633" s="10">
        <v>-11.5733333333333</v>
      </c>
      <c r="R633" s="6" t="s">
        <v>24</v>
      </c>
      <c r="S633" s="7" t="s">
        <v>24</v>
      </c>
      <c r="T633" s="7" t="s">
        <v>13</v>
      </c>
      <c r="U633" s="7" t="s">
        <v>14</v>
      </c>
      <c r="V633" s="8" t="s">
        <v>894</v>
      </c>
      <c r="W633" t="b">
        <f t="shared" si="9"/>
        <v>0</v>
      </c>
    </row>
    <row r="634" spans="1:23">
      <c r="A634" s="1" t="s">
        <v>891</v>
      </c>
      <c r="B634" t="s">
        <v>32</v>
      </c>
      <c r="C634" t="s">
        <v>10</v>
      </c>
      <c r="D634">
        <v>85429833</v>
      </c>
      <c r="E634">
        <v>85428573</v>
      </c>
      <c r="F634">
        <v>54843</v>
      </c>
      <c r="G634" t="s">
        <v>127</v>
      </c>
      <c r="H634" t="s">
        <v>139</v>
      </c>
      <c r="I634" t="s">
        <v>1946</v>
      </c>
      <c r="J634" s="2">
        <v>4.9673924607440603E-3</v>
      </c>
      <c r="K634" s="13">
        <v>5.2986765090207396E-6</v>
      </c>
      <c r="L634" s="13">
        <v>0.85954285222383198</v>
      </c>
      <c r="M634" s="13" t="s">
        <v>11</v>
      </c>
      <c r="N634" s="4">
        <v>17.856666666666701</v>
      </c>
      <c r="O634" s="10">
        <v>25.1229738562091</v>
      </c>
      <c r="P634" s="10">
        <v>1.45714285714286</v>
      </c>
      <c r="Q634" s="10">
        <v>11.456666666666701</v>
      </c>
      <c r="R634" s="6" t="s">
        <v>13</v>
      </c>
      <c r="S634" s="7" t="s">
        <v>12</v>
      </c>
      <c r="T634" s="7" t="s">
        <v>13</v>
      </c>
      <c r="U634" s="7" t="s">
        <v>14</v>
      </c>
      <c r="V634" s="8" t="s">
        <v>894</v>
      </c>
      <c r="W634" t="b">
        <f t="shared" si="9"/>
        <v>0</v>
      </c>
    </row>
    <row r="635" spans="1:23">
      <c r="A635" s="1" t="s">
        <v>1947</v>
      </c>
      <c r="B635" t="s">
        <v>107</v>
      </c>
      <c r="C635" t="s">
        <v>16</v>
      </c>
      <c r="D635">
        <v>34171732</v>
      </c>
      <c r="E635">
        <v>34171754</v>
      </c>
      <c r="F635">
        <v>8148</v>
      </c>
      <c r="G635" t="s">
        <v>11</v>
      </c>
      <c r="H635" t="s">
        <v>11</v>
      </c>
      <c r="I635" t="s">
        <v>1948</v>
      </c>
      <c r="J635" s="2">
        <v>3.7563331162151002E-3</v>
      </c>
      <c r="K635" s="13">
        <v>8.8469768032285498E-2</v>
      </c>
      <c r="L635" s="13" t="s">
        <v>11</v>
      </c>
      <c r="M635" s="13" t="s">
        <v>11</v>
      </c>
      <c r="N635" s="4">
        <v>28.27</v>
      </c>
      <c r="O635" s="10">
        <v>17.855</v>
      </c>
      <c r="P635" s="10" t="s">
        <v>11</v>
      </c>
      <c r="Q635" s="10" t="s">
        <v>11</v>
      </c>
      <c r="R635" s="6" t="s">
        <v>12</v>
      </c>
      <c r="S635" s="7" t="s">
        <v>13</v>
      </c>
      <c r="T635" s="7" t="s">
        <v>14</v>
      </c>
      <c r="U635" s="7" t="s">
        <v>14</v>
      </c>
      <c r="V635" s="8" t="s">
        <v>1949</v>
      </c>
      <c r="W635" t="e">
        <f t="shared" si="9"/>
        <v>#VALUE!</v>
      </c>
    </row>
    <row r="636" spans="1:23">
      <c r="A636" s="1" t="s">
        <v>1950</v>
      </c>
      <c r="B636" t="s">
        <v>15</v>
      </c>
      <c r="C636" t="s">
        <v>10</v>
      </c>
      <c r="D636">
        <v>222742852</v>
      </c>
      <c r="E636">
        <v>222737467</v>
      </c>
      <c r="F636">
        <v>9015</v>
      </c>
      <c r="G636" t="s">
        <v>124</v>
      </c>
      <c r="H636" t="s">
        <v>138</v>
      </c>
      <c r="I636" t="s">
        <v>1951</v>
      </c>
      <c r="J636" s="2">
        <v>2.7288170453062099E-2</v>
      </c>
      <c r="K636" s="13">
        <v>9.11151856089157E-3</v>
      </c>
      <c r="L636" s="13" t="s">
        <v>11</v>
      </c>
      <c r="M636" s="13" t="s">
        <v>11</v>
      </c>
      <c r="N636" s="4">
        <v>23.959365079365099</v>
      </c>
      <c r="O636" s="10">
        <v>27.118376068376101</v>
      </c>
      <c r="P636" s="10" t="s">
        <v>11</v>
      </c>
      <c r="Q636" s="10" t="s">
        <v>11</v>
      </c>
      <c r="R636" s="6" t="s">
        <v>13</v>
      </c>
      <c r="S636" s="7" t="s">
        <v>12</v>
      </c>
      <c r="T636" s="7" t="s">
        <v>14</v>
      </c>
      <c r="U636" s="7" t="s">
        <v>14</v>
      </c>
      <c r="V636" s="8" t="s">
        <v>1952</v>
      </c>
      <c r="W636" t="e">
        <f t="shared" si="9"/>
        <v>#VALUE!</v>
      </c>
    </row>
    <row r="637" spans="1:23">
      <c r="A637" s="1" t="s">
        <v>1950</v>
      </c>
      <c r="B637" t="s">
        <v>15</v>
      </c>
      <c r="C637" t="s">
        <v>10</v>
      </c>
      <c r="D637">
        <v>222742852</v>
      </c>
      <c r="E637">
        <v>222739867</v>
      </c>
      <c r="F637">
        <v>9015</v>
      </c>
      <c r="G637" t="s">
        <v>124</v>
      </c>
      <c r="I637" t="s">
        <v>1951</v>
      </c>
      <c r="J637" s="2">
        <v>1.4818708279061701E-2</v>
      </c>
      <c r="K637" s="13">
        <v>1.8153300353339901E-3</v>
      </c>
      <c r="L637" s="13" t="s">
        <v>11</v>
      </c>
      <c r="M637" s="13" t="s">
        <v>11</v>
      </c>
      <c r="N637" s="4">
        <v>-25.743174603174602</v>
      </c>
      <c r="O637" s="10">
        <v>-32.788119658119697</v>
      </c>
      <c r="P637" s="10" t="s">
        <v>11</v>
      </c>
      <c r="Q637" s="10" t="s">
        <v>11</v>
      </c>
      <c r="R637" s="6" t="s">
        <v>13</v>
      </c>
      <c r="S637" s="7" t="s">
        <v>24</v>
      </c>
      <c r="T637" s="7" t="s">
        <v>14</v>
      </c>
      <c r="U637" s="7" t="s">
        <v>14</v>
      </c>
      <c r="V637" s="8" t="s">
        <v>1952</v>
      </c>
      <c r="W637" t="e">
        <f t="shared" si="9"/>
        <v>#VALUE!</v>
      </c>
    </row>
    <row r="638" spans="1:23">
      <c r="A638" s="1" t="s">
        <v>1953</v>
      </c>
      <c r="B638" t="s">
        <v>32</v>
      </c>
      <c r="C638" t="s">
        <v>10</v>
      </c>
      <c r="D638">
        <v>93467791</v>
      </c>
      <c r="E638">
        <v>93466585</v>
      </c>
      <c r="F638">
        <v>79101</v>
      </c>
      <c r="G638" t="s">
        <v>124</v>
      </c>
      <c r="I638" t="s">
        <v>1954</v>
      </c>
      <c r="J638" s="2">
        <v>2.3848747276616599E-5</v>
      </c>
      <c r="K638" s="13">
        <v>2.4776898646421299E-4</v>
      </c>
      <c r="L638" s="13">
        <v>7.5458326548697103E-3</v>
      </c>
      <c r="M638" s="13">
        <v>0.27045578479132798</v>
      </c>
      <c r="N638" s="4">
        <v>14.865</v>
      </c>
      <c r="O638" s="10">
        <v>14.1155555555556</v>
      </c>
      <c r="P638" s="10">
        <v>34.3344444444445</v>
      </c>
      <c r="Q638" s="10">
        <v>19.895</v>
      </c>
      <c r="R638" s="6" t="s">
        <v>13</v>
      </c>
      <c r="S638" s="7" t="s">
        <v>13</v>
      </c>
      <c r="T638" s="7" t="s">
        <v>12</v>
      </c>
      <c r="U638" s="7" t="s">
        <v>13</v>
      </c>
      <c r="V638" s="8" t="s">
        <v>1955</v>
      </c>
      <c r="W638" t="b">
        <f t="shared" si="9"/>
        <v>0</v>
      </c>
    </row>
    <row r="639" spans="1:23">
      <c r="A639" s="1" t="s">
        <v>1953</v>
      </c>
      <c r="B639" t="s">
        <v>32</v>
      </c>
      <c r="C639" t="s">
        <v>10</v>
      </c>
      <c r="D639">
        <v>93467791</v>
      </c>
      <c r="E639">
        <v>93466585</v>
      </c>
      <c r="F639">
        <v>79101</v>
      </c>
      <c r="G639" t="s">
        <v>3843</v>
      </c>
      <c r="I639" t="s">
        <v>1956</v>
      </c>
      <c r="J639" s="2">
        <v>4.5609994331037798E-5</v>
      </c>
      <c r="K639" s="13">
        <v>3.8425147945948498E-4</v>
      </c>
      <c r="L639" s="13">
        <v>7.5458326548697103E-3</v>
      </c>
      <c r="M639" s="13">
        <v>0.27045578479132798</v>
      </c>
      <c r="N639" s="4">
        <v>14.6844444444444</v>
      </c>
      <c r="O639" s="10">
        <v>14.2244444444444</v>
      </c>
      <c r="P639" s="10">
        <v>34.3344444444445</v>
      </c>
      <c r="Q639" s="10">
        <v>19.895</v>
      </c>
      <c r="R639" s="6" t="s">
        <v>13</v>
      </c>
      <c r="S639" s="7" t="s">
        <v>13</v>
      </c>
      <c r="T639" s="7" t="s">
        <v>12</v>
      </c>
      <c r="U639" s="7" t="s">
        <v>13</v>
      </c>
      <c r="V639" s="8" t="s">
        <v>1955</v>
      </c>
      <c r="W639" t="b">
        <f t="shared" si="9"/>
        <v>0</v>
      </c>
    </row>
    <row r="640" spans="1:23">
      <c r="A640" s="1" t="s">
        <v>895</v>
      </c>
      <c r="B640" t="s">
        <v>766</v>
      </c>
      <c r="C640" t="s">
        <v>16</v>
      </c>
      <c r="D640">
        <v>72287104</v>
      </c>
      <c r="E640">
        <v>72288105</v>
      </c>
      <c r="F640">
        <v>64786</v>
      </c>
      <c r="G640" t="s">
        <v>124</v>
      </c>
      <c r="I640" t="s">
        <v>1957</v>
      </c>
      <c r="J640" s="2">
        <v>3.8629908766674501E-4</v>
      </c>
      <c r="K640" s="13">
        <v>3.41735980715521E-6</v>
      </c>
      <c r="L640" s="13" t="s">
        <v>11</v>
      </c>
      <c r="M640" s="13" t="s">
        <v>11</v>
      </c>
      <c r="N640" s="4">
        <v>-17.441666666666698</v>
      </c>
      <c r="O640" s="10">
        <v>-21.6938888888889</v>
      </c>
      <c r="P640" s="10" t="s">
        <v>11</v>
      </c>
      <c r="Q640" s="10" t="s">
        <v>11</v>
      </c>
      <c r="R640" s="6" t="s">
        <v>13</v>
      </c>
      <c r="S640" s="7" t="s">
        <v>24</v>
      </c>
      <c r="T640" s="7" t="s">
        <v>14</v>
      </c>
      <c r="U640" s="7" t="s">
        <v>14</v>
      </c>
      <c r="V640" s="8" t="s">
        <v>898</v>
      </c>
      <c r="W640" t="e">
        <f t="shared" si="9"/>
        <v>#VALUE!</v>
      </c>
    </row>
    <row r="641" spans="1:23">
      <c r="A641" s="1" t="s">
        <v>895</v>
      </c>
      <c r="B641" t="s">
        <v>766</v>
      </c>
      <c r="C641" t="s">
        <v>16</v>
      </c>
      <c r="D641">
        <v>72287104</v>
      </c>
      <c r="E641">
        <v>72288466</v>
      </c>
      <c r="F641">
        <v>64786</v>
      </c>
      <c r="G641" t="s">
        <v>124</v>
      </c>
      <c r="H641" t="s">
        <v>138</v>
      </c>
      <c r="I641" t="s">
        <v>1957</v>
      </c>
      <c r="J641" s="2">
        <v>4.9507192525714101E-4</v>
      </c>
      <c r="K641" s="13">
        <v>3.4589250329998299E-6</v>
      </c>
      <c r="L641" s="13" t="s">
        <v>11</v>
      </c>
      <c r="M641" s="13" t="s">
        <v>11</v>
      </c>
      <c r="N641" s="4">
        <v>17.364999999999998</v>
      </c>
      <c r="O641" s="10">
        <v>21.793333333333301</v>
      </c>
      <c r="P641" s="10">
        <v>0</v>
      </c>
      <c r="Q641" s="10">
        <v>0</v>
      </c>
      <c r="R641" s="6" t="s">
        <v>13</v>
      </c>
      <c r="S641" s="7" t="s">
        <v>12</v>
      </c>
      <c r="T641" s="7" t="s">
        <v>14</v>
      </c>
      <c r="U641" s="7" t="s">
        <v>14</v>
      </c>
      <c r="V641" s="8" t="s">
        <v>898</v>
      </c>
      <c r="W641" t="b">
        <f t="shared" si="9"/>
        <v>0</v>
      </c>
    </row>
    <row r="642" spans="1:23">
      <c r="A642" s="1" t="s">
        <v>1958</v>
      </c>
      <c r="B642" t="s">
        <v>766</v>
      </c>
      <c r="C642" t="s">
        <v>16</v>
      </c>
      <c r="D642">
        <v>65264588</v>
      </c>
      <c r="E642">
        <v>65264761</v>
      </c>
      <c r="F642">
        <v>23329</v>
      </c>
      <c r="G642" t="s">
        <v>209</v>
      </c>
      <c r="I642" t="s">
        <v>1959</v>
      </c>
      <c r="J642" s="2">
        <v>9.5189656129503492E-3</v>
      </c>
      <c r="K642" s="13">
        <v>1.30223786251838E-2</v>
      </c>
      <c r="L642" s="13" t="s">
        <v>11</v>
      </c>
      <c r="M642" s="13" t="s">
        <v>11</v>
      </c>
      <c r="N642" s="4">
        <v>-32.051339285714299</v>
      </c>
      <c r="O642" s="10">
        <v>-28.083047619047601</v>
      </c>
      <c r="P642" s="10" t="s">
        <v>11</v>
      </c>
      <c r="Q642" s="10" t="s">
        <v>11</v>
      </c>
      <c r="R642" s="6" t="s">
        <v>24</v>
      </c>
      <c r="S642" s="7" t="s">
        <v>13</v>
      </c>
      <c r="T642" s="7" t="s">
        <v>14</v>
      </c>
      <c r="U642" s="7" t="s">
        <v>14</v>
      </c>
      <c r="V642" s="8" t="s">
        <v>1960</v>
      </c>
      <c r="W642" t="e">
        <f t="shared" si="9"/>
        <v>#VALUE!</v>
      </c>
    </row>
    <row r="643" spans="1:23">
      <c r="A643" s="1" t="s">
        <v>1958</v>
      </c>
      <c r="B643" t="s">
        <v>766</v>
      </c>
      <c r="C643" t="s">
        <v>16</v>
      </c>
      <c r="D643">
        <v>65264588</v>
      </c>
      <c r="E643">
        <v>65268781</v>
      </c>
      <c r="F643">
        <v>23329</v>
      </c>
      <c r="G643" t="s">
        <v>209</v>
      </c>
      <c r="H643" t="s">
        <v>288</v>
      </c>
      <c r="I643" t="s">
        <v>1959</v>
      </c>
      <c r="J643" s="2">
        <v>3.37945969178003E-3</v>
      </c>
      <c r="K643" s="13">
        <v>4.2250843898004702E-3</v>
      </c>
      <c r="L643" s="13" t="s">
        <v>11</v>
      </c>
      <c r="M643" s="13" t="s">
        <v>11</v>
      </c>
      <c r="N643" s="4">
        <v>32.654017857142897</v>
      </c>
      <c r="O643" s="10">
        <v>28.379809523809499</v>
      </c>
      <c r="P643" s="10" t="s">
        <v>11</v>
      </c>
      <c r="Q643" s="10" t="s">
        <v>11</v>
      </c>
      <c r="R643" s="6" t="s">
        <v>12</v>
      </c>
      <c r="S643" s="7" t="s">
        <v>12</v>
      </c>
      <c r="T643" s="7" t="s">
        <v>14</v>
      </c>
      <c r="U643" s="7" t="s">
        <v>14</v>
      </c>
      <c r="V643" s="8" t="s">
        <v>1960</v>
      </c>
      <c r="W643" t="e">
        <f t="shared" si="9"/>
        <v>#VALUE!</v>
      </c>
    </row>
    <row r="644" spans="1:23">
      <c r="A644" s="1" t="s">
        <v>899</v>
      </c>
      <c r="B644" t="s">
        <v>32</v>
      </c>
      <c r="C644" t="s">
        <v>16</v>
      </c>
      <c r="D644">
        <v>124495799</v>
      </c>
      <c r="E644">
        <v>124496369</v>
      </c>
      <c r="F644">
        <v>84897</v>
      </c>
      <c r="G644" t="s">
        <v>134</v>
      </c>
      <c r="H644" t="s">
        <v>128</v>
      </c>
      <c r="I644" t="s">
        <v>901</v>
      </c>
      <c r="J644" s="2">
        <v>1.7162940843192701E-2</v>
      </c>
      <c r="K644" s="13">
        <v>1.1103948952169499E-4</v>
      </c>
      <c r="L644" s="13">
        <v>0.97351537608003302</v>
      </c>
      <c r="M644" s="13" t="s">
        <v>11</v>
      </c>
      <c r="N644" s="4">
        <v>-12.1627777777778</v>
      </c>
      <c r="O644" s="10">
        <v>-21.561666666666699</v>
      </c>
      <c r="P644" s="10">
        <v>0.52821428571428397</v>
      </c>
      <c r="Q644" s="10" t="s">
        <v>11</v>
      </c>
      <c r="R644" s="6" t="s">
        <v>13</v>
      </c>
      <c r="S644" s="7" t="s">
        <v>24</v>
      </c>
      <c r="T644" s="7" t="s">
        <v>13</v>
      </c>
      <c r="U644" s="7" t="s">
        <v>14</v>
      </c>
      <c r="V644" s="8" t="s">
        <v>902</v>
      </c>
      <c r="W644" t="b">
        <f t="shared" ref="W644:W707" si="10">AND(N644*O644&gt;0,O644*P644&gt;0,OR(S644="UP",S644="DN"),K644&lt;0.001,ABS(O644)-ABS(N644)&gt;15)</f>
        <v>0</v>
      </c>
    </row>
    <row r="645" spans="1:23">
      <c r="A645" s="1" t="s">
        <v>899</v>
      </c>
      <c r="B645" t="s">
        <v>32</v>
      </c>
      <c r="C645" t="s">
        <v>16</v>
      </c>
      <c r="D645">
        <v>124495799</v>
      </c>
      <c r="E645">
        <v>124496800</v>
      </c>
      <c r="F645">
        <v>84897</v>
      </c>
      <c r="G645" t="s">
        <v>134</v>
      </c>
      <c r="H645" t="s">
        <v>20</v>
      </c>
      <c r="I645" t="s">
        <v>901</v>
      </c>
      <c r="J645" s="2">
        <v>9.1269453451386096E-3</v>
      </c>
      <c r="K645" s="13">
        <v>1.05337844021731E-4</v>
      </c>
      <c r="L645" s="13">
        <v>0.97351537608003302</v>
      </c>
      <c r="M645" s="13" t="s">
        <v>11</v>
      </c>
      <c r="N645" s="4">
        <v>12.7088888888889</v>
      </c>
      <c r="O645" s="10">
        <v>22.314444444444401</v>
      </c>
      <c r="P645" s="10">
        <v>-0.52821428571428397</v>
      </c>
      <c r="Q645" s="10" t="s">
        <v>11</v>
      </c>
      <c r="R645" s="6" t="s">
        <v>13</v>
      </c>
      <c r="S645" s="7" t="s">
        <v>12</v>
      </c>
      <c r="T645" s="7" t="s">
        <v>13</v>
      </c>
      <c r="U645" s="7" t="s">
        <v>14</v>
      </c>
      <c r="V645" s="8" t="s">
        <v>902</v>
      </c>
      <c r="W645" t="b">
        <f t="shared" si="10"/>
        <v>0</v>
      </c>
    </row>
    <row r="646" spans="1:23">
      <c r="A646" s="1" t="s">
        <v>1961</v>
      </c>
      <c r="B646" t="s">
        <v>52</v>
      </c>
      <c r="C646" t="s">
        <v>16</v>
      </c>
      <c r="D646">
        <v>133474729</v>
      </c>
      <c r="E646">
        <v>133476487</v>
      </c>
      <c r="F646">
        <v>6932</v>
      </c>
      <c r="G646" t="s">
        <v>20</v>
      </c>
      <c r="H646" t="s">
        <v>29</v>
      </c>
      <c r="I646" t="s">
        <v>1962</v>
      </c>
      <c r="J646" s="2">
        <v>6.7520241274194399E-4</v>
      </c>
      <c r="K646" s="13">
        <v>1.5172159162354E-6</v>
      </c>
      <c r="L646" s="13" t="s">
        <v>11</v>
      </c>
      <c r="M646" s="13" t="s">
        <v>11</v>
      </c>
      <c r="N646" s="4">
        <v>-20.446993464052301</v>
      </c>
      <c r="O646" s="10">
        <v>-27.4092156862745</v>
      </c>
      <c r="P646" s="10" t="s">
        <v>11</v>
      </c>
      <c r="Q646" s="10" t="s">
        <v>11</v>
      </c>
      <c r="R646" s="6" t="s">
        <v>24</v>
      </c>
      <c r="S646" s="7" t="s">
        <v>24</v>
      </c>
      <c r="T646" s="7" t="s">
        <v>14</v>
      </c>
      <c r="U646" s="7" t="s">
        <v>14</v>
      </c>
      <c r="V646" s="8" t="s">
        <v>1963</v>
      </c>
      <c r="W646" t="e">
        <f t="shared" si="10"/>
        <v>#VALUE!</v>
      </c>
    </row>
    <row r="647" spans="1:23">
      <c r="A647" s="1" t="s">
        <v>1961</v>
      </c>
      <c r="B647" t="s">
        <v>52</v>
      </c>
      <c r="C647" t="s">
        <v>16</v>
      </c>
      <c r="D647">
        <v>133474729</v>
      </c>
      <c r="E647">
        <v>133477876</v>
      </c>
      <c r="F647">
        <v>6932</v>
      </c>
      <c r="G647" t="s">
        <v>20</v>
      </c>
      <c r="H647" t="s">
        <v>124</v>
      </c>
      <c r="I647" t="s">
        <v>1962</v>
      </c>
      <c r="J647" s="2">
        <v>2.1201733710893601E-4</v>
      </c>
      <c r="K647" s="13">
        <v>3.0217938554474702E-7</v>
      </c>
      <c r="L647" s="13" t="s">
        <v>11</v>
      </c>
      <c r="M647" s="13" t="s">
        <v>11</v>
      </c>
      <c r="N647" s="4">
        <v>21.997189542483699</v>
      </c>
      <c r="O647" s="10">
        <v>28.649411764705899</v>
      </c>
      <c r="P647" s="10" t="s">
        <v>11</v>
      </c>
      <c r="Q647" s="10" t="s">
        <v>11</v>
      </c>
      <c r="R647" s="6" t="s">
        <v>12</v>
      </c>
      <c r="S647" s="7" t="s">
        <v>12</v>
      </c>
      <c r="T647" s="7" t="s">
        <v>14</v>
      </c>
      <c r="U647" s="7" t="s">
        <v>14</v>
      </c>
      <c r="V647" s="8" t="s">
        <v>1963</v>
      </c>
      <c r="W647" t="e">
        <f t="shared" si="10"/>
        <v>#VALUE!</v>
      </c>
    </row>
    <row r="648" spans="1:23">
      <c r="A648" s="1" t="s">
        <v>1964</v>
      </c>
      <c r="B648" t="s">
        <v>54</v>
      </c>
      <c r="C648" t="s">
        <v>16</v>
      </c>
      <c r="D648">
        <v>114919751</v>
      </c>
      <c r="E648">
        <v>114920378</v>
      </c>
      <c r="F648">
        <v>6934</v>
      </c>
      <c r="G648" t="s">
        <v>139</v>
      </c>
      <c r="H648" t="s">
        <v>3844</v>
      </c>
      <c r="I648" t="s">
        <v>1965</v>
      </c>
      <c r="J648" s="2">
        <v>6.6551269439839803E-3</v>
      </c>
      <c r="K648" s="13">
        <v>0.38298480657088801</v>
      </c>
      <c r="L648" s="13" t="s">
        <v>11</v>
      </c>
      <c r="M648" s="13" t="s">
        <v>11</v>
      </c>
      <c r="N648" s="4">
        <v>-24.089816176470599</v>
      </c>
      <c r="O648" s="10">
        <v>-5.64627450980392</v>
      </c>
      <c r="P648" s="10" t="s">
        <v>11</v>
      </c>
      <c r="Q648" s="10" t="s">
        <v>11</v>
      </c>
      <c r="R648" s="6" t="s">
        <v>24</v>
      </c>
      <c r="S648" s="7" t="s">
        <v>13</v>
      </c>
      <c r="T648" s="7" t="s">
        <v>14</v>
      </c>
      <c r="U648" s="7" t="s">
        <v>14</v>
      </c>
      <c r="V648" s="8" t="s">
        <v>1966</v>
      </c>
      <c r="W648" t="e">
        <f t="shared" si="10"/>
        <v>#VALUE!</v>
      </c>
    </row>
    <row r="649" spans="1:23">
      <c r="A649" s="1" t="s">
        <v>1964</v>
      </c>
      <c r="B649" t="s">
        <v>54</v>
      </c>
      <c r="C649" t="s">
        <v>16</v>
      </c>
      <c r="D649">
        <v>114919751</v>
      </c>
      <c r="E649">
        <v>114920378</v>
      </c>
      <c r="F649">
        <v>6934</v>
      </c>
      <c r="G649" t="s">
        <v>209</v>
      </c>
      <c r="H649" t="s">
        <v>3844</v>
      </c>
      <c r="I649" t="s">
        <v>1967</v>
      </c>
      <c r="J649" s="2">
        <v>6.6551269439839803E-3</v>
      </c>
      <c r="K649" s="13">
        <v>0.38298480657088801</v>
      </c>
      <c r="L649" s="13" t="s">
        <v>11</v>
      </c>
      <c r="M649" s="13" t="s">
        <v>11</v>
      </c>
      <c r="N649" s="4">
        <v>-24.089816176470599</v>
      </c>
      <c r="O649" s="10">
        <v>-5.64627450980392</v>
      </c>
      <c r="P649" s="10" t="s">
        <v>11</v>
      </c>
      <c r="Q649" s="10" t="s">
        <v>11</v>
      </c>
      <c r="R649" s="6" t="s">
        <v>24</v>
      </c>
      <c r="S649" s="7" t="s">
        <v>13</v>
      </c>
      <c r="T649" s="7" t="s">
        <v>14</v>
      </c>
      <c r="U649" s="7" t="s">
        <v>14</v>
      </c>
      <c r="V649" s="8" t="s">
        <v>1966</v>
      </c>
      <c r="W649" t="e">
        <f t="shared" si="10"/>
        <v>#VALUE!</v>
      </c>
    </row>
    <row r="650" spans="1:23">
      <c r="A650" s="1" t="s">
        <v>1964</v>
      </c>
      <c r="B650" t="s">
        <v>54</v>
      </c>
      <c r="C650" t="s">
        <v>16</v>
      </c>
      <c r="D650">
        <v>114919751</v>
      </c>
      <c r="E650">
        <v>114925314</v>
      </c>
      <c r="F650">
        <v>6934</v>
      </c>
      <c r="G650" t="s">
        <v>139</v>
      </c>
      <c r="H650" t="s">
        <v>208</v>
      </c>
      <c r="I650" t="s">
        <v>1965</v>
      </c>
      <c r="J650" s="2">
        <v>3.9899019034931697E-3</v>
      </c>
      <c r="K650" s="13">
        <v>0.17291185895231601</v>
      </c>
      <c r="L650" s="13" t="s">
        <v>11</v>
      </c>
      <c r="M650" s="13" t="s">
        <v>11</v>
      </c>
      <c r="N650" s="4">
        <v>25.9977573529412</v>
      </c>
      <c r="O650" s="10">
        <v>8.4692156862745094</v>
      </c>
      <c r="P650" s="10" t="s">
        <v>11</v>
      </c>
      <c r="Q650" s="10" t="s">
        <v>11</v>
      </c>
      <c r="R650" s="6" t="s">
        <v>12</v>
      </c>
      <c r="S650" s="7" t="s">
        <v>13</v>
      </c>
      <c r="T650" s="7" t="s">
        <v>14</v>
      </c>
      <c r="U650" s="7" t="s">
        <v>14</v>
      </c>
      <c r="V650" s="8" t="s">
        <v>1966</v>
      </c>
      <c r="W650" t="e">
        <f t="shared" si="10"/>
        <v>#VALUE!</v>
      </c>
    </row>
    <row r="651" spans="1:23">
      <c r="A651" s="1" t="s">
        <v>1964</v>
      </c>
      <c r="B651" t="s">
        <v>54</v>
      </c>
      <c r="C651" t="s">
        <v>16</v>
      </c>
      <c r="D651">
        <v>114919751</v>
      </c>
      <c r="E651">
        <v>114925314</v>
      </c>
      <c r="F651">
        <v>6934</v>
      </c>
      <c r="G651" t="s">
        <v>209</v>
      </c>
      <c r="H651" t="s">
        <v>286</v>
      </c>
      <c r="I651" t="s">
        <v>1967</v>
      </c>
      <c r="J651" s="2">
        <v>3.9899019034931697E-3</v>
      </c>
      <c r="K651" s="13">
        <v>0.17291185895231601</v>
      </c>
      <c r="L651" s="13" t="s">
        <v>11</v>
      </c>
      <c r="M651" s="13" t="s">
        <v>11</v>
      </c>
      <c r="N651" s="4">
        <v>25.9977573529412</v>
      </c>
      <c r="O651" s="10">
        <v>8.4692156862745094</v>
      </c>
      <c r="P651" s="10" t="s">
        <v>11</v>
      </c>
      <c r="Q651" s="10" t="s">
        <v>11</v>
      </c>
      <c r="R651" s="6" t="s">
        <v>12</v>
      </c>
      <c r="S651" s="7" t="s">
        <v>13</v>
      </c>
      <c r="T651" s="7" t="s">
        <v>14</v>
      </c>
      <c r="U651" s="7" t="s">
        <v>14</v>
      </c>
      <c r="V651" s="8" t="s">
        <v>1966</v>
      </c>
      <c r="W651" t="e">
        <f t="shared" si="10"/>
        <v>#VALUE!</v>
      </c>
    </row>
    <row r="652" spans="1:23">
      <c r="A652" s="1" t="s">
        <v>1968</v>
      </c>
      <c r="B652" t="s">
        <v>32</v>
      </c>
      <c r="C652" t="s">
        <v>16</v>
      </c>
      <c r="D652">
        <v>12886295</v>
      </c>
      <c r="E652">
        <v>12886385</v>
      </c>
      <c r="F652">
        <v>7003</v>
      </c>
      <c r="H652" t="s">
        <v>20</v>
      </c>
      <c r="I652" t="s">
        <v>1969</v>
      </c>
      <c r="J652" s="2">
        <v>0.131342431095542</v>
      </c>
      <c r="K652" s="13">
        <v>3.3288756556051099E-3</v>
      </c>
      <c r="L652" s="13" t="s">
        <v>11</v>
      </c>
      <c r="M652" s="13" t="s">
        <v>11</v>
      </c>
      <c r="N652" s="4">
        <v>9.5041568627450896</v>
      </c>
      <c r="O652" s="10">
        <v>21.24</v>
      </c>
      <c r="P652" s="10">
        <v>-36.664999999999999</v>
      </c>
      <c r="Q652" s="10" t="s">
        <v>11</v>
      </c>
      <c r="R652" s="6" t="s">
        <v>13</v>
      </c>
      <c r="S652" s="7" t="s">
        <v>12</v>
      </c>
      <c r="T652" s="7" t="s">
        <v>14</v>
      </c>
      <c r="U652" s="7" t="s">
        <v>14</v>
      </c>
      <c r="V652" s="8" t="s">
        <v>1970</v>
      </c>
      <c r="W652" t="b">
        <f t="shared" si="10"/>
        <v>0</v>
      </c>
    </row>
    <row r="653" spans="1:23">
      <c r="A653" s="1" t="s">
        <v>1968</v>
      </c>
      <c r="B653" t="s">
        <v>32</v>
      </c>
      <c r="C653" t="s">
        <v>16</v>
      </c>
      <c r="D653">
        <v>12886295</v>
      </c>
      <c r="E653">
        <v>12900436</v>
      </c>
      <c r="F653">
        <v>7003</v>
      </c>
      <c r="I653" t="s">
        <v>1969</v>
      </c>
      <c r="J653" s="2">
        <v>3.9745678375403097E-3</v>
      </c>
      <c r="K653" s="13">
        <v>1.0461469166413901E-4</v>
      </c>
      <c r="L653" s="13" t="s">
        <v>11</v>
      </c>
      <c r="M653" s="13" t="s">
        <v>11</v>
      </c>
      <c r="N653" s="4">
        <v>-23.6413725490196</v>
      </c>
      <c r="O653" s="10">
        <v>-37.448666666666703</v>
      </c>
      <c r="P653" s="10" t="s">
        <v>11</v>
      </c>
      <c r="Q653" s="10" t="s">
        <v>11</v>
      </c>
      <c r="R653" s="6" t="s">
        <v>24</v>
      </c>
      <c r="S653" s="7" t="s">
        <v>24</v>
      </c>
      <c r="T653" s="7" t="s">
        <v>14</v>
      </c>
      <c r="U653" s="7" t="s">
        <v>14</v>
      </c>
      <c r="V653" s="8" t="s">
        <v>1970</v>
      </c>
      <c r="W653" t="e">
        <f t="shared" si="10"/>
        <v>#VALUE!</v>
      </c>
    </row>
    <row r="654" spans="1:23">
      <c r="A654" s="1" t="s">
        <v>1968</v>
      </c>
      <c r="B654" t="s">
        <v>32</v>
      </c>
      <c r="C654" t="s">
        <v>16</v>
      </c>
      <c r="D654">
        <v>12886447</v>
      </c>
      <c r="E654">
        <v>12900436</v>
      </c>
      <c r="F654">
        <v>7003</v>
      </c>
      <c r="G654" t="s">
        <v>20</v>
      </c>
      <c r="I654" t="s">
        <v>1969</v>
      </c>
      <c r="J654" s="2">
        <v>0.27187174168913703</v>
      </c>
      <c r="K654" s="13">
        <v>6.1174408447670003E-3</v>
      </c>
      <c r="L654" s="13" t="s">
        <v>11</v>
      </c>
      <c r="M654" s="13" t="s">
        <v>11</v>
      </c>
      <c r="N654" s="4">
        <v>-12.509490196078399</v>
      </c>
      <c r="O654" s="10">
        <v>-27.697137254902</v>
      </c>
      <c r="P654" s="10" t="s">
        <v>11</v>
      </c>
      <c r="Q654" s="10" t="s">
        <v>11</v>
      </c>
      <c r="R654" s="6" t="s">
        <v>13</v>
      </c>
      <c r="S654" s="7" t="s">
        <v>24</v>
      </c>
      <c r="T654" s="7" t="s">
        <v>14</v>
      </c>
      <c r="U654" s="7" t="s">
        <v>14</v>
      </c>
      <c r="V654" s="8" t="s">
        <v>1970</v>
      </c>
      <c r="W654" t="e">
        <f t="shared" si="10"/>
        <v>#VALUE!</v>
      </c>
    </row>
    <row r="655" spans="1:23">
      <c r="A655" s="1" t="s">
        <v>1968</v>
      </c>
      <c r="B655" t="s">
        <v>32</v>
      </c>
      <c r="C655" t="s">
        <v>16</v>
      </c>
      <c r="D655">
        <v>12886447</v>
      </c>
      <c r="E655">
        <v>12901255</v>
      </c>
      <c r="F655">
        <v>7003</v>
      </c>
      <c r="G655" t="s">
        <v>20</v>
      </c>
      <c r="H655" t="s">
        <v>29</v>
      </c>
      <c r="I655" t="s">
        <v>1969</v>
      </c>
      <c r="J655" s="2">
        <v>0.28485877219802203</v>
      </c>
      <c r="K655" s="13">
        <v>7.3700749175141401E-3</v>
      </c>
      <c r="L655" s="13" t="s">
        <v>11</v>
      </c>
      <c r="M655" s="13" t="s">
        <v>11</v>
      </c>
      <c r="N655" s="4">
        <v>11.694823529411799</v>
      </c>
      <c r="O655" s="10">
        <v>26.4048235294118</v>
      </c>
      <c r="P655" s="10">
        <v>0</v>
      </c>
      <c r="Q655" s="10" t="s">
        <v>11</v>
      </c>
      <c r="R655" s="6" t="s">
        <v>13</v>
      </c>
      <c r="S655" s="7" t="s">
        <v>12</v>
      </c>
      <c r="T655" s="7" t="s">
        <v>14</v>
      </c>
      <c r="U655" s="7" t="s">
        <v>14</v>
      </c>
      <c r="V655" s="8" t="s">
        <v>1970</v>
      </c>
      <c r="W655" t="b">
        <f t="shared" si="10"/>
        <v>0</v>
      </c>
    </row>
    <row r="656" spans="1:23">
      <c r="A656" s="1" t="s">
        <v>1971</v>
      </c>
      <c r="B656" t="s">
        <v>649</v>
      </c>
      <c r="C656" t="s">
        <v>10</v>
      </c>
      <c r="D656">
        <v>48230494</v>
      </c>
      <c r="E656">
        <v>48178203</v>
      </c>
      <c r="F656">
        <v>7006</v>
      </c>
      <c r="G656" t="s">
        <v>18</v>
      </c>
      <c r="H656" t="s">
        <v>134</v>
      </c>
      <c r="I656" t="s">
        <v>1972</v>
      </c>
      <c r="J656" s="2">
        <v>3.0764101047619802E-4</v>
      </c>
      <c r="K656" s="13">
        <v>1.53055266322535E-3</v>
      </c>
      <c r="L656" s="13" t="s">
        <v>11</v>
      </c>
      <c r="M656" s="13" t="s">
        <v>11</v>
      </c>
      <c r="N656" s="4">
        <v>51.254111111111101</v>
      </c>
      <c r="O656" s="10">
        <v>46.7248181818182</v>
      </c>
      <c r="P656" s="10" t="s">
        <v>11</v>
      </c>
      <c r="Q656" s="10" t="s">
        <v>11</v>
      </c>
      <c r="R656" s="6" t="s">
        <v>12</v>
      </c>
      <c r="S656" s="7" t="s">
        <v>12</v>
      </c>
      <c r="T656" s="7" t="s">
        <v>14</v>
      </c>
      <c r="U656" s="7" t="s">
        <v>14</v>
      </c>
      <c r="V656" s="8" t="s">
        <v>1973</v>
      </c>
      <c r="W656" t="e">
        <f t="shared" si="10"/>
        <v>#VALUE!</v>
      </c>
    </row>
    <row r="657" spans="1:23">
      <c r="A657" s="1" t="s">
        <v>1974</v>
      </c>
      <c r="B657" t="s">
        <v>32</v>
      </c>
      <c r="C657" t="s">
        <v>10</v>
      </c>
      <c r="D657">
        <v>68506168</v>
      </c>
      <c r="E657">
        <v>68505353</v>
      </c>
      <c r="F657">
        <v>9633</v>
      </c>
      <c r="G657" t="s">
        <v>29</v>
      </c>
      <c r="I657" t="s">
        <v>1975</v>
      </c>
      <c r="J657" s="2">
        <v>3.71825089851433E-3</v>
      </c>
      <c r="K657" s="13">
        <v>6.21880851704281E-4</v>
      </c>
      <c r="L657" s="13" t="s">
        <v>11</v>
      </c>
      <c r="M657" s="13" t="s">
        <v>11</v>
      </c>
      <c r="N657" s="4">
        <v>19.770333333333301</v>
      </c>
      <c r="O657" s="10">
        <v>25.336818181818199</v>
      </c>
      <c r="P657" s="10" t="s">
        <v>11</v>
      </c>
      <c r="Q657" s="10" t="s">
        <v>11</v>
      </c>
      <c r="R657" s="6" t="s">
        <v>13</v>
      </c>
      <c r="S657" s="7" t="s">
        <v>12</v>
      </c>
      <c r="T657" s="7" t="s">
        <v>14</v>
      </c>
      <c r="U657" s="7" t="s">
        <v>14</v>
      </c>
      <c r="V657" s="8" t="s">
        <v>1976</v>
      </c>
      <c r="W657" t="e">
        <f t="shared" si="10"/>
        <v>#VALUE!</v>
      </c>
    </row>
    <row r="658" spans="1:23">
      <c r="A658" s="1" t="s">
        <v>1977</v>
      </c>
      <c r="B658" t="s">
        <v>15</v>
      </c>
      <c r="C658" t="s">
        <v>10</v>
      </c>
      <c r="D658">
        <v>151867484</v>
      </c>
      <c r="E658">
        <v>151861849</v>
      </c>
      <c r="F658">
        <v>117145</v>
      </c>
      <c r="G658" t="s">
        <v>18</v>
      </c>
      <c r="H658" t="s">
        <v>134</v>
      </c>
      <c r="I658" t="s">
        <v>1978</v>
      </c>
      <c r="J658" s="2">
        <v>0.194764601422415</v>
      </c>
      <c r="K658" s="13">
        <v>9.82194657483454E-4</v>
      </c>
      <c r="L658" s="13" t="s">
        <v>11</v>
      </c>
      <c r="M658" s="13" t="s">
        <v>11</v>
      </c>
      <c r="N658" s="4">
        <v>7.3296405228758204</v>
      </c>
      <c r="O658" s="10">
        <v>22.338888888888899</v>
      </c>
      <c r="P658" s="10" t="s">
        <v>11</v>
      </c>
      <c r="Q658" s="10" t="s">
        <v>11</v>
      </c>
      <c r="R658" s="6" t="s">
        <v>13</v>
      </c>
      <c r="S658" s="7" t="s">
        <v>12</v>
      </c>
      <c r="T658" s="7" t="s">
        <v>14</v>
      </c>
      <c r="U658" s="7" t="s">
        <v>14</v>
      </c>
      <c r="V658" s="8" t="s">
        <v>1979</v>
      </c>
      <c r="W658" t="e">
        <f t="shared" si="10"/>
        <v>#VALUE!</v>
      </c>
    </row>
    <row r="659" spans="1:23">
      <c r="A659" s="1" t="s">
        <v>1977</v>
      </c>
      <c r="B659" t="s">
        <v>15</v>
      </c>
      <c r="C659" t="s">
        <v>10</v>
      </c>
      <c r="D659">
        <v>151867484</v>
      </c>
      <c r="E659">
        <v>151862690</v>
      </c>
      <c r="F659">
        <v>117145</v>
      </c>
      <c r="G659" t="s">
        <v>18</v>
      </c>
      <c r="I659" t="s">
        <v>1978</v>
      </c>
      <c r="J659" s="2">
        <v>0.23542928829794099</v>
      </c>
      <c r="K659" s="13">
        <v>1.17909351441242E-3</v>
      </c>
      <c r="L659" s="13" t="s">
        <v>11</v>
      </c>
      <c r="M659" s="13" t="s">
        <v>11</v>
      </c>
      <c r="N659" s="4">
        <v>-6.6063071895424796</v>
      </c>
      <c r="O659" s="10">
        <v>-21.751111111111101</v>
      </c>
      <c r="P659" s="10" t="s">
        <v>11</v>
      </c>
      <c r="Q659" s="10" t="s">
        <v>11</v>
      </c>
      <c r="R659" s="6" t="s">
        <v>13</v>
      </c>
      <c r="S659" s="7" t="s">
        <v>24</v>
      </c>
      <c r="T659" s="7" t="s">
        <v>14</v>
      </c>
      <c r="U659" s="7" t="s">
        <v>14</v>
      </c>
      <c r="V659" s="8" t="s">
        <v>1979</v>
      </c>
      <c r="W659" t="e">
        <f t="shared" si="10"/>
        <v>#VALUE!</v>
      </c>
    </row>
    <row r="660" spans="1:23">
      <c r="A660" s="1" t="s">
        <v>1980</v>
      </c>
      <c r="B660" t="s">
        <v>194</v>
      </c>
      <c r="C660" t="s">
        <v>16</v>
      </c>
      <c r="D660">
        <v>88469975</v>
      </c>
      <c r="E660">
        <v>88472658</v>
      </c>
      <c r="F660">
        <v>55258</v>
      </c>
      <c r="G660" t="s">
        <v>17</v>
      </c>
      <c r="H660" t="s">
        <v>18</v>
      </c>
      <c r="I660" t="s">
        <v>1981</v>
      </c>
      <c r="J660" s="2">
        <v>2.68993010758826E-3</v>
      </c>
      <c r="K660" s="13">
        <v>8.2055429002789292E-3</v>
      </c>
      <c r="L660" s="13" t="s">
        <v>11</v>
      </c>
      <c r="M660" s="13" t="s">
        <v>11</v>
      </c>
      <c r="N660" s="4">
        <v>27.017371794871799</v>
      </c>
      <c r="O660" s="10">
        <v>23.620769230769199</v>
      </c>
      <c r="P660" s="10" t="s">
        <v>11</v>
      </c>
      <c r="Q660" s="10" t="s">
        <v>11</v>
      </c>
      <c r="R660" s="6" t="s">
        <v>12</v>
      </c>
      <c r="S660" s="7" t="s">
        <v>12</v>
      </c>
      <c r="T660" s="7" t="s">
        <v>14</v>
      </c>
      <c r="U660" s="7" t="s">
        <v>14</v>
      </c>
      <c r="V660" s="8" t="s">
        <v>1982</v>
      </c>
      <c r="W660" t="e">
        <f t="shared" si="10"/>
        <v>#VALUE!</v>
      </c>
    </row>
    <row r="661" spans="1:23">
      <c r="A661" s="1" t="s">
        <v>903</v>
      </c>
      <c r="B661" t="s">
        <v>28</v>
      </c>
      <c r="C661" t="s">
        <v>10</v>
      </c>
      <c r="D661">
        <v>30012562</v>
      </c>
      <c r="E661">
        <v>30011342</v>
      </c>
      <c r="F661">
        <v>7082</v>
      </c>
      <c r="G661" t="s">
        <v>158</v>
      </c>
      <c r="H661" t="s">
        <v>159</v>
      </c>
      <c r="I661" t="s">
        <v>1983</v>
      </c>
      <c r="J661" s="2">
        <v>4.9547797059065095E-4</v>
      </c>
      <c r="K661" s="13">
        <v>9.7871550303678696E-5</v>
      </c>
      <c r="L661" s="13">
        <v>0.81231614839519894</v>
      </c>
      <c r="M661" s="13" t="s">
        <v>11</v>
      </c>
      <c r="N661" s="4">
        <v>14.8533333333333</v>
      </c>
      <c r="O661" s="10">
        <v>20.3327777777778</v>
      </c>
      <c r="P661" s="10">
        <v>-4.2483333333333304</v>
      </c>
      <c r="Q661" s="10" t="s">
        <v>11</v>
      </c>
      <c r="R661" s="6" t="s">
        <v>13</v>
      </c>
      <c r="S661" s="7" t="s">
        <v>12</v>
      </c>
      <c r="T661" s="7" t="s">
        <v>13</v>
      </c>
      <c r="U661" s="7" t="s">
        <v>14</v>
      </c>
      <c r="V661" s="8" t="s">
        <v>906</v>
      </c>
      <c r="W661" t="b">
        <f t="shared" si="10"/>
        <v>0</v>
      </c>
    </row>
    <row r="662" spans="1:23">
      <c r="A662" s="1" t="s">
        <v>903</v>
      </c>
      <c r="B662" t="s">
        <v>28</v>
      </c>
      <c r="C662" t="s">
        <v>10</v>
      </c>
      <c r="D662">
        <v>30012562</v>
      </c>
      <c r="E662">
        <v>30012220</v>
      </c>
      <c r="F662">
        <v>7082</v>
      </c>
      <c r="G662" t="s">
        <v>158</v>
      </c>
      <c r="H662" t="s">
        <v>160</v>
      </c>
      <c r="I662" t="s">
        <v>1983</v>
      </c>
      <c r="J662" s="2">
        <v>5.6056846036561304E-4</v>
      </c>
      <c r="K662" s="13">
        <v>1.3378122784989799E-4</v>
      </c>
      <c r="L662" s="13">
        <v>0.85310290491619201</v>
      </c>
      <c r="M662" s="13" t="s">
        <v>11</v>
      </c>
      <c r="N662" s="4">
        <v>-14.685</v>
      </c>
      <c r="O662" s="10">
        <v>-21.022222222222201</v>
      </c>
      <c r="P662" s="10">
        <v>-3.8450000000000002</v>
      </c>
      <c r="Q662" s="10" t="s">
        <v>11</v>
      </c>
      <c r="R662" s="6" t="s">
        <v>13</v>
      </c>
      <c r="S662" s="7" t="s">
        <v>24</v>
      </c>
      <c r="T662" s="7" t="s">
        <v>13</v>
      </c>
      <c r="U662" s="7" t="s">
        <v>14</v>
      </c>
      <c r="V662" s="8" t="s">
        <v>906</v>
      </c>
      <c r="W662" t="b">
        <f t="shared" si="10"/>
        <v>0</v>
      </c>
    </row>
    <row r="663" spans="1:23">
      <c r="A663" s="1" t="s">
        <v>1984</v>
      </c>
      <c r="B663" t="s">
        <v>70</v>
      </c>
      <c r="C663" t="s">
        <v>16</v>
      </c>
      <c r="D663">
        <v>30730880</v>
      </c>
      <c r="E663">
        <v>30732894</v>
      </c>
      <c r="F663">
        <v>9777</v>
      </c>
      <c r="H663" t="s">
        <v>124</v>
      </c>
      <c r="I663" t="s">
        <v>1985</v>
      </c>
      <c r="J663" s="2">
        <v>5.9038617591689003E-3</v>
      </c>
      <c r="K663" s="13">
        <v>3.9074354460485999E-3</v>
      </c>
      <c r="L663" s="13" t="s">
        <v>11</v>
      </c>
      <c r="M663" s="13" t="s">
        <v>11</v>
      </c>
      <c r="N663" s="4">
        <v>-30.066666666666698</v>
      </c>
      <c r="O663" s="10">
        <v>-32.121000000000002</v>
      </c>
      <c r="P663" s="10" t="s">
        <v>11</v>
      </c>
      <c r="Q663" s="10" t="s">
        <v>11</v>
      </c>
      <c r="R663" s="6" t="s">
        <v>24</v>
      </c>
      <c r="S663" s="7" t="s">
        <v>24</v>
      </c>
      <c r="T663" s="7" t="s">
        <v>14</v>
      </c>
      <c r="U663" s="7" t="s">
        <v>14</v>
      </c>
      <c r="V663" s="8" t="s">
        <v>1986</v>
      </c>
      <c r="W663" t="e">
        <f t="shared" si="10"/>
        <v>#VALUE!</v>
      </c>
    </row>
    <row r="664" spans="1:23">
      <c r="A664" s="1" t="s">
        <v>1984</v>
      </c>
      <c r="B664" t="s">
        <v>70</v>
      </c>
      <c r="C664" t="s">
        <v>16</v>
      </c>
      <c r="D664">
        <v>30730880</v>
      </c>
      <c r="E664">
        <v>30734588</v>
      </c>
      <c r="F664">
        <v>9777</v>
      </c>
      <c r="H664" t="s">
        <v>127</v>
      </c>
      <c r="I664" t="s">
        <v>1985</v>
      </c>
      <c r="J664" s="2">
        <v>8.0379648995870297E-3</v>
      </c>
      <c r="K664" s="13">
        <v>5.2977636872152799E-3</v>
      </c>
      <c r="L664" s="13" t="s">
        <v>11</v>
      </c>
      <c r="M664" s="13" t="s">
        <v>11</v>
      </c>
      <c r="N664" s="4">
        <v>28.677499999999998</v>
      </c>
      <c r="O664" s="10">
        <v>30.427666666666699</v>
      </c>
      <c r="P664" s="10" t="s">
        <v>11</v>
      </c>
      <c r="Q664" s="10" t="s">
        <v>11</v>
      </c>
      <c r="R664" s="6" t="s">
        <v>12</v>
      </c>
      <c r="S664" s="7" t="s">
        <v>12</v>
      </c>
      <c r="T664" s="7" t="s">
        <v>14</v>
      </c>
      <c r="U664" s="7" t="s">
        <v>14</v>
      </c>
      <c r="V664" s="8" t="s">
        <v>1986</v>
      </c>
      <c r="W664" t="e">
        <f t="shared" si="10"/>
        <v>#VALUE!</v>
      </c>
    </row>
    <row r="665" spans="1:23">
      <c r="A665" s="1" t="s">
        <v>1987</v>
      </c>
      <c r="B665" t="s">
        <v>97</v>
      </c>
      <c r="C665" t="s">
        <v>16</v>
      </c>
      <c r="D665">
        <v>142982538</v>
      </c>
      <c r="E665">
        <v>142983034</v>
      </c>
      <c r="F665">
        <v>135932</v>
      </c>
      <c r="G665" t="s">
        <v>18</v>
      </c>
      <c r="H665" t="s">
        <v>128</v>
      </c>
      <c r="I665" t="s">
        <v>1988</v>
      </c>
      <c r="J665" s="2">
        <v>9.8610015854314007E-3</v>
      </c>
      <c r="K665" s="13">
        <v>7.6807653477086097E-4</v>
      </c>
      <c r="L665" s="13">
        <v>1.3593081833084099E-3</v>
      </c>
      <c r="M665" s="13">
        <v>0.53082741259523103</v>
      </c>
      <c r="N665" s="4">
        <v>-8.0970588235294194</v>
      </c>
      <c r="O665" s="10">
        <v>-10.650196078431399</v>
      </c>
      <c r="P665" s="10">
        <v>-28.501111111111101</v>
      </c>
      <c r="Q665" s="10">
        <v>-14.813333333333301</v>
      </c>
      <c r="R665" s="6" t="s">
        <v>13</v>
      </c>
      <c r="S665" s="7" t="s">
        <v>13</v>
      </c>
      <c r="T665" s="7" t="s">
        <v>24</v>
      </c>
      <c r="U665" s="7" t="s">
        <v>13</v>
      </c>
      <c r="V665" s="8" t="s">
        <v>1989</v>
      </c>
      <c r="W665" t="b">
        <f t="shared" si="10"/>
        <v>0</v>
      </c>
    </row>
    <row r="666" spans="1:23">
      <c r="A666" s="1" t="s">
        <v>1987</v>
      </c>
      <c r="B666" t="s">
        <v>97</v>
      </c>
      <c r="C666" t="s">
        <v>16</v>
      </c>
      <c r="D666">
        <v>142982538</v>
      </c>
      <c r="E666">
        <v>142983517</v>
      </c>
      <c r="F666">
        <v>135932</v>
      </c>
      <c r="G666" t="s">
        <v>18</v>
      </c>
      <c r="H666" t="s">
        <v>20</v>
      </c>
      <c r="I666" t="s">
        <v>1988</v>
      </c>
      <c r="J666" s="2">
        <v>3.0906132501889801E-3</v>
      </c>
      <c r="K666" s="13">
        <v>7.1452760768611395E-4</v>
      </c>
      <c r="L666" s="13">
        <v>3.2467051852532801E-3</v>
      </c>
      <c r="M666" s="13">
        <v>0.53082741259523103</v>
      </c>
      <c r="N666" s="4">
        <v>9.4082352941176506</v>
      </c>
      <c r="O666" s="10">
        <v>11.096013071895401</v>
      </c>
      <c r="P666" s="10">
        <v>24.412222222222201</v>
      </c>
      <c r="Q666" s="10">
        <v>14.813333333333301</v>
      </c>
      <c r="R666" s="6" t="s">
        <v>13</v>
      </c>
      <c r="S666" s="7" t="s">
        <v>13</v>
      </c>
      <c r="T666" s="7" t="s">
        <v>12</v>
      </c>
      <c r="U666" s="7" t="s">
        <v>13</v>
      </c>
      <c r="V666" s="8" t="s">
        <v>1989</v>
      </c>
      <c r="W666" t="b">
        <f t="shared" si="10"/>
        <v>0</v>
      </c>
    </row>
    <row r="667" spans="1:23">
      <c r="A667" s="1" t="s">
        <v>1990</v>
      </c>
      <c r="B667" t="s">
        <v>716</v>
      </c>
      <c r="C667" t="s">
        <v>10</v>
      </c>
      <c r="D667">
        <v>20953676</v>
      </c>
      <c r="E667">
        <v>20951434</v>
      </c>
      <c r="F667">
        <v>85019</v>
      </c>
      <c r="G667" t="s">
        <v>138</v>
      </c>
      <c r="H667" t="s">
        <v>127</v>
      </c>
      <c r="I667" t="s">
        <v>1991</v>
      </c>
      <c r="J667" s="2">
        <v>5.7258942227183399E-3</v>
      </c>
      <c r="K667" s="13">
        <v>0.67184418422440295</v>
      </c>
      <c r="L667" s="13" t="s">
        <v>11</v>
      </c>
      <c r="M667" s="13" t="s">
        <v>11</v>
      </c>
      <c r="N667" s="4">
        <v>-22.306999999999999</v>
      </c>
      <c r="O667" s="10">
        <v>-3.0542857142857098</v>
      </c>
      <c r="P667" s="10" t="s">
        <v>11</v>
      </c>
      <c r="Q667" s="10" t="s">
        <v>11</v>
      </c>
      <c r="R667" s="6" t="s">
        <v>24</v>
      </c>
      <c r="S667" s="7" t="s">
        <v>13</v>
      </c>
      <c r="T667" s="7" t="s">
        <v>14</v>
      </c>
      <c r="U667" s="7" t="s">
        <v>14</v>
      </c>
      <c r="V667" s="8" t="s">
        <v>1992</v>
      </c>
      <c r="W667" t="e">
        <f t="shared" si="10"/>
        <v>#VALUE!</v>
      </c>
    </row>
    <row r="668" spans="1:23">
      <c r="A668" s="1" t="s">
        <v>1993</v>
      </c>
      <c r="B668" t="s">
        <v>32</v>
      </c>
      <c r="C668" t="s">
        <v>16</v>
      </c>
      <c r="D668">
        <v>57582972</v>
      </c>
      <c r="E668">
        <v>57583387</v>
      </c>
      <c r="F668">
        <v>100528016</v>
      </c>
      <c r="G668" t="s">
        <v>158</v>
      </c>
      <c r="H668" t="s">
        <v>3845</v>
      </c>
      <c r="I668" t="s">
        <v>1994</v>
      </c>
      <c r="J668" s="2">
        <v>2.5878025244665499E-2</v>
      </c>
      <c r="K668" s="13">
        <v>1.1714104262711401E-4</v>
      </c>
      <c r="L668" s="13" t="s">
        <v>11</v>
      </c>
      <c r="M668" s="13" t="s">
        <v>11</v>
      </c>
      <c r="N668" s="4">
        <v>-13.1833333333333</v>
      </c>
      <c r="O668" s="10">
        <v>-22.813333333333301</v>
      </c>
      <c r="P668" s="10" t="s">
        <v>11</v>
      </c>
      <c r="Q668" s="10" t="s">
        <v>11</v>
      </c>
      <c r="R668" s="6" t="s">
        <v>13</v>
      </c>
      <c r="S668" s="7" t="s">
        <v>24</v>
      </c>
      <c r="T668" s="7" t="s">
        <v>14</v>
      </c>
      <c r="U668" s="7" t="s">
        <v>14</v>
      </c>
      <c r="V668" s="8" t="s">
        <v>1995</v>
      </c>
      <c r="W668" t="e">
        <f t="shared" si="10"/>
        <v>#VALUE!</v>
      </c>
    </row>
    <row r="669" spans="1:23">
      <c r="A669" s="1" t="s">
        <v>1993</v>
      </c>
      <c r="B669" t="s">
        <v>32</v>
      </c>
      <c r="C669" t="s">
        <v>16</v>
      </c>
      <c r="D669">
        <v>57582972</v>
      </c>
      <c r="E669">
        <v>57583769</v>
      </c>
      <c r="F669">
        <v>100528016</v>
      </c>
      <c r="G669" t="s">
        <v>158</v>
      </c>
      <c r="H669" t="s">
        <v>160</v>
      </c>
      <c r="I669" t="s">
        <v>1994</v>
      </c>
      <c r="J669" s="2">
        <v>2.3954613417659198E-2</v>
      </c>
      <c r="K669" s="13">
        <v>1.82437993802438E-4</v>
      </c>
      <c r="L669" s="13">
        <v>0.61739739391781701</v>
      </c>
      <c r="M669" s="13" t="s">
        <v>11</v>
      </c>
      <c r="N669" s="4">
        <v>12.8266666666667</v>
      </c>
      <c r="O669" s="10">
        <v>21.586111111111101</v>
      </c>
      <c r="P669" s="10">
        <v>-1.06083333333333</v>
      </c>
      <c r="Q669" s="10">
        <v>0</v>
      </c>
      <c r="R669" s="6" t="s">
        <v>13</v>
      </c>
      <c r="S669" s="7" t="s">
        <v>12</v>
      </c>
      <c r="T669" s="7" t="s">
        <v>13</v>
      </c>
      <c r="U669" s="7" t="s">
        <v>14</v>
      </c>
      <c r="V669" s="8" t="s">
        <v>1995</v>
      </c>
      <c r="W669" t="b">
        <f t="shared" si="10"/>
        <v>0</v>
      </c>
    </row>
    <row r="670" spans="1:23">
      <c r="A670" s="1" t="s">
        <v>1996</v>
      </c>
      <c r="B670" t="s">
        <v>102</v>
      </c>
      <c r="C670" t="s">
        <v>10</v>
      </c>
      <c r="D670">
        <v>117835882</v>
      </c>
      <c r="E670">
        <v>117804620</v>
      </c>
      <c r="F670">
        <v>3371</v>
      </c>
      <c r="G670" t="s">
        <v>139</v>
      </c>
      <c r="H670" t="s">
        <v>931</v>
      </c>
      <c r="I670" t="s">
        <v>1997</v>
      </c>
      <c r="J670" s="2">
        <v>4.1598855160439002E-6</v>
      </c>
      <c r="K670" s="13">
        <v>3.0463925978335201E-6</v>
      </c>
      <c r="L670" s="13">
        <v>0.38743525756378899</v>
      </c>
      <c r="M670" s="13" t="s">
        <v>11</v>
      </c>
      <c r="N670" s="4">
        <v>-23.9600694444444</v>
      </c>
      <c r="O670" s="10">
        <v>-21.941507352941201</v>
      </c>
      <c r="P670" s="10">
        <v>-9.7986666666666604</v>
      </c>
      <c r="Q670" s="10">
        <v>-57.14</v>
      </c>
      <c r="R670" s="6" t="s">
        <v>24</v>
      </c>
      <c r="S670" s="7" t="s">
        <v>24</v>
      </c>
      <c r="T670" s="7" t="s">
        <v>13</v>
      </c>
      <c r="U670" s="7" t="s">
        <v>14</v>
      </c>
      <c r="V670" s="8" t="s">
        <v>1998</v>
      </c>
      <c r="W670" t="b">
        <f t="shared" si="10"/>
        <v>0</v>
      </c>
    </row>
    <row r="671" spans="1:23">
      <c r="A671" s="1" t="s">
        <v>1999</v>
      </c>
      <c r="B671" t="s">
        <v>194</v>
      </c>
      <c r="C671" t="s">
        <v>10</v>
      </c>
      <c r="D671">
        <v>218696178</v>
      </c>
      <c r="E671">
        <v>218686661</v>
      </c>
      <c r="F671">
        <v>7145</v>
      </c>
      <c r="G671" t="s">
        <v>158</v>
      </c>
      <c r="H671" t="s">
        <v>235</v>
      </c>
      <c r="I671" t="s">
        <v>2000</v>
      </c>
      <c r="J671" s="2">
        <v>4.3308852083194599E-2</v>
      </c>
      <c r="K671" s="13">
        <v>4.0081171524915397E-7</v>
      </c>
      <c r="L671" s="13" t="s">
        <v>11</v>
      </c>
      <c r="M671" s="13" t="s">
        <v>11</v>
      </c>
      <c r="N671" s="4">
        <v>15.7916666666667</v>
      </c>
      <c r="O671" s="10">
        <v>32.684444444444402</v>
      </c>
      <c r="P671" s="10" t="s">
        <v>11</v>
      </c>
      <c r="Q671" s="10" t="s">
        <v>11</v>
      </c>
      <c r="R671" s="6" t="s">
        <v>13</v>
      </c>
      <c r="S671" s="7" t="s">
        <v>12</v>
      </c>
      <c r="T671" s="7" t="s">
        <v>14</v>
      </c>
      <c r="U671" s="7" t="s">
        <v>14</v>
      </c>
      <c r="V671" s="8" t="s">
        <v>2001</v>
      </c>
      <c r="W671" t="e">
        <f t="shared" si="10"/>
        <v>#VALUE!</v>
      </c>
    </row>
    <row r="672" spans="1:23">
      <c r="A672" s="1" t="s">
        <v>1999</v>
      </c>
      <c r="B672" t="s">
        <v>194</v>
      </c>
      <c r="C672" t="s">
        <v>10</v>
      </c>
      <c r="D672">
        <v>218696178</v>
      </c>
      <c r="E672">
        <v>218695113</v>
      </c>
      <c r="F672">
        <v>7145</v>
      </c>
      <c r="G672" t="s">
        <v>158</v>
      </c>
      <c r="H672" t="s">
        <v>160</v>
      </c>
      <c r="I672" t="s">
        <v>2000</v>
      </c>
      <c r="J672" s="2">
        <v>7.3602513249252294E-2</v>
      </c>
      <c r="K672" s="13">
        <v>2.5727288060125099E-6</v>
      </c>
      <c r="L672" s="13" t="s">
        <v>11</v>
      </c>
      <c r="M672" s="13" t="s">
        <v>11</v>
      </c>
      <c r="N672" s="4">
        <v>-13.668333333333299</v>
      </c>
      <c r="O672" s="10">
        <v>-29.684999999999999</v>
      </c>
      <c r="P672" s="10" t="s">
        <v>11</v>
      </c>
      <c r="Q672" s="10" t="s">
        <v>11</v>
      </c>
      <c r="R672" s="6" t="s">
        <v>13</v>
      </c>
      <c r="S672" s="7" t="s">
        <v>24</v>
      </c>
      <c r="T672" s="7" t="s">
        <v>14</v>
      </c>
      <c r="U672" s="7" t="s">
        <v>14</v>
      </c>
      <c r="V672" s="8" t="s">
        <v>2001</v>
      </c>
      <c r="W672" t="e">
        <f t="shared" si="10"/>
        <v>#VALUE!</v>
      </c>
    </row>
    <row r="673" spans="1:23">
      <c r="A673" s="1" t="s">
        <v>2002</v>
      </c>
      <c r="B673" t="s">
        <v>40</v>
      </c>
      <c r="C673" t="s">
        <v>16</v>
      </c>
      <c r="D673">
        <v>42251477</v>
      </c>
      <c r="E673">
        <v>42258735</v>
      </c>
      <c r="F673">
        <v>22906</v>
      </c>
      <c r="G673" t="s">
        <v>288</v>
      </c>
      <c r="I673" t="s">
        <v>2003</v>
      </c>
      <c r="J673" s="2">
        <v>3.6830602372909002E-3</v>
      </c>
      <c r="K673" s="13">
        <v>3.9529266005260301E-4</v>
      </c>
      <c r="L673" s="13" t="s">
        <v>11</v>
      </c>
      <c r="M673" s="13" t="s">
        <v>11</v>
      </c>
      <c r="N673" s="4">
        <v>-19.339555555555599</v>
      </c>
      <c r="O673" s="10">
        <v>-30.653174603174602</v>
      </c>
      <c r="P673" s="10" t="s">
        <v>11</v>
      </c>
      <c r="Q673" s="10" t="s">
        <v>11</v>
      </c>
      <c r="R673" s="6" t="s">
        <v>13</v>
      </c>
      <c r="S673" s="7" t="s">
        <v>24</v>
      </c>
      <c r="T673" s="7" t="s">
        <v>14</v>
      </c>
      <c r="U673" s="7" t="s">
        <v>14</v>
      </c>
      <c r="V673" s="8" t="s">
        <v>2004</v>
      </c>
      <c r="W673" t="e">
        <f t="shared" si="10"/>
        <v>#VALUE!</v>
      </c>
    </row>
    <row r="674" spans="1:23">
      <c r="A674" s="1" t="s">
        <v>2002</v>
      </c>
      <c r="B674" t="s">
        <v>40</v>
      </c>
      <c r="C674" t="s">
        <v>16</v>
      </c>
      <c r="D674">
        <v>42258807</v>
      </c>
      <c r="E674">
        <v>42260986</v>
      </c>
      <c r="F674">
        <v>22906</v>
      </c>
      <c r="H674" t="s">
        <v>286</v>
      </c>
      <c r="I674" t="s">
        <v>2003</v>
      </c>
      <c r="J674" s="2">
        <v>8.2058226009074404E-5</v>
      </c>
      <c r="K674" s="13">
        <v>2.1919663255254899E-3</v>
      </c>
      <c r="L674" s="13" t="s">
        <v>11</v>
      </c>
      <c r="M674" s="13" t="s">
        <v>11</v>
      </c>
      <c r="N674" s="4">
        <v>21.681176470588198</v>
      </c>
      <c r="O674" s="10">
        <v>19.453398692810499</v>
      </c>
      <c r="P674" s="10" t="s">
        <v>11</v>
      </c>
      <c r="Q674" s="10" t="s">
        <v>11</v>
      </c>
      <c r="R674" s="6" t="s">
        <v>12</v>
      </c>
      <c r="S674" s="7" t="s">
        <v>13</v>
      </c>
      <c r="T674" s="7" t="s">
        <v>14</v>
      </c>
      <c r="U674" s="7" t="s">
        <v>14</v>
      </c>
      <c r="V674" s="8" t="s">
        <v>2004</v>
      </c>
      <c r="W674" t="e">
        <f t="shared" si="10"/>
        <v>#VALUE!</v>
      </c>
    </row>
    <row r="675" spans="1:23">
      <c r="A675" s="1" t="s">
        <v>2005</v>
      </c>
      <c r="B675" t="s">
        <v>146</v>
      </c>
      <c r="C675" t="s">
        <v>10</v>
      </c>
      <c r="D675">
        <v>42232442</v>
      </c>
      <c r="E675">
        <v>42227461</v>
      </c>
      <c r="F675">
        <v>55809</v>
      </c>
      <c r="G675" t="s">
        <v>124</v>
      </c>
      <c r="H675" t="s">
        <v>127</v>
      </c>
      <c r="I675" t="s">
        <v>2006</v>
      </c>
      <c r="J675" s="2">
        <v>5.0482861459320199E-3</v>
      </c>
      <c r="K675" s="13">
        <v>0.208120655194487</v>
      </c>
      <c r="L675" s="13" t="s">
        <v>11</v>
      </c>
      <c r="M675" s="13" t="s">
        <v>11</v>
      </c>
      <c r="N675" s="4">
        <v>-23.472307692307702</v>
      </c>
      <c r="O675" s="10">
        <v>-14.536837606837601</v>
      </c>
      <c r="P675" s="10" t="s">
        <v>11</v>
      </c>
      <c r="Q675" s="10" t="s">
        <v>11</v>
      </c>
      <c r="R675" s="6" t="s">
        <v>24</v>
      </c>
      <c r="S675" s="7" t="s">
        <v>13</v>
      </c>
      <c r="T675" s="7" t="s">
        <v>14</v>
      </c>
      <c r="U675" s="7" t="s">
        <v>14</v>
      </c>
      <c r="V675" s="8" t="s">
        <v>2007</v>
      </c>
      <c r="W675" t="e">
        <f t="shared" si="10"/>
        <v>#VALUE!</v>
      </c>
    </row>
    <row r="676" spans="1:23">
      <c r="A676" s="1" t="s">
        <v>2005</v>
      </c>
      <c r="B676" t="s">
        <v>146</v>
      </c>
      <c r="C676" t="s">
        <v>10</v>
      </c>
      <c r="D676">
        <v>42232442</v>
      </c>
      <c r="E676">
        <v>42231306</v>
      </c>
      <c r="F676">
        <v>55809</v>
      </c>
      <c r="G676" t="s">
        <v>124</v>
      </c>
      <c r="H676" t="s">
        <v>138</v>
      </c>
      <c r="I676" t="s">
        <v>2006</v>
      </c>
      <c r="J676" s="2">
        <v>4.1091370253711901E-3</v>
      </c>
      <c r="K676" s="13">
        <v>0.22573689613341</v>
      </c>
      <c r="L676" s="13" t="s">
        <v>11</v>
      </c>
      <c r="M676" s="13" t="s">
        <v>11</v>
      </c>
      <c r="N676" s="4">
        <v>20.413846153846201</v>
      </c>
      <c r="O676" s="10">
        <v>13.9847008547009</v>
      </c>
      <c r="P676" s="10" t="s">
        <v>11</v>
      </c>
      <c r="Q676" s="10" t="s">
        <v>11</v>
      </c>
      <c r="R676" s="6" t="s">
        <v>12</v>
      </c>
      <c r="S676" s="7" t="s">
        <v>13</v>
      </c>
      <c r="T676" s="7" t="s">
        <v>14</v>
      </c>
      <c r="U676" s="7" t="s">
        <v>14</v>
      </c>
      <c r="V676" s="8" t="s">
        <v>2007</v>
      </c>
      <c r="W676" t="e">
        <f t="shared" si="10"/>
        <v>#VALUE!</v>
      </c>
    </row>
    <row r="677" spans="1:23">
      <c r="A677" s="1" t="s">
        <v>2008</v>
      </c>
      <c r="B677" t="s">
        <v>107</v>
      </c>
      <c r="C677" t="s">
        <v>16</v>
      </c>
      <c r="D677">
        <v>18608477</v>
      </c>
      <c r="E677">
        <v>18623415</v>
      </c>
      <c r="F677">
        <v>147166</v>
      </c>
      <c r="G677" t="s">
        <v>20</v>
      </c>
      <c r="I677" t="s">
        <v>2009</v>
      </c>
      <c r="J677" s="2">
        <v>2.4475841415393701E-3</v>
      </c>
      <c r="K677" s="13">
        <v>1.81129041185242E-2</v>
      </c>
      <c r="L677" s="13" t="s">
        <v>11</v>
      </c>
      <c r="M677" s="13" t="s">
        <v>11</v>
      </c>
      <c r="N677" s="4">
        <v>-44.1385454545455</v>
      </c>
      <c r="O677" s="10">
        <v>-37.469545454545397</v>
      </c>
      <c r="P677" s="10" t="s">
        <v>11</v>
      </c>
      <c r="Q677" s="10" t="s">
        <v>11</v>
      </c>
      <c r="R677" s="6" t="s">
        <v>24</v>
      </c>
      <c r="S677" s="7" t="s">
        <v>13</v>
      </c>
      <c r="T677" s="7" t="s">
        <v>14</v>
      </c>
      <c r="U677" s="7" t="s">
        <v>14</v>
      </c>
      <c r="V677" s="8" t="s">
        <v>2010</v>
      </c>
      <c r="W677" t="e">
        <f t="shared" si="10"/>
        <v>#VALUE!</v>
      </c>
    </row>
    <row r="678" spans="1:23">
      <c r="A678" s="1" t="s">
        <v>2011</v>
      </c>
      <c r="B678" t="s">
        <v>52</v>
      </c>
      <c r="C678" t="s">
        <v>10</v>
      </c>
      <c r="D678">
        <v>114499215</v>
      </c>
      <c r="E678">
        <v>114483091</v>
      </c>
      <c r="F678">
        <v>55521</v>
      </c>
      <c r="G678" t="s">
        <v>18</v>
      </c>
      <c r="H678" t="s">
        <v>134</v>
      </c>
      <c r="I678" t="s">
        <v>2012</v>
      </c>
      <c r="J678" s="2">
        <v>2.5295642123369402E-2</v>
      </c>
      <c r="K678" s="13">
        <v>1.11193606020666E-3</v>
      </c>
      <c r="L678" s="13" t="s">
        <v>11</v>
      </c>
      <c r="M678" s="13" t="s">
        <v>11</v>
      </c>
      <c r="N678" s="4">
        <v>14.85</v>
      </c>
      <c r="O678" s="10">
        <v>22.9486666666667</v>
      </c>
      <c r="P678" s="10">
        <v>0</v>
      </c>
      <c r="Q678" s="10" t="s">
        <v>11</v>
      </c>
      <c r="R678" s="6" t="s">
        <v>13</v>
      </c>
      <c r="S678" s="7" t="s">
        <v>12</v>
      </c>
      <c r="T678" s="7" t="s">
        <v>14</v>
      </c>
      <c r="U678" s="7" t="s">
        <v>14</v>
      </c>
      <c r="V678" s="8" t="s">
        <v>2013</v>
      </c>
      <c r="W678" t="b">
        <f t="shared" si="10"/>
        <v>0</v>
      </c>
    </row>
    <row r="679" spans="1:23">
      <c r="A679" s="1" t="s">
        <v>2014</v>
      </c>
      <c r="B679" t="s">
        <v>32</v>
      </c>
      <c r="C679" t="s">
        <v>10</v>
      </c>
      <c r="D679">
        <v>8643192</v>
      </c>
      <c r="E679">
        <v>8642784</v>
      </c>
      <c r="F679">
        <v>9866</v>
      </c>
      <c r="G679" t="s">
        <v>288</v>
      </c>
      <c r="I679" t="s">
        <v>2015</v>
      </c>
      <c r="J679" s="2">
        <v>1.9975394932216499E-2</v>
      </c>
      <c r="K679" s="13">
        <v>4.5505415152502001E-3</v>
      </c>
      <c r="L679" s="13" t="s">
        <v>11</v>
      </c>
      <c r="M679" s="13" t="s">
        <v>11</v>
      </c>
      <c r="N679" s="4">
        <v>28.242857142857101</v>
      </c>
      <c r="O679" s="10">
        <v>44.19</v>
      </c>
      <c r="P679" s="10" t="s">
        <v>11</v>
      </c>
      <c r="Q679" s="10" t="s">
        <v>11</v>
      </c>
      <c r="R679" s="6" t="s">
        <v>13</v>
      </c>
      <c r="S679" s="7" t="s">
        <v>12</v>
      </c>
      <c r="T679" s="7" t="s">
        <v>14</v>
      </c>
      <c r="U679" s="7" t="s">
        <v>14</v>
      </c>
      <c r="V679" s="8" t="s">
        <v>2016</v>
      </c>
      <c r="W679" t="e">
        <f t="shared" si="10"/>
        <v>#VALUE!</v>
      </c>
    </row>
    <row r="680" spans="1:23">
      <c r="A680" s="1" t="s">
        <v>2017</v>
      </c>
      <c r="B680" t="s">
        <v>15</v>
      </c>
      <c r="C680" t="s">
        <v>16</v>
      </c>
      <c r="D680">
        <v>100606070</v>
      </c>
      <c r="E680">
        <v>100606523</v>
      </c>
      <c r="F680">
        <v>54482</v>
      </c>
      <c r="G680" t="s">
        <v>29</v>
      </c>
      <c r="I680" t="s">
        <v>2018</v>
      </c>
      <c r="J680" s="2">
        <v>0.65908625530806098</v>
      </c>
      <c r="K680" s="13">
        <v>0.33618077049045803</v>
      </c>
      <c r="L680" s="13">
        <v>2.1235042064231299E-3</v>
      </c>
      <c r="M680" s="13" t="s">
        <v>11</v>
      </c>
      <c r="N680" s="4">
        <v>-1.5952941176470601</v>
      </c>
      <c r="O680" s="10">
        <v>-3.0741176470588201</v>
      </c>
      <c r="P680" s="10">
        <v>-20.420000000000002</v>
      </c>
      <c r="Q680" s="10" t="s">
        <v>11</v>
      </c>
      <c r="R680" s="6" t="s">
        <v>13</v>
      </c>
      <c r="S680" s="7" t="s">
        <v>13</v>
      </c>
      <c r="T680" s="7" t="s">
        <v>24</v>
      </c>
      <c r="U680" s="7" t="s">
        <v>14</v>
      </c>
      <c r="V680" s="8" t="s">
        <v>2019</v>
      </c>
      <c r="W680" t="b">
        <f t="shared" si="10"/>
        <v>0</v>
      </c>
    </row>
    <row r="681" spans="1:23">
      <c r="A681" s="1" t="s">
        <v>907</v>
      </c>
      <c r="B681" t="s">
        <v>825</v>
      </c>
      <c r="C681" t="s">
        <v>16</v>
      </c>
      <c r="D681">
        <v>45846619</v>
      </c>
      <c r="E681">
        <v>45846893</v>
      </c>
      <c r="F681">
        <v>7226</v>
      </c>
      <c r="G681" t="s">
        <v>984</v>
      </c>
      <c r="H681" t="s">
        <v>925</v>
      </c>
      <c r="I681" t="s">
        <v>2020</v>
      </c>
      <c r="J681" s="2">
        <v>5.3649217237921802E-6</v>
      </c>
      <c r="K681" s="13">
        <v>1.71841316919678E-4</v>
      </c>
      <c r="L681" s="13" t="s">
        <v>11</v>
      </c>
      <c r="M681" s="13" t="s">
        <v>11</v>
      </c>
      <c r="N681" s="4">
        <v>-36.204285714285703</v>
      </c>
      <c r="O681" s="10">
        <v>-33.681874999999998</v>
      </c>
      <c r="P681" s="10">
        <v>-53.064999999999998</v>
      </c>
      <c r="Q681" s="10" t="s">
        <v>11</v>
      </c>
      <c r="R681" s="6" t="s">
        <v>24</v>
      </c>
      <c r="S681" s="7" t="s">
        <v>24</v>
      </c>
      <c r="T681" s="7" t="s">
        <v>14</v>
      </c>
      <c r="U681" s="7" t="s">
        <v>14</v>
      </c>
      <c r="V681" s="8" t="s">
        <v>910</v>
      </c>
      <c r="W681" t="b">
        <f t="shared" si="10"/>
        <v>0</v>
      </c>
    </row>
    <row r="682" spans="1:23">
      <c r="A682" s="1" t="s">
        <v>907</v>
      </c>
      <c r="B682" t="s">
        <v>825</v>
      </c>
      <c r="C682" t="s">
        <v>16</v>
      </c>
      <c r="D682">
        <v>45846619</v>
      </c>
      <c r="E682">
        <v>45855014</v>
      </c>
      <c r="F682">
        <v>7226</v>
      </c>
      <c r="G682" t="s">
        <v>984</v>
      </c>
      <c r="H682" t="s">
        <v>1336</v>
      </c>
      <c r="I682" t="s">
        <v>2020</v>
      </c>
      <c r="J682" s="2">
        <v>5.3649217237921802E-6</v>
      </c>
      <c r="K682" s="13">
        <v>1.71841316919678E-4</v>
      </c>
      <c r="L682" s="13" t="s">
        <v>11</v>
      </c>
      <c r="M682" s="13" t="s">
        <v>11</v>
      </c>
      <c r="N682" s="4">
        <v>36.204285714285703</v>
      </c>
      <c r="O682" s="10">
        <v>33.681874999999998</v>
      </c>
      <c r="P682" s="10">
        <v>53.064999999999998</v>
      </c>
      <c r="Q682" s="10" t="s">
        <v>11</v>
      </c>
      <c r="R682" s="6" t="s">
        <v>12</v>
      </c>
      <c r="S682" s="7" t="s">
        <v>12</v>
      </c>
      <c r="T682" s="7" t="s">
        <v>14</v>
      </c>
      <c r="U682" s="7" t="s">
        <v>14</v>
      </c>
      <c r="V682" s="8" t="s">
        <v>910</v>
      </c>
      <c r="W682" t="b">
        <f t="shared" si="10"/>
        <v>0</v>
      </c>
    </row>
    <row r="683" spans="1:23">
      <c r="A683" s="1" t="s">
        <v>2021</v>
      </c>
      <c r="B683" t="s">
        <v>636</v>
      </c>
      <c r="C683" t="s">
        <v>10</v>
      </c>
      <c r="D683">
        <v>143361221</v>
      </c>
      <c r="E683">
        <v>143353052</v>
      </c>
      <c r="F683">
        <v>203062</v>
      </c>
      <c r="I683" t="s">
        <v>2022</v>
      </c>
      <c r="J683" s="2">
        <v>2.2775782834310901E-4</v>
      </c>
      <c r="K683" s="13">
        <v>0.28555900318914301</v>
      </c>
      <c r="L683" s="13" t="s">
        <v>11</v>
      </c>
      <c r="M683" s="13" t="s">
        <v>11</v>
      </c>
      <c r="N683" s="4">
        <v>23.5934920634921</v>
      </c>
      <c r="O683" s="10">
        <v>8.6577731092436991</v>
      </c>
      <c r="P683" s="10" t="s">
        <v>11</v>
      </c>
      <c r="Q683" s="10" t="s">
        <v>11</v>
      </c>
      <c r="R683" s="6" t="s">
        <v>12</v>
      </c>
      <c r="S683" s="7" t="s">
        <v>13</v>
      </c>
      <c r="T683" s="7" t="s">
        <v>14</v>
      </c>
      <c r="U683" s="7" t="s">
        <v>14</v>
      </c>
      <c r="V683" s="8" t="s">
        <v>2023</v>
      </c>
      <c r="W683" t="e">
        <f t="shared" si="10"/>
        <v>#VALUE!</v>
      </c>
    </row>
    <row r="684" spans="1:23">
      <c r="A684" s="1" t="s">
        <v>2021</v>
      </c>
      <c r="B684" t="s">
        <v>636</v>
      </c>
      <c r="C684" t="s">
        <v>10</v>
      </c>
      <c r="D684">
        <v>143361221</v>
      </c>
      <c r="E684">
        <v>143356224</v>
      </c>
      <c r="F684">
        <v>203062</v>
      </c>
      <c r="H684" t="s">
        <v>208</v>
      </c>
      <c r="I684" t="s">
        <v>2022</v>
      </c>
      <c r="J684" s="2">
        <v>5.4522385074237505E-4</v>
      </c>
      <c r="K684" s="13">
        <v>0.23543267156033101</v>
      </c>
      <c r="L684" s="13" t="s">
        <v>11</v>
      </c>
      <c r="M684" s="13" t="s">
        <v>11</v>
      </c>
      <c r="N684" s="4">
        <v>-23.0242857142857</v>
      </c>
      <c r="O684" s="10">
        <v>-9.0934033613445404</v>
      </c>
      <c r="P684" s="10" t="s">
        <v>11</v>
      </c>
      <c r="Q684" s="10" t="s">
        <v>11</v>
      </c>
      <c r="R684" s="6" t="s">
        <v>24</v>
      </c>
      <c r="S684" s="7" t="s">
        <v>13</v>
      </c>
      <c r="T684" s="7" t="s">
        <v>14</v>
      </c>
      <c r="U684" s="7" t="s">
        <v>14</v>
      </c>
      <c r="V684" s="8" t="s">
        <v>2023</v>
      </c>
      <c r="W684" t="e">
        <f t="shared" si="10"/>
        <v>#VALUE!</v>
      </c>
    </row>
    <row r="685" spans="1:23">
      <c r="A685" s="1" t="s">
        <v>2024</v>
      </c>
      <c r="B685" t="s">
        <v>32</v>
      </c>
      <c r="C685" t="s">
        <v>16</v>
      </c>
      <c r="D685">
        <v>113235782</v>
      </c>
      <c r="E685">
        <v>113236947</v>
      </c>
      <c r="F685">
        <v>54970</v>
      </c>
      <c r="G685" t="s">
        <v>235</v>
      </c>
      <c r="H685" t="s">
        <v>232</v>
      </c>
      <c r="I685" t="s">
        <v>2025</v>
      </c>
      <c r="J685" s="2">
        <v>9.7278911955464495E-3</v>
      </c>
      <c r="K685" s="13">
        <v>3.3811973007411098E-3</v>
      </c>
      <c r="L685" s="13" t="s">
        <v>11</v>
      </c>
      <c r="M685" s="13" t="s">
        <v>11</v>
      </c>
      <c r="N685" s="4">
        <v>20.3002222222222</v>
      </c>
      <c r="O685" s="10">
        <v>20.984222222222201</v>
      </c>
      <c r="P685" s="10">
        <v>0</v>
      </c>
      <c r="Q685" s="10">
        <v>0</v>
      </c>
      <c r="R685" s="6" t="s">
        <v>12</v>
      </c>
      <c r="S685" s="7" t="s">
        <v>12</v>
      </c>
      <c r="T685" s="7" t="s">
        <v>14</v>
      </c>
      <c r="U685" s="7" t="s">
        <v>14</v>
      </c>
      <c r="V685" s="8" t="s">
        <v>2026</v>
      </c>
      <c r="W685" t="b">
        <f t="shared" si="10"/>
        <v>0</v>
      </c>
    </row>
    <row r="686" spans="1:23">
      <c r="A686" s="1" t="s">
        <v>2024</v>
      </c>
      <c r="B686" t="s">
        <v>32</v>
      </c>
      <c r="C686" t="s">
        <v>16</v>
      </c>
      <c r="D686">
        <v>113235782</v>
      </c>
      <c r="E686">
        <v>113238909</v>
      </c>
      <c r="F686">
        <v>54970</v>
      </c>
      <c r="G686" t="s">
        <v>235</v>
      </c>
      <c r="I686" t="s">
        <v>2025</v>
      </c>
      <c r="J686" s="2">
        <v>1.2035626009741901E-2</v>
      </c>
      <c r="K686" s="13">
        <v>4.5321676735590897E-3</v>
      </c>
      <c r="L686" s="13" t="s">
        <v>11</v>
      </c>
      <c r="M686" s="13" t="s">
        <v>11</v>
      </c>
      <c r="N686" s="4">
        <v>-19.952999999999999</v>
      </c>
      <c r="O686" s="10">
        <v>-20.637</v>
      </c>
      <c r="P686" s="10" t="s">
        <v>11</v>
      </c>
      <c r="Q686" s="10" t="s">
        <v>11</v>
      </c>
      <c r="R686" s="6" t="s">
        <v>13</v>
      </c>
      <c r="S686" s="7" t="s">
        <v>24</v>
      </c>
      <c r="T686" s="7" t="s">
        <v>14</v>
      </c>
      <c r="U686" s="7" t="s">
        <v>14</v>
      </c>
      <c r="V686" s="8" t="s">
        <v>2026</v>
      </c>
      <c r="W686" t="e">
        <f t="shared" si="10"/>
        <v>#VALUE!</v>
      </c>
    </row>
    <row r="687" spans="1:23">
      <c r="A687" s="1" t="s">
        <v>2027</v>
      </c>
      <c r="B687" t="s">
        <v>32</v>
      </c>
      <c r="C687" t="s">
        <v>16</v>
      </c>
      <c r="D687">
        <v>43465759</v>
      </c>
      <c r="E687">
        <v>43467481</v>
      </c>
      <c r="F687">
        <v>55761</v>
      </c>
      <c r="G687" t="s">
        <v>931</v>
      </c>
      <c r="I687" t="s">
        <v>2028</v>
      </c>
      <c r="J687" s="2">
        <v>3.3367035981762098E-2</v>
      </c>
      <c r="K687" s="13">
        <v>4.8289606204299198E-6</v>
      </c>
      <c r="L687" s="13" t="s">
        <v>11</v>
      </c>
      <c r="M687" s="13" t="s">
        <v>11</v>
      </c>
      <c r="N687" s="4">
        <v>8.6638888888888896</v>
      </c>
      <c r="O687" s="10">
        <v>23.844999999999999</v>
      </c>
      <c r="P687" s="10" t="s">
        <v>11</v>
      </c>
      <c r="Q687" s="10" t="s">
        <v>11</v>
      </c>
      <c r="R687" s="6" t="s">
        <v>13</v>
      </c>
      <c r="S687" s="7" t="s">
        <v>12</v>
      </c>
      <c r="T687" s="7" t="s">
        <v>14</v>
      </c>
      <c r="U687" s="7" t="s">
        <v>14</v>
      </c>
      <c r="V687" s="8" t="s">
        <v>2029</v>
      </c>
      <c r="W687" t="e">
        <f t="shared" si="10"/>
        <v>#VALUE!</v>
      </c>
    </row>
    <row r="688" spans="1:23">
      <c r="A688" s="1" t="s">
        <v>2027</v>
      </c>
      <c r="B688" t="s">
        <v>32</v>
      </c>
      <c r="C688" t="s">
        <v>16</v>
      </c>
      <c r="D688">
        <v>43465759</v>
      </c>
      <c r="E688">
        <v>43469552</v>
      </c>
      <c r="F688">
        <v>55761</v>
      </c>
      <c r="G688" t="s">
        <v>931</v>
      </c>
      <c r="H688" t="s">
        <v>26</v>
      </c>
      <c r="I688" t="s">
        <v>2028</v>
      </c>
      <c r="J688" s="2">
        <v>3.3367035981762001E-2</v>
      </c>
      <c r="K688" s="13">
        <v>4.8289606204298901E-6</v>
      </c>
      <c r="L688" s="13" t="s">
        <v>11</v>
      </c>
      <c r="M688" s="13" t="s">
        <v>11</v>
      </c>
      <c r="N688" s="4">
        <v>-8.6638888888888896</v>
      </c>
      <c r="O688" s="10">
        <v>-23.844999999999999</v>
      </c>
      <c r="P688" s="10">
        <v>0</v>
      </c>
      <c r="Q688" s="10">
        <v>0</v>
      </c>
      <c r="R688" s="6" t="s">
        <v>13</v>
      </c>
      <c r="S688" s="7" t="s">
        <v>24</v>
      </c>
      <c r="T688" s="7" t="s">
        <v>14</v>
      </c>
      <c r="U688" s="7" t="s">
        <v>14</v>
      </c>
      <c r="V688" s="8" t="s">
        <v>2029</v>
      </c>
      <c r="W688" t="b">
        <f t="shared" si="10"/>
        <v>0</v>
      </c>
    </row>
    <row r="689" spans="1:23">
      <c r="A689" s="1" t="s">
        <v>2030</v>
      </c>
      <c r="B689" t="s">
        <v>194</v>
      </c>
      <c r="C689" t="s">
        <v>16</v>
      </c>
      <c r="D689">
        <v>74710537</v>
      </c>
      <c r="E689">
        <v>74717152</v>
      </c>
      <c r="F689">
        <v>64427</v>
      </c>
      <c r="G689" t="s">
        <v>18</v>
      </c>
      <c r="H689" t="s">
        <v>134</v>
      </c>
      <c r="I689" t="s">
        <v>2031</v>
      </c>
      <c r="J689" s="2">
        <v>0.396178525578884</v>
      </c>
      <c r="K689" s="13">
        <v>6.5295288207819199E-2</v>
      </c>
      <c r="L689" s="13">
        <v>6.1758438243609904E-3</v>
      </c>
      <c r="M689" s="13" t="s">
        <v>11</v>
      </c>
      <c r="N689" s="4">
        <v>1.4677777777777801</v>
      </c>
      <c r="O689" s="10">
        <v>2.7188888888889</v>
      </c>
      <c r="P689" s="10">
        <v>21.30125</v>
      </c>
      <c r="Q689" s="10">
        <v>0</v>
      </c>
      <c r="R689" s="6" t="s">
        <v>13</v>
      </c>
      <c r="S689" s="7" t="s">
        <v>13</v>
      </c>
      <c r="T689" s="7" t="s">
        <v>12</v>
      </c>
      <c r="U689" s="7" t="s">
        <v>14</v>
      </c>
      <c r="V689" s="8" t="s">
        <v>2032</v>
      </c>
      <c r="W689" t="b">
        <f t="shared" si="10"/>
        <v>0</v>
      </c>
    </row>
    <row r="690" spans="1:23">
      <c r="A690" s="1" t="s">
        <v>2030</v>
      </c>
      <c r="B690" t="s">
        <v>194</v>
      </c>
      <c r="C690" t="s">
        <v>16</v>
      </c>
      <c r="D690">
        <v>74710537</v>
      </c>
      <c r="E690">
        <v>74717371</v>
      </c>
      <c r="F690">
        <v>64427</v>
      </c>
      <c r="G690" t="s">
        <v>18</v>
      </c>
      <c r="H690" t="s">
        <v>128</v>
      </c>
      <c r="I690" t="s">
        <v>2031</v>
      </c>
      <c r="J690" s="2">
        <v>0.411470240430243</v>
      </c>
      <c r="K690" s="13">
        <v>7.8721286547569394E-2</v>
      </c>
      <c r="L690" s="13">
        <v>6.1758438243609904E-3</v>
      </c>
      <c r="M690" s="13" t="s">
        <v>11</v>
      </c>
      <c r="N690" s="4">
        <v>-1.41888888888889</v>
      </c>
      <c r="O690" s="10">
        <v>-2.5766666666666702</v>
      </c>
      <c r="P690" s="10">
        <v>-21.30125</v>
      </c>
      <c r="Q690" s="10">
        <v>0</v>
      </c>
      <c r="R690" s="6" t="s">
        <v>13</v>
      </c>
      <c r="S690" s="7" t="s">
        <v>13</v>
      </c>
      <c r="T690" s="7" t="s">
        <v>24</v>
      </c>
      <c r="U690" s="7" t="s">
        <v>14</v>
      </c>
      <c r="V690" s="8" t="s">
        <v>2032</v>
      </c>
      <c r="W690" t="b">
        <f t="shared" si="10"/>
        <v>0</v>
      </c>
    </row>
    <row r="691" spans="1:23">
      <c r="A691" s="1" t="s">
        <v>2033</v>
      </c>
      <c r="B691" t="s">
        <v>36</v>
      </c>
      <c r="C691" t="s">
        <v>10</v>
      </c>
      <c r="D691">
        <v>91077086</v>
      </c>
      <c r="E691">
        <v>91059970</v>
      </c>
      <c r="F691">
        <v>145567</v>
      </c>
      <c r="G691" t="s">
        <v>930</v>
      </c>
      <c r="H691" t="s">
        <v>26</v>
      </c>
      <c r="I691" t="s">
        <v>2034</v>
      </c>
      <c r="J691" s="2">
        <v>2.8765561968951602E-2</v>
      </c>
      <c r="K691" s="13">
        <v>2.4998896251405E-4</v>
      </c>
      <c r="L691" s="13" t="s">
        <v>11</v>
      </c>
      <c r="M691" s="13" t="s">
        <v>11</v>
      </c>
      <c r="N691" s="4">
        <v>21.495833333333302</v>
      </c>
      <c r="O691" s="10">
        <v>35.324924242424203</v>
      </c>
      <c r="P691" s="10" t="s">
        <v>11</v>
      </c>
      <c r="Q691" s="10" t="s">
        <v>11</v>
      </c>
      <c r="R691" s="6" t="s">
        <v>13</v>
      </c>
      <c r="S691" s="7" t="s">
        <v>12</v>
      </c>
      <c r="T691" s="7" t="s">
        <v>14</v>
      </c>
      <c r="U691" s="7" t="s">
        <v>14</v>
      </c>
      <c r="V691" s="8" t="s">
        <v>2035</v>
      </c>
      <c r="W691" t="e">
        <f t="shared" si="10"/>
        <v>#VALUE!</v>
      </c>
    </row>
    <row r="692" spans="1:23">
      <c r="A692" s="1" t="s">
        <v>2033</v>
      </c>
      <c r="B692" t="s">
        <v>36</v>
      </c>
      <c r="C692" t="s">
        <v>10</v>
      </c>
      <c r="D692">
        <v>91077086</v>
      </c>
      <c r="E692">
        <v>91069647</v>
      </c>
      <c r="F692">
        <v>145567</v>
      </c>
      <c r="G692" t="s">
        <v>930</v>
      </c>
      <c r="H692" t="s">
        <v>931</v>
      </c>
      <c r="I692" t="s">
        <v>2034</v>
      </c>
      <c r="J692" s="2">
        <v>2.8000975906065099E-2</v>
      </c>
      <c r="K692" s="13">
        <v>2.3213754820149301E-4</v>
      </c>
      <c r="L692" s="13" t="s">
        <v>11</v>
      </c>
      <c r="M692" s="13" t="s">
        <v>11</v>
      </c>
      <c r="N692" s="4">
        <v>-22.885595238095199</v>
      </c>
      <c r="O692" s="10">
        <v>-37.9837121212121</v>
      </c>
      <c r="P692" s="10" t="s">
        <v>11</v>
      </c>
      <c r="Q692" s="10" t="s">
        <v>11</v>
      </c>
      <c r="R692" s="6" t="s">
        <v>13</v>
      </c>
      <c r="S692" s="7" t="s">
        <v>24</v>
      </c>
      <c r="T692" s="7" t="s">
        <v>14</v>
      </c>
      <c r="U692" s="7" t="s">
        <v>14</v>
      </c>
      <c r="V692" s="8" t="s">
        <v>2035</v>
      </c>
      <c r="W692" t="e">
        <f t="shared" si="10"/>
        <v>#VALUE!</v>
      </c>
    </row>
    <row r="693" spans="1:23">
      <c r="A693" s="1" t="s">
        <v>2036</v>
      </c>
      <c r="B693" t="s">
        <v>204</v>
      </c>
      <c r="C693" t="s">
        <v>10</v>
      </c>
      <c r="D693">
        <v>36231281</v>
      </c>
      <c r="E693">
        <v>36230989</v>
      </c>
      <c r="F693">
        <v>199746</v>
      </c>
      <c r="G693" t="s">
        <v>3846</v>
      </c>
      <c r="H693" t="s">
        <v>3825</v>
      </c>
      <c r="I693" t="s">
        <v>2037</v>
      </c>
      <c r="J693" s="2">
        <v>2.0853754375926899E-3</v>
      </c>
      <c r="K693" s="13">
        <v>2.9826162013761299E-5</v>
      </c>
      <c r="L693" s="13" t="s">
        <v>11</v>
      </c>
      <c r="M693" s="13" t="s">
        <v>11</v>
      </c>
      <c r="N693" s="4">
        <v>-20.9370879120879</v>
      </c>
      <c r="O693" s="10">
        <v>-31.338675213675199</v>
      </c>
      <c r="P693" s="10" t="s">
        <v>11</v>
      </c>
      <c r="Q693" s="10" t="s">
        <v>11</v>
      </c>
      <c r="R693" s="6" t="s">
        <v>24</v>
      </c>
      <c r="S693" s="7" t="s">
        <v>24</v>
      </c>
      <c r="T693" s="7" t="s">
        <v>14</v>
      </c>
      <c r="U693" s="7" t="s">
        <v>14</v>
      </c>
      <c r="V693" s="8" t="s">
        <v>2038</v>
      </c>
      <c r="W693" t="e">
        <f t="shared" si="10"/>
        <v>#VALUE!</v>
      </c>
    </row>
    <row r="694" spans="1:23">
      <c r="A694" s="1" t="s">
        <v>2039</v>
      </c>
      <c r="B694" t="s">
        <v>70</v>
      </c>
      <c r="C694" t="s">
        <v>10</v>
      </c>
      <c r="D694">
        <v>3102030</v>
      </c>
      <c r="E694">
        <v>3090960</v>
      </c>
      <c r="F694">
        <v>22888</v>
      </c>
      <c r="G694" t="s">
        <v>134</v>
      </c>
      <c r="H694" t="s">
        <v>3847</v>
      </c>
      <c r="I694" t="s">
        <v>2040</v>
      </c>
      <c r="J694" s="2">
        <v>4.9329208539193497E-3</v>
      </c>
      <c r="K694" s="13">
        <v>6.9837963487226103E-3</v>
      </c>
      <c r="L694" s="13" t="s">
        <v>11</v>
      </c>
      <c r="M694" s="13" t="s">
        <v>11</v>
      </c>
      <c r="N694" s="4">
        <v>21.5705882352941</v>
      </c>
      <c r="O694" s="10">
        <v>22.1607720588235</v>
      </c>
      <c r="P694" s="10" t="s">
        <v>11</v>
      </c>
      <c r="Q694" s="10" t="s">
        <v>11</v>
      </c>
      <c r="R694" s="6" t="s">
        <v>12</v>
      </c>
      <c r="S694" s="7" t="s">
        <v>12</v>
      </c>
      <c r="T694" s="7" t="s">
        <v>14</v>
      </c>
      <c r="U694" s="7" t="s">
        <v>14</v>
      </c>
      <c r="V694" s="8" t="s">
        <v>2041</v>
      </c>
      <c r="W694" t="e">
        <f t="shared" si="10"/>
        <v>#VALUE!</v>
      </c>
    </row>
    <row r="695" spans="1:23">
      <c r="A695" s="1" t="s">
        <v>2039</v>
      </c>
      <c r="B695" t="s">
        <v>70</v>
      </c>
      <c r="C695" t="s">
        <v>10</v>
      </c>
      <c r="D695">
        <v>3102030</v>
      </c>
      <c r="E695">
        <v>3096112</v>
      </c>
      <c r="F695">
        <v>22888</v>
      </c>
      <c r="G695" t="s">
        <v>134</v>
      </c>
      <c r="H695" t="s">
        <v>128</v>
      </c>
      <c r="I695" t="s">
        <v>2040</v>
      </c>
      <c r="J695" s="2">
        <v>3.90318953319153E-3</v>
      </c>
      <c r="K695" s="13">
        <v>7.16422865555343E-3</v>
      </c>
      <c r="L695" s="13" t="s">
        <v>11</v>
      </c>
      <c r="M695" s="13" t="s">
        <v>11</v>
      </c>
      <c r="N695" s="4">
        <v>-22.228823529411802</v>
      </c>
      <c r="O695" s="10">
        <v>-22.089522058823501</v>
      </c>
      <c r="P695" s="10" t="s">
        <v>11</v>
      </c>
      <c r="Q695" s="10" t="s">
        <v>11</v>
      </c>
      <c r="R695" s="6" t="s">
        <v>24</v>
      </c>
      <c r="S695" s="7" t="s">
        <v>24</v>
      </c>
      <c r="T695" s="7" t="s">
        <v>14</v>
      </c>
      <c r="U695" s="7" t="s">
        <v>14</v>
      </c>
      <c r="V695" s="8" t="s">
        <v>2041</v>
      </c>
      <c r="W695" t="e">
        <f t="shared" si="10"/>
        <v>#VALUE!</v>
      </c>
    </row>
    <row r="696" spans="1:23">
      <c r="A696" s="1" t="s">
        <v>2042</v>
      </c>
      <c r="B696" t="s">
        <v>965</v>
      </c>
      <c r="C696" t="s">
        <v>10</v>
      </c>
      <c r="D696">
        <v>96648317</v>
      </c>
      <c r="E696">
        <v>96642327</v>
      </c>
      <c r="F696">
        <v>55757</v>
      </c>
      <c r="G696" t="s">
        <v>124</v>
      </c>
      <c r="H696" t="s">
        <v>138</v>
      </c>
      <c r="I696" t="s">
        <v>2043</v>
      </c>
      <c r="J696" s="2">
        <v>3.0209763985766802E-3</v>
      </c>
      <c r="K696" s="13">
        <v>9.0527589828100598E-4</v>
      </c>
      <c r="L696" s="13" t="s">
        <v>11</v>
      </c>
      <c r="M696" s="13" t="s">
        <v>11</v>
      </c>
      <c r="N696" s="4">
        <v>17.593071895424799</v>
      </c>
      <c r="O696" s="10">
        <v>21.042941176470599</v>
      </c>
      <c r="P696" s="10" t="s">
        <v>11</v>
      </c>
      <c r="Q696" s="10" t="s">
        <v>11</v>
      </c>
      <c r="R696" s="6" t="s">
        <v>13</v>
      </c>
      <c r="S696" s="7" t="s">
        <v>12</v>
      </c>
      <c r="T696" s="7" t="s">
        <v>14</v>
      </c>
      <c r="U696" s="7" t="s">
        <v>14</v>
      </c>
      <c r="V696" s="8" t="s">
        <v>2044</v>
      </c>
      <c r="W696" t="e">
        <f t="shared" si="10"/>
        <v>#VALUE!</v>
      </c>
    </row>
    <row r="697" spans="1:23">
      <c r="A697" s="1" t="s">
        <v>2045</v>
      </c>
      <c r="B697" t="s">
        <v>54</v>
      </c>
      <c r="C697" t="s">
        <v>16</v>
      </c>
      <c r="D697">
        <v>72972821</v>
      </c>
      <c r="E697">
        <v>73034215</v>
      </c>
      <c r="F697">
        <v>219699</v>
      </c>
      <c r="G697" t="s">
        <v>17</v>
      </c>
      <c r="I697" t="s">
        <v>2046</v>
      </c>
      <c r="J697" s="2">
        <v>0.35204068101450797</v>
      </c>
      <c r="K697" s="13">
        <v>1.0668847269335901E-3</v>
      </c>
      <c r="L697" s="13" t="s">
        <v>11</v>
      </c>
      <c r="M697" s="13" t="s">
        <v>11</v>
      </c>
      <c r="N697" s="4">
        <v>-7.2166666666666703</v>
      </c>
      <c r="O697" s="10">
        <v>-21.9775490196078</v>
      </c>
      <c r="P697" s="10" t="s">
        <v>11</v>
      </c>
      <c r="Q697" s="10" t="s">
        <v>11</v>
      </c>
      <c r="R697" s="6" t="s">
        <v>13</v>
      </c>
      <c r="S697" s="7" t="s">
        <v>24</v>
      </c>
      <c r="T697" s="7" t="s">
        <v>14</v>
      </c>
      <c r="U697" s="7" t="s">
        <v>14</v>
      </c>
      <c r="V697" s="8" t="s">
        <v>2047</v>
      </c>
      <c r="W697" t="e">
        <f t="shared" si="10"/>
        <v>#VALUE!</v>
      </c>
    </row>
    <row r="698" spans="1:23">
      <c r="A698" s="1" t="s">
        <v>2045</v>
      </c>
      <c r="B698" t="s">
        <v>54</v>
      </c>
      <c r="C698" t="s">
        <v>16</v>
      </c>
      <c r="D698">
        <v>72972821</v>
      </c>
      <c r="E698">
        <v>73039578</v>
      </c>
      <c r="F698">
        <v>219699</v>
      </c>
      <c r="G698" t="s">
        <v>17</v>
      </c>
      <c r="H698" t="s">
        <v>18</v>
      </c>
      <c r="I698" t="s">
        <v>2046</v>
      </c>
      <c r="J698" s="2">
        <v>8.3566708523493904E-2</v>
      </c>
      <c r="K698" s="13">
        <v>7.5049834648596898E-4</v>
      </c>
      <c r="L698" s="13" t="s">
        <v>11</v>
      </c>
      <c r="M698" s="13" t="s">
        <v>11</v>
      </c>
      <c r="N698" s="4">
        <v>14.8572222222222</v>
      </c>
      <c r="O698" s="10">
        <v>27.667745098039202</v>
      </c>
      <c r="P698" s="10" t="s">
        <v>11</v>
      </c>
      <c r="Q698" s="10" t="s">
        <v>11</v>
      </c>
      <c r="R698" s="6" t="s">
        <v>13</v>
      </c>
      <c r="S698" s="7" t="s">
        <v>12</v>
      </c>
      <c r="T698" s="7" t="s">
        <v>14</v>
      </c>
      <c r="U698" s="7" t="s">
        <v>14</v>
      </c>
      <c r="V698" s="8" t="s">
        <v>2047</v>
      </c>
      <c r="W698" t="e">
        <f t="shared" si="10"/>
        <v>#VALUE!</v>
      </c>
    </row>
    <row r="699" spans="1:23">
      <c r="A699" s="1" t="s">
        <v>2048</v>
      </c>
      <c r="B699" t="s">
        <v>22</v>
      </c>
      <c r="C699" t="s">
        <v>16</v>
      </c>
      <c r="D699">
        <v>74494593</v>
      </c>
      <c r="E699">
        <v>74513307</v>
      </c>
      <c r="F699">
        <v>139596</v>
      </c>
      <c r="H699" t="s">
        <v>18</v>
      </c>
      <c r="I699" t="s">
        <v>2049</v>
      </c>
      <c r="J699" s="2">
        <v>1.2221914371382001E-3</v>
      </c>
      <c r="K699" s="13">
        <v>2.8068308741295702E-4</v>
      </c>
      <c r="L699" s="13" t="s">
        <v>11</v>
      </c>
      <c r="M699" s="13" t="s">
        <v>11</v>
      </c>
      <c r="N699" s="4">
        <v>53.637500000000003</v>
      </c>
      <c r="O699" s="10">
        <v>61.99</v>
      </c>
      <c r="P699" s="10" t="s">
        <v>11</v>
      </c>
      <c r="Q699" s="10" t="s">
        <v>11</v>
      </c>
      <c r="R699" s="6" t="s">
        <v>12</v>
      </c>
      <c r="S699" s="7" t="s">
        <v>12</v>
      </c>
      <c r="T699" s="7" t="s">
        <v>14</v>
      </c>
      <c r="U699" s="7" t="s">
        <v>14</v>
      </c>
      <c r="V699" s="8" t="s">
        <v>2050</v>
      </c>
      <c r="W699" t="e">
        <f t="shared" si="10"/>
        <v>#VALUE!</v>
      </c>
    </row>
    <row r="700" spans="1:23">
      <c r="A700" s="1" t="s">
        <v>2051</v>
      </c>
      <c r="B700" t="s">
        <v>32</v>
      </c>
      <c r="C700" t="s">
        <v>10</v>
      </c>
      <c r="D700">
        <v>17542448</v>
      </c>
      <c r="E700">
        <v>17523527</v>
      </c>
      <c r="F700">
        <v>10083</v>
      </c>
      <c r="H700" t="s">
        <v>160</v>
      </c>
      <c r="I700" t="s">
        <v>2052</v>
      </c>
      <c r="J700" s="2">
        <v>1.6065274973138699E-3</v>
      </c>
      <c r="K700" s="13">
        <v>0.20028421094884899</v>
      </c>
      <c r="L700" s="13" t="s">
        <v>11</v>
      </c>
      <c r="M700" s="13" t="s">
        <v>11</v>
      </c>
      <c r="N700" s="4">
        <v>-50.229500000000002</v>
      </c>
      <c r="O700" s="10">
        <v>-35.834166666666697</v>
      </c>
      <c r="P700" s="10" t="s">
        <v>11</v>
      </c>
      <c r="Q700" s="10" t="s">
        <v>11</v>
      </c>
      <c r="R700" s="6" t="s">
        <v>24</v>
      </c>
      <c r="S700" s="7" t="s">
        <v>13</v>
      </c>
      <c r="T700" s="7" t="s">
        <v>14</v>
      </c>
      <c r="U700" s="7" t="s">
        <v>14</v>
      </c>
      <c r="V700" s="8" t="s">
        <v>2053</v>
      </c>
      <c r="W700" t="e">
        <f t="shared" si="10"/>
        <v>#VALUE!</v>
      </c>
    </row>
    <row r="701" spans="1:23">
      <c r="A701" s="1" t="s">
        <v>2051</v>
      </c>
      <c r="B701" t="s">
        <v>32</v>
      </c>
      <c r="C701" t="s">
        <v>10</v>
      </c>
      <c r="D701">
        <v>17542448</v>
      </c>
      <c r="E701">
        <v>17539021</v>
      </c>
      <c r="F701">
        <v>10083</v>
      </c>
      <c r="H701" t="s">
        <v>3848</v>
      </c>
      <c r="I701" t="s">
        <v>2052</v>
      </c>
      <c r="J701" s="2">
        <v>7.6463022907048601E-3</v>
      </c>
      <c r="K701" s="13">
        <v>0.36568833813775797</v>
      </c>
      <c r="L701" s="13" t="s">
        <v>11</v>
      </c>
      <c r="M701" s="13" t="s">
        <v>11</v>
      </c>
      <c r="N701" s="4">
        <v>32.411499999999997</v>
      </c>
      <c r="O701" s="10">
        <v>18.054166666666699</v>
      </c>
      <c r="P701" s="10" t="s">
        <v>11</v>
      </c>
      <c r="Q701" s="10" t="s">
        <v>11</v>
      </c>
      <c r="R701" s="6" t="s">
        <v>12</v>
      </c>
      <c r="S701" s="7" t="s">
        <v>13</v>
      </c>
      <c r="T701" s="7" t="s">
        <v>14</v>
      </c>
      <c r="U701" s="7" t="s">
        <v>14</v>
      </c>
      <c r="V701" s="8" t="s">
        <v>2053</v>
      </c>
      <c r="W701" t="e">
        <f t="shared" si="10"/>
        <v>#VALUE!</v>
      </c>
    </row>
    <row r="702" spans="1:23">
      <c r="A702" s="1" t="s">
        <v>2054</v>
      </c>
      <c r="B702" t="s">
        <v>627</v>
      </c>
      <c r="C702" t="s">
        <v>10</v>
      </c>
      <c r="D702">
        <v>23159959</v>
      </c>
      <c r="E702">
        <v>23119504</v>
      </c>
      <c r="F702">
        <v>57478</v>
      </c>
      <c r="G702" t="s">
        <v>17</v>
      </c>
      <c r="H702" t="s">
        <v>18</v>
      </c>
      <c r="I702" t="s">
        <v>2055</v>
      </c>
      <c r="J702" s="2">
        <v>2.2978806171763299E-4</v>
      </c>
      <c r="K702" s="13">
        <v>1.3870541207442399E-4</v>
      </c>
      <c r="L702" s="13" t="s">
        <v>11</v>
      </c>
      <c r="M702" s="13" t="s">
        <v>11</v>
      </c>
      <c r="N702" s="4">
        <v>53.456000000000003</v>
      </c>
      <c r="O702" s="10">
        <v>53.027666666666697</v>
      </c>
      <c r="P702" s="10" t="s">
        <v>11</v>
      </c>
      <c r="Q702" s="10" t="s">
        <v>11</v>
      </c>
      <c r="R702" s="6" t="s">
        <v>12</v>
      </c>
      <c r="S702" s="7" t="s">
        <v>12</v>
      </c>
      <c r="T702" s="7" t="s">
        <v>14</v>
      </c>
      <c r="U702" s="7" t="s">
        <v>14</v>
      </c>
      <c r="V702" s="8" t="s">
        <v>2056</v>
      </c>
      <c r="W702" t="e">
        <f t="shared" si="10"/>
        <v>#VALUE!</v>
      </c>
    </row>
    <row r="703" spans="1:23">
      <c r="A703" s="1" t="s">
        <v>2057</v>
      </c>
      <c r="B703" t="s">
        <v>102</v>
      </c>
      <c r="C703" t="s">
        <v>16</v>
      </c>
      <c r="D703">
        <v>2650516</v>
      </c>
      <c r="E703">
        <v>2651415</v>
      </c>
      <c r="F703">
        <v>7436</v>
      </c>
      <c r="G703" t="s">
        <v>286</v>
      </c>
      <c r="H703" t="s">
        <v>942</v>
      </c>
      <c r="I703" t="s">
        <v>2058</v>
      </c>
      <c r="J703" s="2">
        <v>7.8380323203421101E-2</v>
      </c>
      <c r="K703" s="13">
        <v>0.19807028748848299</v>
      </c>
      <c r="L703" s="13">
        <v>7.26328648230843E-3</v>
      </c>
      <c r="M703" s="13" t="s">
        <v>11</v>
      </c>
      <c r="N703" s="4">
        <v>15.3633333333333</v>
      </c>
      <c r="O703" s="10">
        <v>13.3351515151515</v>
      </c>
      <c r="P703" s="10">
        <v>-41.256666666666703</v>
      </c>
      <c r="Q703" s="10">
        <v>10</v>
      </c>
      <c r="R703" s="6" t="s">
        <v>13</v>
      </c>
      <c r="S703" s="7" t="s">
        <v>13</v>
      </c>
      <c r="T703" s="7" t="s">
        <v>24</v>
      </c>
      <c r="U703" s="7" t="s">
        <v>14</v>
      </c>
      <c r="V703" s="8" t="s">
        <v>2059</v>
      </c>
      <c r="W703" t="b">
        <f t="shared" si="10"/>
        <v>0</v>
      </c>
    </row>
    <row r="704" spans="1:23">
      <c r="A704" s="1" t="s">
        <v>2057</v>
      </c>
      <c r="B704" t="s">
        <v>102</v>
      </c>
      <c r="C704" t="s">
        <v>16</v>
      </c>
      <c r="D704">
        <v>2650516</v>
      </c>
      <c r="E704">
        <v>2651874</v>
      </c>
      <c r="F704">
        <v>7436</v>
      </c>
      <c r="G704" t="s">
        <v>286</v>
      </c>
      <c r="H704" t="s">
        <v>930</v>
      </c>
      <c r="I704" t="s">
        <v>2058</v>
      </c>
      <c r="J704" s="2">
        <v>7.8380323203421101E-2</v>
      </c>
      <c r="K704" s="13">
        <v>0.19807028748848299</v>
      </c>
      <c r="L704" s="13">
        <v>7.2632864823084396E-3</v>
      </c>
      <c r="M704" s="13" t="s">
        <v>11</v>
      </c>
      <c r="N704" s="4">
        <v>-15.3633333333333</v>
      </c>
      <c r="O704" s="10">
        <v>-13.3351515151515</v>
      </c>
      <c r="P704" s="10">
        <v>41.256666666666703</v>
      </c>
      <c r="Q704" s="10">
        <v>-10</v>
      </c>
      <c r="R704" s="6" t="s">
        <v>13</v>
      </c>
      <c r="S704" s="7" t="s">
        <v>13</v>
      </c>
      <c r="T704" s="7" t="s">
        <v>12</v>
      </c>
      <c r="U704" s="7" t="s">
        <v>14</v>
      </c>
      <c r="V704" s="8" t="s">
        <v>2059</v>
      </c>
      <c r="W704" t="b">
        <f t="shared" si="10"/>
        <v>0</v>
      </c>
    </row>
    <row r="705" spans="1:23">
      <c r="A705" s="1" t="s">
        <v>2060</v>
      </c>
      <c r="B705" t="s">
        <v>965</v>
      </c>
      <c r="C705" t="s">
        <v>16</v>
      </c>
      <c r="D705">
        <v>27246126</v>
      </c>
      <c r="E705">
        <v>27250686</v>
      </c>
      <c r="F705">
        <v>10810</v>
      </c>
      <c r="G705" t="s">
        <v>29</v>
      </c>
      <c r="H705" t="s">
        <v>124</v>
      </c>
      <c r="I705" t="s">
        <v>2061</v>
      </c>
      <c r="J705" s="2">
        <v>1.77831840366964E-2</v>
      </c>
      <c r="K705" s="13">
        <v>6.1124445842599996E-3</v>
      </c>
      <c r="L705" s="13" t="s">
        <v>11</v>
      </c>
      <c r="M705" s="13" t="s">
        <v>11</v>
      </c>
      <c r="N705" s="4">
        <v>23.172499999999999</v>
      </c>
      <c r="O705" s="10">
        <v>32.189090909090901</v>
      </c>
      <c r="P705" s="10">
        <v>0</v>
      </c>
      <c r="Q705" s="10" t="s">
        <v>11</v>
      </c>
      <c r="R705" s="6" t="s">
        <v>13</v>
      </c>
      <c r="S705" s="7" t="s">
        <v>12</v>
      </c>
      <c r="T705" s="7" t="s">
        <v>14</v>
      </c>
      <c r="U705" s="7" t="s">
        <v>14</v>
      </c>
      <c r="V705" s="8" t="s">
        <v>2062</v>
      </c>
      <c r="W705" t="b">
        <f t="shared" si="10"/>
        <v>0</v>
      </c>
    </row>
    <row r="706" spans="1:23">
      <c r="A706" s="1" t="s">
        <v>2060</v>
      </c>
      <c r="B706" t="s">
        <v>965</v>
      </c>
      <c r="C706" t="s">
        <v>16</v>
      </c>
      <c r="D706">
        <v>27246126</v>
      </c>
      <c r="E706">
        <v>27254172</v>
      </c>
      <c r="F706">
        <v>10810</v>
      </c>
      <c r="G706" t="s">
        <v>29</v>
      </c>
      <c r="I706" t="s">
        <v>2061</v>
      </c>
      <c r="J706" s="2">
        <v>4.4991083825253204E-3</v>
      </c>
      <c r="K706" s="13">
        <v>4.9521614949024698E-3</v>
      </c>
      <c r="L706" s="13" t="s">
        <v>11</v>
      </c>
      <c r="M706" s="13" t="s">
        <v>11</v>
      </c>
      <c r="N706" s="4">
        <v>-28.061875000000001</v>
      </c>
      <c r="O706" s="10">
        <v>-35.252727272727299</v>
      </c>
      <c r="P706" s="10" t="s">
        <v>11</v>
      </c>
      <c r="Q706" s="10" t="s">
        <v>11</v>
      </c>
      <c r="R706" s="6" t="s">
        <v>24</v>
      </c>
      <c r="S706" s="7" t="s">
        <v>24</v>
      </c>
      <c r="T706" s="7" t="s">
        <v>14</v>
      </c>
      <c r="U706" s="7" t="s">
        <v>14</v>
      </c>
      <c r="V706" s="8" t="s">
        <v>2062</v>
      </c>
      <c r="W706" t="e">
        <f t="shared" si="10"/>
        <v>#VALUE!</v>
      </c>
    </row>
    <row r="707" spans="1:23">
      <c r="A707" s="1" t="s">
        <v>2063</v>
      </c>
      <c r="B707" t="s">
        <v>194</v>
      </c>
      <c r="C707" t="s">
        <v>10</v>
      </c>
      <c r="D707">
        <v>63605521</v>
      </c>
      <c r="E707">
        <v>63540446</v>
      </c>
      <c r="F707">
        <v>51057</v>
      </c>
      <c r="G707" t="s">
        <v>209</v>
      </c>
      <c r="H707" t="s">
        <v>288</v>
      </c>
      <c r="I707" t="s">
        <v>2064</v>
      </c>
      <c r="J707" s="2">
        <v>0.19977839306935999</v>
      </c>
      <c r="K707" s="13">
        <v>9.1648220390464497E-3</v>
      </c>
      <c r="L707" s="13" t="s">
        <v>11</v>
      </c>
      <c r="M707" s="13" t="s">
        <v>11</v>
      </c>
      <c r="N707" s="4">
        <v>35.810666666666698</v>
      </c>
      <c r="O707" s="10">
        <v>77.976666666666702</v>
      </c>
      <c r="P707" s="10" t="s">
        <v>11</v>
      </c>
      <c r="Q707" s="10" t="s">
        <v>11</v>
      </c>
      <c r="R707" s="6" t="s">
        <v>13</v>
      </c>
      <c r="S707" s="7" t="s">
        <v>12</v>
      </c>
      <c r="T707" s="7" t="s">
        <v>14</v>
      </c>
      <c r="U707" s="7" t="s">
        <v>14</v>
      </c>
      <c r="V707" s="8" t="s">
        <v>2065</v>
      </c>
      <c r="W707" t="e">
        <f t="shared" si="10"/>
        <v>#VALUE!</v>
      </c>
    </row>
    <row r="708" spans="1:23">
      <c r="A708" s="1" t="s">
        <v>2066</v>
      </c>
      <c r="B708" t="s">
        <v>627</v>
      </c>
      <c r="C708" t="s">
        <v>16</v>
      </c>
      <c r="D708">
        <v>78642472</v>
      </c>
      <c r="E708">
        <v>78738836</v>
      </c>
      <c r="F708">
        <v>51741</v>
      </c>
      <c r="I708" t="s">
        <v>2067</v>
      </c>
      <c r="J708" s="2">
        <v>0.382735075394605</v>
      </c>
      <c r="K708" s="13">
        <v>8.9971263806899199E-3</v>
      </c>
      <c r="L708" s="13" t="s">
        <v>11</v>
      </c>
      <c r="M708" s="13" t="s">
        <v>11</v>
      </c>
      <c r="N708" s="4">
        <v>18.181948051948002</v>
      </c>
      <c r="O708" s="10">
        <v>29.3890909090909</v>
      </c>
      <c r="P708" s="10" t="s">
        <v>11</v>
      </c>
      <c r="Q708" s="10" t="s">
        <v>11</v>
      </c>
      <c r="R708" s="6" t="s">
        <v>13</v>
      </c>
      <c r="S708" s="7" t="s">
        <v>12</v>
      </c>
      <c r="T708" s="7" t="s">
        <v>14</v>
      </c>
      <c r="U708" s="7" t="s">
        <v>14</v>
      </c>
      <c r="V708" s="8" t="s">
        <v>2068</v>
      </c>
      <c r="W708" t="e">
        <f t="shared" ref="W708:W723" si="11">AND(N708*O708&gt;0,O708*P708&gt;0,OR(S708="UP",S708="DN"),K708&lt;0.001,ABS(O708)-ABS(N708)&gt;15)</f>
        <v>#VALUE!</v>
      </c>
    </row>
    <row r="709" spans="1:23">
      <c r="A709" s="1" t="s">
        <v>2069</v>
      </c>
      <c r="B709" t="s">
        <v>70</v>
      </c>
      <c r="C709" t="s">
        <v>10</v>
      </c>
      <c r="D709">
        <v>56195275</v>
      </c>
      <c r="E709">
        <v>56190636</v>
      </c>
      <c r="F709">
        <v>81030</v>
      </c>
      <c r="H709" t="s">
        <v>134</v>
      </c>
      <c r="I709" t="s">
        <v>2070</v>
      </c>
      <c r="J709" s="2">
        <v>1.63642222735031E-3</v>
      </c>
      <c r="K709" s="13">
        <v>0.679573944849996</v>
      </c>
      <c r="L709" s="13" t="s">
        <v>11</v>
      </c>
      <c r="M709" s="13" t="s">
        <v>11</v>
      </c>
      <c r="N709" s="4">
        <v>30.405909090909098</v>
      </c>
      <c r="O709" s="10">
        <v>5.9642424242424301</v>
      </c>
      <c r="P709" s="10" t="s">
        <v>11</v>
      </c>
      <c r="Q709" s="10" t="s">
        <v>11</v>
      </c>
      <c r="R709" s="6" t="s">
        <v>12</v>
      </c>
      <c r="S709" s="7" t="s">
        <v>13</v>
      </c>
      <c r="T709" s="7" t="s">
        <v>14</v>
      </c>
      <c r="U709" s="7" t="s">
        <v>14</v>
      </c>
      <c r="V709" s="8" t="s">
        <v>2071</v>
      </c>
      <c r="W709" t="e">
        <f t="shared" si="11"/>
        <v>#VALUE!</v>
      </c>
    </row>
    <row r="710" spans="1:23">
      <c r="A710" s="1" t="s">
        <v>2069</v>
      </c>
      <c r="B710" t="s">
        <v>70</v>
      </c>
      <c r="C710" t="s">
        <v>10</v>
      </c>
      <c r="D710">
        <v>56195275</v>
      </c>
      <c r="E710">
        <v>56191524</v>
      </c>
      <c r="F710">
        <v>81030</v>
      </c>
      <c r="H710" t="s">
        <v>18</v>
      </c>
      <c r="I710" t="s">
        <v>2070</v>
      </c>
      <c r="J710" s="2">
        <v>1.63642222735031E-3</v>
      </c>
      <c r="K710" s="13">
        <v>0.679573944849996</v>
      </c>
      <c r="L710" s="13" t="s">
        <v>11</v>
      </c>
      <c r="M710" s="13" t="s">
        <v>11</v>
      </c>
      <c r="N710" s="4">
        <v>-30.405909090909098</v>
      </c>
      <c r="O710" s="10">
        <v>-5.9642424242424301</v>
      </c>
      <c r="P710" s="10" t="s">
        <v>11</v>
      </c>
      <c r="Q710" s="10" t="s">
        <v>11</v>
      </c>
      <c r="R710" s="6" t="s">
        <v>24</v>
      </c>
      <c r="S710" s="7" t="s">
        <v>13</v>
      </c>
      <c r="T710" s="7" t="s">
        <v>14</v>
      </c>
      <c r="U710" s="7" t="s">
        <v>14</v>
      </c>
      <c r="V710" s="8" t="s">
        <v>2071</v>
      </c>
      <c r="W710" t="e">
        <f t="shared" si="11"/>
        <v>#VALUE!</v>
      </c>
    </row>
    <row r="711" spans="1:23">
      <c r="A711" s="1" t="s">
        <v>2072</v>
      </c>
      <c r="B711" t="s">
        <v>36</v>
      </c>
      <c r="C711" t="s">
        <v>16</v>
      </c>
      <c r="D711">
        <v>89063152</v>
      </c>
      <c r="E711">
        <v>89073587</v>
      </c>
      <c r="F711">
        <v>79882</v>
      </c>
      <c r="G711" t="s">
        <v>139</v>
      </c>
      <c r="H711" t="s">
        <v>209</v>
      </c>
      <c r="I711" t="s">
        <v>2073</v>
      </c>
      <c r="J711" s="2">
        <v>4.4811492119091301E-2</v>
      </c>
      <c r="K711" s="13">
        <v>2.9315699303436402E-2</v>
      </c>
      <c r="L711" s="13">
        <v>6.1417211180109395E-4</v>
      </c>
      <c r="M711" s="13">
        <v>0.40152592309804103</v>
      </c>
      <c r="N711" s="4">
        <v>4.7694444444444501</v>
      </c>
      <c r="O711" s="10">
        <v>5.4011111111111099</v>
      </c>
      <c r="P711" s="10">
        <v>-20.154</v>
      </c>
      <c r="Q711" s="10">
        <v>-27.74</v>
      </c>
      <c r="R711" s="6" t="s">
        <v>13</v>
      </c>
      <c r="S711" s="7" t="s">
        <v>13</v>
      </c>
      <c r="T711" s="7" t="s">
        <v>24</v>
      </c>
      <c r="U711" s="7" t="s">
        <v>13</v>
      </c>
      <c r="V711" s="8" t="s">
        <v>2074</v>
      </c>
      <c r="W711" t="b">
        <f t="shared" si="11"/>
        <v>0</v>
      </c>
    </row>
    <row r="712" spans="1:23">
      <c r="A712" s="1" t="s">
        <v>2075</v>
      </c>
      <c r="B712" t="s">
        <v>54</v>
      </c>
      <c r="C712" t="s">
        <v>16</v>
      </c>
      <c r="D712">
        <v>99214556</v>
      </c>
      <c r="E712">
        <v>99215417</v>
      </c>
      <c r="F712">
        <v>84287</v>
      </c>
      <c r="G712" t="s">
        <v>127</v>
      </c>
      <c r="H712" t="s">
        <v>139</v>
      </c>
      <c r="I712" t="s">
        <v>2076</v>
      </c>
      <c r="J712" s="2">
        <v>3.2504360554551398E-3</v>
      </c>
      <c r="K712" s="13">
        <v>2.45407129772687E-3</v>
      </c>
      <c r="L712" s="13">
        <v>2.4991877273103898E-3</v>
      </c>
      <c r="M712" s="13">
        <v>2.3466050254213399E-2</v>
      </c>
      <c r="N712" s="4">
        <v>-6.0844444444444399</v>
      </c>
      <c r="O712" s="10">
        <v>-6.2827777777777802</v>
      </c>
      <c r="P712" s="10">
        <v>-25.658999999999999</v>
      </c>
      <c r="Q712" s="10">
        <v>-17.496666666666702</v>
      </c>
      <c r="R712" s="6" t="s">
        <v>13</v>
      </c>
      <c r="S712" s="7" t="s">
        <v>13</v>
      </c>
      <c r="T712" s="7" t="s">
        <v>24</v>
      </c>
      <c r="U712" s="7" t="s">
        <v>13</v>
      </c>
      <c r="V712" s="8" t="s">
        <v>2077</v>
      </c>
      <c r="W712" t="b">
        <f t="shared" si="11"/>
        <v>0</v>
      </c>
    </row>
    <row r="713" spans="1:23">
      <c r="A713" s="1" t="s">
        <v>2075</v>
      </c>
      <c r="B713" t="s">
        <v>54</v>
      </c>
      <c r="C713" t="s">
        <v>16</v>
      </c>
      <c r="D713">
        <v>99214556</v>
      </c>
      <c r="E713">
        <v>99215471</v>
      </c>
      <c r="F713">
        <v>84287</v>
      </c>
      <c r="G713" t="s">
        <v>127</v>
      </c>
      <c r="H713" t="s">
        <v>3849</v>
      </c>
      <c r="I713" t="s">
        <v>2076</v>
      </c>
      <c r="J713" s="2">
        <v>1.2998624445926201E-2</v>
      </c>
      <c r="K713" s="13">
        <v>7.0579782511032097E-4</v>
      </c>
      <c r="L713" s="13">
        <v>2.1061143350043902E-3</v>
      </c>
      <c r="M713" s="13">
        <v>2.3466050254213399E-2</v>
      </c>
      <c r="N713" s="4">
        <v>3.4472222222222202</v>
      </c>
      <c r="O713" s="10">
        <v>6.0355555555555602</v>
      </c>
      <c r="P713" s="10">
        <v>23.991</v>
      </c>
      <c r="Q713" s="10">
        <v>17.496666666666702</v>
      </c>
      <c r="R713" s="6" t="s">
        <v>13</v>
      </c>
      <c r="S713" s="7" t="s">
        <v>13</v>
      </c>
      <c r="T713" s="7" t="s">
        <v>12</v>
      </c>
      <c r="U713" s="7" t="s">
        <v>13</v>
      </c>
      <c r="V713" s="8" t="s">
        <v>2077</v>
      </c>
      <c r="W713" t="b">
        <f t="shared" si="11"/>
        <v>0</v>
      </c>
    </row>
    <row r="714" spans="1:23">
      <c r="A714" s="1" t="s">
        <v>2078</v>
      </c>
      <c r="B714" t="s">
        <v>102</v>
      </c>
      <c r="C714" t="s">
        <v>10</v>
      </c>
      <c r="D714">
        <v>14680031</v>
      </c>
      <c r="E714">
        <v>14674383</v>
      </c>
      <c r="F714">
        <v>340481</v>
      </c>
      <c r="G714" t="s">
        <v>128</v>
      </c>
      <c r="H714" t="s">
        <v>29</v>
      </c>
      <c r="I714" t="s">
        <v>2079</v>
      </c>
      <c r="J714" s="2">
        <v>2.9779581013836699E-3</v>
      </c>
      <c r="K714" s="13">
        <v>4.7926897184683596E-3</v>
      </c>
      <c r="L714" s="13">
        <v>0.89700098590162103</v>
      </c>
      <c r="M714" s="13" t="s">
        <v>11</v>
      </c>
      <c r="N714" s="4">
        <v>-14.901875</v>
      </c>
      <c r="O714" s="10">
        <v>-21.218499999999999</v>
      </c>
      <c r="P714" s="10">
        <v>2.0474999999999999</v>
      </c>
      <c r="Q714" s="10" t="s">
        <v>11</v>
      </c>
      <c r="R714" s="6" t="s">
        <v>13</v>
      </c>
      <c r="S714" s="7" t="s">
        <v>24</v>
      </c>
      <c r="T714" s="7" t="s">
        <v>13</v>
      </c>
      <c r="U714" s="7" t="s">
        <v>14</v>
      </c>
      <c r="V714" s="8" t="s">
        <v>2080</v>
      </c>
      <c r="W714" t="b">
        <f t="shared" si="11"/>
        <v>0</v>
      </c>
    </row>
    <row r="715" spans="1:23">
      <c r="A715" s="1" t="s">
        <v>2081</v>
      </c>
      <c r="B715" t="s">
        <v>627</v>
      </c>
      <c r="C715" t="s">
        <v>16</v>
      </c>
      <c r="D715">
        <v>75182541</v>
      </c>
      <c r="E715">
        <v>75186807</v>
      </c>
      <c r="F715">
        <v>162239</v>
      </c>
      <c r="G715" t="s">
        <v>17</v>
      </c>
      <c r="H715" t="s">
        <v>18</v>
      </c>
      <c r="I715" t="s">
        <v>2082</v>
      </c>
      <c r="J715" s="2">
        <v>8.5421117113916104E-3</v>
      </c>
      <c r="K715" s="13">
        <v>5.9020310470014402E-2</v>
      </c>
      <c r="L715" s="13" t="s">
        <v>11</v>
      </c>
      <c r="M715" s="13" t="s">
        <v>11</v>
      </c>
      <c r="N715" s="4">
        <v>-25.420202020202002</v>
      </c>
      <c r="O715" s="10">
        <v>-14.298034188034199</v>
      </c>
      <c r="P715" s="10" t="s">
        <v>11</v>
      </c>
      <c r="Q715" s="10" t="s">
        <v>11</v>
      </c>
      <c r="R715" s="6" t="s">
        <v>24</v>
      </c>
      <c r="S715" s="7" t="s">
        <v>13</v>
      </c>
      <c r="T715" s="7" t="s">
        <v>14</v>
      </c>
      <c r="U715" s="7" t="s">
        <v>14</v>
      </c>
      <c r="V715" s="8" t="s">
        <v>2083</v>
      </c>
      <c r="W715" t="e">
        <f t="shared" si="11"/>
        <v>#VALUE!</v>
      </c>
    </row>
    <row r="716" spans="1:23">
      <c r="A716" s="1" t="s">
        <v>2084</v>
      </c>
      <c r="B716" t="s">
        <v>627</v>
      </c>
      <c r="C716" t="s">
        <v>16</v>
      </c>
      <c r="D716">
        <v>29772270</v>
      </c>
      <c r="E716">
        <v>29790581</v>
      </c>
      <c r="F716">
        <v>653808</v>
      </c>
      <c r="G716" t="s">
        <v>1028</v>
      </c>
      <c r="H716" t="s">
        <v>18</v>
      </c>
      <c r="I716" t="s">
        <v>2085</v>
      </c>
      <c r="J716" s="2">
        <v>9.1685806477711698E-2</v>
      </c>
      <c r="K716" s="13">
        <v>7.5177664794011297E-6</v>
      </c>
      <c r="L716" s="13" t="s">
        <v>11</v>
      </c>
      <c r="M716" s="13" t="s">
        <v>11</v>
      </c>
      <c r="N716" s="4">
        <v>-9.3596825396825398</v>
      </c>
      <c r="O716" s="10">
        <v>-21.028253968253999</v>
      </c>
      <c r="P716" s="10" t="s">
        <v>11</v>
      </c>
      <c r="Q716" s="10" t="s">
        <v>11</v>
      </c>
      <c r="R716" s="6" t="s">
        <v>13</v>
      </c>
      <c r="S716" s="7" t="s">
        <v>24</v>
      </c>
      <c r="T716" s="7" t="s">
        <v>14</v>
      </c>
      <c r="U716" s="7" t="s">
        <v>14</v>
      </c>
      <c r="V716" s="8" t="s">
        <v>2086</v>
      </c>
      <c r="W716" t="e">
        <f t="shared" si="11"/>
        <v>#VALUE!</v>
      </c>
    </row>
    <row r="717" spans="1:23">
      <c r="A717" s="1" t="s">
        <v>2087</v>
      </c>
      <c r="B717" t="s">
        <v>40</v>
      </c>
      <c r="C717" t="s">
        <v>10</v>
      </c>
      <c r="D717">
        <v>125093946</v>
      </c>
      <c r="E717">
        <v>125050082</v>
      </c>
      <c r="F717">
        <v>7707</v>
      </c>
      <c r="G717" t="s">
        <v>17</v>
      </c>
      <c r="H717" t="s">
        <v>134</v>
      </c>
      <c r="I717" t="s">
        <v>2088</v>
      </c>
      <c r="J717" s="2">
        <v>0.509049447171113</v>
      </c>
      <c r="K717" s="13">
        <v>0.97459161595243904</v>
      </c>
      <c r="L717" s="13">
        <v>4.5541332837898399E-3</v>
      </c>
      <c r="M717" s="13" t="s">
        <v>11</v>
      </c>
      <c r="N717" s="4">
        <v>-2.8516666666666599</v>
      </c>
      <c r="O717" s="10">
        <v>-8.6666666666658898E-2</v>
      </c>
      <c r="P717" s="10">
        <v>23.337499999999999</v>
      </c>
      <c r="Q717" s="10" t="s">
        <v>11</v>
      </c>
      <c r="R717" s="6" t="s">
        <v>13</v>
      </c>
      <c r="S717" s="7" t="s">
        <v>13</v>
      </c>
      <c r="T717" s="7" t="s">
        <v>12</v>
      </c>
      <c r="U717" s="7" t="s">
        <v>14</v>
      </c>
      <c r="V717" s="8" t="s">
        <v>2089</v>
      </c>
      <c r="W717" t="b">
        <f t="shared" si="11"/>
        <v>0</v>
      </c>
    </row>
    <row r="718" spans="1:23">
      <c r="A718" s="1" t="s">
        <v>2090</v>
      </c>
      <c r="B718" t="s">
        <v>204</v>
      </c>
      <c r="C718" t="s">
        <v>16</v>
      </c>
      <c r="D718">
        <v>21281716</v>
      </c>
      <c r="E718">
        <v>21299635</v>
      </c>
      <c r="F718">
        <v>148206</v>
      </c>
      <c r="G718" t="s">
        <v>128</v>
      </c>
      <c r="I718" t="s">
        <v>2091</v>
      </c>
      <c r="J718" s="2">
        <v>0.26146056331850598</v>
      </c>
      <c r="K718" s="13">
        <v>8.7968280707614397E-3</v>
      </c>
      <c r="L718" s="13" t="s">
        <v>11</v>
      </c>
      <c r="M718" s="13" t="s">
        <v>11</v>
      </c>
      <c r="N718" s="4">
        <v>8.5097727272727308</v>
      </c>
      <c r="O718" s="10">
        <v>29.847272727272699</v>
      </c>
      <c r="P718" s="10">
        <v>-61.947499999999998</v>
      </c>
      <c r="Q718" s="10" t="s">
        <v>11</v>
      </c>
      <c r="R718" s="6" t="s">
        <v>13</v>
      </c>
      <c r="S718" s="7" t="s">
        <v>12</v>
      </c>
      <c r="T718" s="7" t="s">
        <v>14</v>
      </c>
      <c r="U718" s="7" t="s">
        <v>14</v>
      </c>
      <c r="V718" s="8" t="s">
        <v>2092</v>
      </c>
      <c r="W718" t="b">
        <f t="shared" si="11"/>
        <v>0</v>
      </c>
    </row>
    <row r="719" spans="1:23">
      <c r="A719" s="1" t="s">
        <v>2093</v>
      </c>
      <c r="B719" t="s">
        <v>204</v>
      </c>
      <c r="C719" t="s">
        <v>16</v>
      </c>
      <c r="D719">
        <v>53937003</v>
      </c>
      <c r="E719">
        <v>53943081</v>
      </c>
      <c r="F719">
        <v>388561</v>
      </c>
      <c r="I719" t="s">
        <v>2094</v>
      </c>
      <c r="J719" s="2">
        <v>9.8955570807412498E-3</v>
      </c>
      <c r="K719" s="13">
        <v>3.7391940831968097E-2</v>
      </c>
      <c r="L719" s="13" t="s">
        <v>11</v>
      </c>
      <c r="M719" s="13" t="s">
        <v>11</v>
      </c>
      <c r="N719" s="4">
        <v>-20.634761904761898</v>
      </c>
      <c r="O719" s="10">
        <v>-16.714285714285701</v>
      </c>
      <c r="P719" s="10" t="s">
        <v>11</v>
      </c>
      <c r="Q719" s="10" t="s">
        <v>11</v>
      </c>
      <c r="R719" s="6" t="s">
        <v>24</v>
      </c>
      <c r="S719" s="7" t="s">
        <v>13</v>
      </c>
      <c r="T719" s="7" t="s">
        <v>14</v>
      </c>
      <c r="U719" s="7" t="s">
        <v>14</v>
      </c>
      <c r="V719" s="8" t="s">
        <v>2095</v>
      </c>
      <c r="W719" t="e">
        <f t="shared" si="11"/>
        <v>#VALUE!</v>
      </c>
    </row>
    <row r="720" spans="1:23">
      <c r="A720" s="1" t="s">
        <v>2096</v>
      </c>
      <c r="B720" t="s">
        <v>204</v>
      </c>
      <c r="C720" t="s">
        <v>16</v>
      </c>
      <c r="D720">
        <v>53937003</v>
      </c>
      <c r="E720">
        <v>53943081</v>
      </c>
      <c r="F720">
        <v>110116772</v>
      </c>
      <c r="I720" t="s">
        <v>2097</v>
      </c>
      <c r="J720" s="2">
        <v>1.61356207927654E-3</v>
      </c>
      <c r="K720" s="13">
        <v>2.0853677635692101E-2</v>
      </c>
      <c r="L720" s="13" t="s">
        <v>11</v>
      </c>
      <c r="M720" s="13" t="s">
        <v>11</v>
      </c>
      <c r="N720" s="4">
        <v>-30.727605042016801</v>
      </c>
      <c r="O720" s="10">
        <v>-20.2044285714286</v>
      </c>
      <c r="P720" s="10" t="s">
        <v>11</v>
      </c>
      <c r="Q720" s="10" t="s">
        <v>11</v>
      </c>
      <c r="R720" s="6" t="s">
        <v>24</v>
      </c>
      <c r="S720" s="7" t="s">
        <v>13</v>
      </c>
      <c r="T720" s="7" t="s">
        <v>14</v>
      </c>
      <c r="U720" s="7" t="s">
        <v>14</v>
      </c>
      <c r="V720" s="8" t="s">
        <v>2098</v>
      </c>
      <c r="W720" t="e">
        <f t="shared" si="11"/>
        <v>#VALUE!</v>
      </c>
    </row>
    <row r="721" spans="1:23">
      <c r="A721" s="1" t="s">
        <v>2099</v>
      </c>
      <c r="B721" t="s">
        <v>22</v>
      </c>
      <c r="C721" t="s">
        <v>16</v>
      </c>
      <c r="D721">
        <v>47696386</v>
      </c>
      <c r="E721">
        <v>47705504</v>
      </c>
      <c r="F721">
        <v>347344</v>
      </c>
      <c r="G721" t="s">
        <v>17</v>
      </c>
      <c r="H721" t="s">
        <v>18</v>
      </c>
      <c r="I721" t="s">
        <v>2100</v>
      </c>
      <c r="J721" s="2">
        <v>1.4107471529384E-2</v>
      </c>
      <c r="K721" s="13">
        <v>3.2525442172062599E-3</v>
      </c>
      <c r="L721" s="13" t="s">
        <v>11</v>
      </c>
      <c r="M721" s="13" t="s">
        <v>11</v>
      </c>
      <c r="N721" s="4">
        <v>17.6205882352941</v>
      </c>
      <c r="O721" s="10">
        <v>20.283725490196101</v>
      </c>
      <c r="P721" s="10" t="s">
        <v>11</v>
      </c>
      <c r="Q721" s="10" t="s">
        <v>11</v>
      </c>
      <c r="R721" s="6" t="s">
        <v>13</v>
      </c>
      <c r="S721" s="7" t="s">
        <v>12</v>
      </c>
      <c r="T721" s="7" t="s">
        <v>14</v>
      </c>
      <c r="U721" s="7" t="s">
        <v>14</v>
      </c>
      <c r="V721" s="8" t="s">
        <v>2101</v>
      </c>
      <c r="W721" t="e">
        <f t="shared" si="11"/>
        <v>#VALUE!</v>
      </c>
    </row>
    <row r="722" spans="1:23">
      <c r="A722" s="1" t="s">
        <v>2102</v>
      </c>
      <c r="B722" t="s">
        <v>15</v>
      </c>
      <c r="C722" t="s">
        <v>16</v>
      </c>
      <c r="D722">
        <v>71557387</v>
      </c>
      <c r="E722">
        <v>71688740</v>
      </c>
      <c r="F722">
        <v>100852410</v>
      </c>
      <c r="G722" t="s">
        <v>18</v>
      </c>
      <c r="H722" t="s">
        <v>134</v>
      </c>
      <c r="I722" t="s">
        <v>2103</v>
      </c>
      <c r="J722" s="2">
        <v>9.1271671342399493E-3</v>
      </c>
      <c r="K722" s="13">
        <v>3.9239306503100903E-2</v>
      </c>
      <c r="L722" s="13" t="s">
        <v>11</v>
      </c>
      <c r="M722" s="13" t="s">
        <v>11</v>
      </c>
      <c r="N722" s="4">
        <v>-39.103749999999998</v>
      </c>
      <c r="O722" s="10">
        <v>-29.189285714285699</v>
      </c>
      <c r="P722" s="10" t="s">
        <v>11</v>
      </c>
      <c r="Q722" s="10" t="s">
        <v>11</v>
      </c>
      <c r="R722" s="6" t="s">
        <v>24</v>
      </c>
      <c r="S722" s="7" t="s">
        <v>13</v>
      </c>
      <c r="T722" s="7" t="s">
        <v>14</v>
      </c>
      <c r="U722" s="7" t="s">
        <v>14</v>
      </c>
      <c r="V722" s="8" t="s">
        <v>2104</v>
      </c>
      <c r="W722" t="e">
        <f t="shared" si="11"/>
        <v>#VALUE!</v>
      </c>
    </row>
    <row r="723" spans="1:23">
      <c r="A723" s="1" t="s">
        <v>2105</v>
      </c>
      <c r="B723" t="s">
        <v>15</v>
      </c>
      <c r="C723" t="s">
        <v>10</v>
      </c>
      <c r="D723">
        <v>45671428</v>
      </c>
      <c r="E723">
        <v>45553909</v>
      </c>
      <c r="F723">
        <v>57643</v>
      </c>
      <c r="G723" t="s">
        <v>17</v>
      </c>
      <c r="H723" t="s">
        <v>18</v>
      </c>
      <c r="I723" t="s">
        <v>2106</v>
      </c>
      <c r="J723" s="2">
        <v>4.0011434160940801E-2</v>
      </c>
      <c r="K723" s="13">
        <v>5.3859719750637101E-3</v>
      </c>
      <c r="L723" s="13" t="s">
        <v>11</v>
      </c>
      <c r="M723" s="13" t="s">
        <v>11</v>
      </c>
      <c r="N723" s="4">
        <v>24.803333333333299</v>
      </c>
      <c r="O723" s="10">
        <v>33.099047619047603</v>
      </c>
      <c r="P723" s="10" t="s">
        <v>11</v>
      </c>
      <c r="Q723" s="10" t="s">
        <v>11</v>
      </c>
      <c r="R723" s="6" t="s">
        <v>13</v>
      </c>
      <c r="S723" s="7" t="s">
        <v>12</v>
      </c>
      <c r="T723" s="7" t="s">
        <v>14</v>
      </c>
      <c r="U723" s="7" t="s">
        <v>14</v>
      </c>
      <c r="V723" s="8" t="s">
        <v>2107</v>
      </c>
      <c r="W723" t="e">
        <f t="shared" si="11"/>
        <v>#VALUE!</v>
      </c>
    </row>
    <row r="724" spans="1:23">
      <c r="A724"/>
      <c r="J724"/>
      <c r="K724"/>
      <c r="L724"/>
      <c r="M724"/>
      <c r="N724" s="5"/>
      <c r="O724" s="5"/>
      <c r="P724" s="5"/>
      <c r="Q724" s="5"/>
      <c r="R724"/>
      <c r="S724"/>
      <c r="T724"/>
      <c r="U724"/>
      <c r="V724"/>
    </row>
    <row r="725" spans="1:23">
      <c r="A725"/>
      <c r="J725"/>
      <c r="K725"/>
      <c r="L725"/>
      <c r="M725"/>
      <c r="N725" s="5"/>
      <c r="O725" s="5"/>
      <c r="P725" s="5"/>
      <c r="Q725" s="5"/>
      <c r="R725"/>
      <c r="S725"/>
      <c r="T725"/>
      <c r="U725"/>
      <c r="V725"/>
    </row>
    <row r="726" spans="1:23">
      <c r="A726"/>
      <c r="J726"/>
      <c r="K726"/>
      <c r="L726"/>
      <c r="M726"/>
      <c r="N726" s="5"/>
      <c r="O726" s="5"/>
      <c r="P726" s="5"/>
      <c r="Q726" s="5"/>
      <c r="R726"/>
      <c r="S726"/>
      <c r="T726"/>
      <c r="U726"/>
      <c r="V726"/>
    </row>
    <row r="727" spans="1:23">
      <c r="A727"/>
      <c r="J727"/>
      <c r="K727"/>
      <c r="L727"/>
      <c r="M727"/>
      <c r="N727" s="5"/>
      <c r="O727" s="5"/>
      <c r="P727" s="5"/>
      <c r="Q727" s="5"/>
      <c r="R727"/>
      <c r="S727"/>
      <c r="T727"/>
      <c r="U727"/>
      <c r="V727"/>
    </row>
    <row r="728" spans="1:23">
      <c r="A728"/>
      <c r="J728"/>
      <c r="K728"/>
      <c r="L728"/>
      <c r="M728"/>
      <c r="N728" s="5"/>
      <c r="O728" s="5"/>
      <c r="P728" s="5"/>
      <c r="Q728" s="5"/>
      <c r="R728"/>
      <c r="S728"/>
      <c r="T728"/>
      <c r="U728"/>
      <c r="V728"/>
    </row>
    <row r="729" spans="1:23">
      <c r="A729"/>
      <c r="J729"/>
      <c r="K729"/>
      <c r="L729"/>
      <c r="M729"/>
      <c r="N729" s="5"/>
      <c r="O729" s="5"/>
      <c r="P729" s="5"/>
      <c r="Q729" s="5"/>
      <c r="R729"/>
      <c r="S729"/>
      <c r="T729"/>
      <c r="U729"/>
      <c r="V729"/>
    </row>
    <row r="730" spans="1:23">
      <c r="A730"/>
      <c r="J730"/>
      <c r="K730"/>
      <c r="L730"/>
      <c r="M730"/>
      <c r="N730" s="5"/>
      <c r="O730" s="5"/>
      <c r="P730" s="5"/>
      <c r="Q730" s="5"/>
      <c r="R730"/>
      <c r="S730"/>
      <c r="T730"/>
      <c r="U730"/>
      <c r="V730"/>
    </row>
    <row r="731" spans="1:23">
      <c r="A731"/>
      <c r="J731"/>
      <c r="K731"/>
      <c r="L731"/>
      <c r="M731"/>
      <c r="N731" s="5"/>
      <c r="O731" s="5"/>
      <c r="P731" s="5"/>
      <c r="Q731" s="5"/>
      <c r="R731"/>
      <c r="S731"/>
      <c r="T731"/>
      <c r="U731"/>
      <c r="V731"/>
    </row>
    <row r="732" spans="1:23">
      <c r="A732"/>
      <c r="J732"/>
      <c r="K732"/>
      <c r="L732"/>
      <c r="M732"/>
      <c r="N732" s="5"/>
      <c r="O732" s="5"/>
      <c r="P732" s="5"/>
      <c r="Q732" s="5"/>
      <c r="R732"/>
      <c r="S732"/>
      <c r="T732"/>
      <c r="U732"/>
      <c r="V732"/>
    </row>
    <row r="733" spans="1:23">
      <c r="A733"/>
      <c r="J733"/>
      <c r="K733"/>
      <c r="L733"/>
      <c r="M733"/>
      <c r="N733" s="5"/>
      <c r="O733" s="5"/>
      <c r="P733" s="5"/>
      <c r="Q733" s="5"/>
      <c r="R733"/>
      <c r="S733"/>
      <c r="T733"/>
      <c r="U733"/>
      <c r="V733"/>
    </row>
    <row r="734" spans="1:23">
      <c r="A734"/>
      <c r="J734"/>
      <c r="K734"/>
      <c r="L734"/>
      <c r="M734"/>
      <c r="N734" s="5"/>
      <c r="O734" s="5"/>
      <c r="P734" s="5"/>
      <c r="Q734" s="5"/>
      <c r="R734"/>
      <c r="S734"/>
      <c r="T734"/>
      <c r="U734"/>
      <c r="V734"/>
    </row>
    <row r="735" spans="1:23">
      <c r="A735"/>
      <c r="J735"/>
      <c r="K735"/>
      <c r="L735"/>
      <c r="M735"/>
      <c r="N735" s="5"/>
      <c r="O735" s="5"/>
      <c r="P735" s="5"/>
      <c r="Q735" s="5"/>
      <c r="R735"/>
      <c r="S735"/>
      <c r="T735"/>
      <c r="U735"/>
      <c r="V735"/>
    </row>
    <row r="736" spans="1:23">
      <c r="A736"/>
      <c r="J736"/>
      <c r="K736"/>
      <c r="L736"/>
      <c r="M736"/>
      <c r="N736" s="5"/>
      <c r="O736" s="5"/>
      <c r="P736" s="5"/>
      <c r="Q736" s="5"/>
      <c r="R736"/>
      <c r="S736"/>
      <c r="T736"/>
      <c r="U736"/>
      <c r="V736"/>
    </row>
    <row r="737" spans="1:22">
      <c r="A737"/>
      <c r="J737"/>
      <c r="K737"/>
      <c r="L737"/>
      <c r="M737"/>
      <c r="N737" s="5"/>
      <c r="O737" s="5"/>
      <c r="P737" s="5"/>
      <c r="Q737" s="5"/>
      <c r="R737"/>
      <c r="S737"/>
      <c r="T737"/>
      <c r="U737"/>
      <c r="V737"/>
    </row>
    <row r="738" spans="1:22">
      <c r="A738"/>
      <c r="J738"/>
      <c r="K738"/>
      <c r="L738"/>
      <c r="M738"/>
      <c r="N738" s="5"/>
      <c r="O738" s="5"/>
      <c r="P738" s="5"/>
      <c r="Q738" s="5"/>
      <c r="R738"/>
      <c r="S738"/>
      <c r="T738"/>
      <c r="U738"/>
      <c r="V738"/>
    </row>
    <row r="739" spans="1:22">
      <c r="A739"/>
      <c r="J739"/>
      <c r="K739"/>
      <c r="L739"/>
      <c r="M739"/>
      <c r="N739" s="5"/>
      <c r="O739" s="5"/>
      <c r="P739" s="5"/>
      <c r="Q739" s="5"/>
      <c r="R739"/>
      <c r="S739"/>
      <c r="T739"/>
      <c r="U739"/>
      <c r="V739"/>
    </row>
    <row r="740" spans="1:22">
      <c r="A740"/>
      <c r="J740"/>
      <c r="K740"/>
      <c r="L740"/>
      <c r="M740"/>
      <c r="N740" s="5"/>
      <c r="O740" s="5"/>
      <c r="P740" s="5"/>
      <c r="Q740" s="5"/>
      <c r="R740"/>
      <c r="S740"/>
      <c r="T740"/>
      <c r="U740"/>
      <c r="V740"/>
    </row>
    <row r="741" spans="1:22">
      <c r="A741"/>
      <c r="J741"/>
      <c r="K741"/>
      <c r="L741"/>
      <c r="M741"/>
      <c r="N741" s="5"/>
      <c r="O741" s="5"/>
      <c r="P741" s="5"/>
      <c r="Q741" s="5"/>
      <c r="R741"/>
      <c r="S741"/>
      <c r="T741"/>
      <c r="U741"/>
      <c r="V741"/>
    </row>
    <row r="742" spans="1:22">
      <c r="A742"/>
      <c r="J742"/>
      <c r="K742"/>
      <c r="L742"/>
      <c r="M742"/>
      <c r="N742" s="5"/>
      <c r="O742" s="5"/>
      <c r="P742" s="5"/>
      <c r="Q742" s="5"/>
      <c r="R742"/>
      <c r="S742"/>
      <c r="T742"/>
      <c r="U742"/>
      <c r="V742"/>
    </row>
    <row r="743" spans="1:22">
      <c r="A743"/>
      <c r="J743"/>
      <c r="K743"/>
      <c r="L743"/>
      <c r="M743"/>
      <c r="N743" s="5"/>
      <c r="O743" s="5"/>
      <c r="P743" s="5"/>
      <c r="Q743" s="5"/>
      <c r="R743"/>
      <c r="S743"/>
      <c r="T743"/>
      <c r="U743"/>
      <c r="V743"/>
    </row>
    <row r="744" spans="1:22">
      <c r="A744"/>
      <c r="J744"/>
      <c r="K744"/>
      <c r="L744"/>
      <c r="M744"/>
      <c r="N744" s="5"/>
      <c r="O744" s="5"/>
      <c r="P744" s="5"/>
      <c r="Q744" s="5"/>
      <c r="R744"/>
      <c r="S744"/>
      <c r="T744"/>
      <c r="U744"/>
      <c r="V744"/>
    </row>
    <row r="745" spans="1:22">
      <c r="A745"/>
      <c r="J745"/>
      <c r="K745"/>
      <c r="L745"/>
      <c r="M745"/>
      <c r="N745" s="5"/>
      <c r="O745" s="5"/>
      <c r="P745" s="5"/>
      <c r="Q745" s="5"/>
      <c r="R745"/>
      <c r="S745"/>
      <c r="T745"/>
      <c r="U745"/>
      <c r="V745"/>
    </row>
    <row r="746" spans="1:22">
      <c r="A746"/>
      <c r="J746"/>
      <c r="K746"/>
      <c r="L746"/>
      <c r="M746"/>
      <c r="N746" s="5"/>
      <c r="O746" s="5"/>
      <c r="P746" s="5"/>
      <c r="Q746" s="5"/>
      <c r="R746"/>
      <c r="S746"/>
      <c r="T746"/>
      <c r="U746"/>
      <c r="V746"/>
    </row>
    <row r="747" spans="1:22">
      <c r="A747"/>
      <c r="J747"/>
      <c r="K747"/>
      <c r="L747"/>
      <c r="M747"/>
      <c r="N747" s="5"/>
      <c r="O747" s="5"/>
      <c r="P747" s="5"/>
      <c r="Q747" s="5"/>
      <c r="R747"/>
      <c r="S747"/>
      <c r="T747"/>
      <c r="U747"/>
      <c r="V747"/>
    </row>
    <row r="748" spans="1:22">
      <c r="A748"/>
      <c r="J748"/>
      <c r="K748"/>
      <c r="L748"/>
      <c r="M748"/>
      <c r="N748" s="5"/>
      <c r="O748" s="5"/>
      <c r="P748" s="5"/>
      <c r="Q748" s="5"/>
      <c r="R748"/>
      <c r="S748"/>
      <c r="T748"/>
      <c r="U748"/>
      <c r="V748"/>
    </row>
    <row r="749" spans="1:22">
      <c r="A749"/>
      <c r="J749"/>
      <c r="K749"/>
      <c r="L749"/>
      <c r="M749"/>
      <c r="N749" s="5"/>
      <c r="O749" s="5"/>
      <c r="P749" s="5"/>
      <c r="Q749" s="5"/>
      <c r="R749"/>
      <c r="S749"/>
      <c r="T749"/>
      <c r="U749"/>
      <c r="V749"/>
    </row>
    <row r="750" spans="1:22">
      <c r="A750"/>
      <c r="J750"/>
      <c r="K750"/>
      <c r="L750"/>
      <c r="M750"/>
      <c r="N750" s="5"/>
      <c r="O750" s="5"/>
      <c r="P750" s="5"/>
      <c r="Q750" s="5"/>
      <c r="R750"/>
      <c r="S750"/>
      <c r="T750"/>
      <c r="U750"/>
      <c r="V750"/>
    </row>
    <row r="751" spans="1:22">
      <c r="A751"/>
      <c r="J751"/>
      <c r="K751"/>
      <c r="L751"/>
      <c r="M751"/>
      <c r="N751" s="5"/>
      <c r="O751" s="5"/>
      <c r="P751" s="5"/>
      <c r="Q751" s="5"/>
      <c r="R751"/>
      <c r="S751"/>
      <c r="T751"/>
      <c r="U751"/>
      <c r="V751"/>
    </row>
    <row r="752" spans="1:22">
      <c r="A752"/>
      <c r="J752"/>
      <c r="K752"/>
      <c r="L752"/>
      <c r="M752"/>
      <c r="N752" s="5"/>
      <c r="O752" s="5"/>
      <c r="P752" s="5"/>
      <c r="Q752" s="5"/>
      <c r="R752"/>
      <c r="S752"/>
      <c r="T752"/>
      <c r="U752"/>
      <c r="V752"/>
    </row>
    <row r="753" spans="1:22">
      <c r="A753"/>
      <c r="J753"/>
      <c r="K753"/>
      <c r="L753"/>
      <c r="M753"/>
      <c r="N753" s="5"/>
      <c r="O753" s="5"/>
      <c r="P753" s="5"/>
      <c r="Q753" s="5"/>
      <c r="R753"/>
      <c r="S753"/>
      <c r="T753"/>
      <c r="U753"/>
      <c r="V753"/>
    </row>
    <row r="754" spans="1:22">
      <c r="A754"/>
      <c r="J754"/>
      <c r="K754"/>
      <c r="L754"/>
      <c r="M754"/>
      <c r="N754" s="5"/>
      <c r="O754" s="5"/>
      <c r="P754" s="5"/>
      <c r="Q754" s="5"/>
      <c r="R754"/>
      <c r="S754"/>
      <c r="T754"/>
      <c r="U754"/>
      <c r="V754"/>
    </row>
    <row r="755" spans="1:22">
      <c r="A755"/>
      <c r="J755"/>
      <c r="K755"/>
      <c r="L755"/>
      <c r="M755"/>
      <c r="N755" s="5"/>
      <c r="O755" s="5"/>
      <c r="P755" s="5"/>
      <c r="Q755" s="5"/>
      <c r="R755"/>
      <c r="S755"/>
      <c r="T755"/>
      <c r="U755"/>
      <c r="V755"/>
    </row>
    <row r="756" spans="1:22">
      <c r="A756"/>
      <c r="J756"/>
      <c r="K756"/>
      <c r="L756"/>
      <c r="M756"/>
      <c r="N756" s="5"/>
      <c r="O756" s="5"/>
      <c r="P756" s="5"/>
      <c r="Q756" s="5"/>
      <c r="R756"/>
      <c r="S756"/>
      <c r="T756"/>
      <c r="U756"/>
      <c r="V756"/>
    </row>
  </sheetData>
  <conditionalFormatting sqref="J2:M723 J757:M1048576">
    <cfRule type="colorScale" priority="4">
      <colorScale>
        <cfvo type="num" val="0"/>
        <cfvo type="num" val="0.01"/>
        <color rgb="FFFFC000"/>
        <color theme="0"/>
      </colorScale>
    </cfRule>
  </conditionalFormatting>
  <conditionalFormatting sqref="N2:Q723 N757:Q1048576">
    <cfRule type="colorScale" priority="3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conditionalFormatting sqref="R2:U723 R757:U1048576">
    <cfRule type="cellIs" dxfId="3" priority="1" operator="equal">
      <formula>"DN"</formula>
    </cfRule>
    <cfRule type="cellIs" dxfId="2" priority="2" operator="equal">
      <formula>"UP"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C0A44-E0CF-4C56-8584-1CAE8EFDEB06}">
  <dimension ref="A1:W1407"/>
  <sheetViews>
    <sheetView workbookViewId="0">
      <pane xSplit="1" ySplit="2" topLeftCell="B3" activePane="bottomRight" state="frozen"/>
      <selection activeCell="A461" sqref="A461:XFD462"/>
      <selection pane="topRight" activeCell="A461" sqref="A461:XFD462"/>
      <selection pane="bottomLeft" activeCell="A461" sqref="A461:XFD462"/>
      <selection pane="bottomRight" sqref="A1:XFD1"/>
    </sheetView>
  </sheetViews>
  <sheetFormatPr defaultRowHeight="15"/>
  <cols>
    <col min="1" max="1" width="10" style="1" customWidth="1"/>
    <col min="3" max="3" width="6.7109375" customWidth="1"/>
    <col min="4" max="4" width="11.85546875" customWidth="1"/>
    <col min="5" max="5" width="12.85546875" customWidth="1"/>
    <col min="6" max="6" width="10.7109375" customWidth="1"/>
    <col min="7" max="7" width="9.28515625" customWidth="1"/>
    <col min="8" max="8" width="9" customWidth="1"/>
    <col min="9" max="9" width="11.28515625" customWidth="1"/>
    <col min="10" max="10" width="8.28515625" style="2" customWidth="1"/>
    <col min="11" max="11" width="7" style="13" customWidth="1"/>
    <col min="12" max="13" width="6.140625" style="13" customWidth="1"/>
    <col min="14" max="14" width="6.85546875" style="4" customWidth="1"/>
    <col min="15" max="17" width="6.85546875" style="10" customWidth="1"/>
    <col min="18" max="18" width="7.85546875" style="6" customWidth="1"/>
    <col min="19" max="21" width="7.85546875" style="7" customWidth="1"/>
    <col min="22" max="22" width="20" style="8" customWidth="1"/>
    <col min="23" max="23" width="13.42578125" customWidth="1"/>
  </cols>
  <sheetData>
    <row r="1" spans="1:23" s="14" customFormat="1">
      <c r="A1" s="44" t="s">
        <v>3783</v>
      </c>
      <c r="J1" s="13"/>
      <c r="K1" s="13"/>
      <c r="L1" s="13"/>
      <c r="M1" s="13"/>
      <c r="N1" s="10"/>
      <c r="O1" s="10"/>
      <c r="P1" s="10"/>
      <c r="Q1" s="10"/>
      <c r="R1" s="7"/>
      <c r="S1" s="7"/>
      <c r="T1" s="7"/>
      <c r="U1" s="7"/>
    </row>
    <row r="2" spans="1:23" s="11" customFormat="1" ht="60">
      <c r="A2" s="9" t="s">
        <v>0</v>
      </c>
      <c r="B2" s="11" t="s">
        <v>1</v>
      </c>
      <c r="C2" s="11" t="s">
        <v>2</v>
      </c>
      <c r="D2" s="11" t="s">
        <v>3800</v>
      </c>
      <c r="E2" s="11" t="s">
        <v>3801</v>
      </c>
      <c r="F2" s="11" t="s">
        <v>7</v>
      </c>
      <c r="G2" s="11" t="s">
        <v>3981</v>
      </c>
      <c r="H2" s="11" t="s">
        <v>3982</v>
      </c>
      <c r="I2" s="11" t="s">
        <v>8</v>
      </c>
      <c r="J2" s="37" t="s">
        <v>3786</v>
      </c>
      <c r="K2" s="38" t="s">
        <v>3790</v>
      </c>
      <c r="L2" s="38" t="s">
        <v>3794</v>
      </c>
      <c r="M2" s="38" t="s">
        <v>3798</v>
      </c>
      <c r="N2" s="42" t="s">
        <v>3983</v>
      </c>
      <c r="O2" s="43" t="s">
        <v>3985</v>
      </c>
      <c r="P2" s="43" t="s">
        <v>3986</v>
      </c>
      <c r="Q2" s="43" t="s">
        <v>3987</v>
      </c>
      <c r="R2" s="39" t="s">
        <v>3785</v>
      </c>
      <c r="S2" s="40" t="s">
        <v>3789</v>
      </c>
      <c r="T2" s="40" t="s">
        <v>3793</v>
      </c>
      <c r="U2" s="40" t="s">
        <v>3797</v>
      </c>
      <c r="V2" s="39" t="s">
        <v>9</v>
      </c>
      <c r="W2" s="11" t="s">
        <v>285</v>
      </c>
    </row>
    <row r="3" spans="1:23">
      <c r="A3" s="1" t="s">
        <v>626</v>
      </c>
      <c r="B3" t="s">
        <v>627</v>
      </c>
      <c r="C3" t="s">
        <v>10</v>
      </c>
      <c r="D3">
        <v>16256850</v>
      </c>
      <c r="E3">
        <v>16255421</v>
      </c>
      <c r="F3">
        <v>368</v>
      </c>
      <c r="G3" t="s">
        <v>232</v>
      </c>
      <c r="H3" t="s">
        <v>27</v>
      </c>
      <c r="I3" t="s">
        <v>629</v>
      </c>
      <c r="J3" s="2">
        <v>4.8945772136399703E-2</v>
      </c>
      <c r="K3" s="13">
        <v>3.5440811506132002E-4</v>
      </c>
      <c r="L3" s="13" t="s">
        <v>11</v>
      </c>
      <c r="M3" s="13" t="s">
        <v>11</v>
      </c>
      <c r="N3" s="4">
        <v>-16.5246753246753</v>
      </c>
      <c r="O3" s="10">
        <v>20.2633928571429</v>
      </c>
      <c r="P3" s="10" t="s">
        <v>11</v>
      </c>
      <c r="Q3" s="10" t="s">
        <v>11</v>
      </c>
      <c r="R3" s="6" t="s">
        <v>13</v>
      </c>
      <c r="S3" s="7" t="s">
        <v>12</v>
      </c>
      <c r="T3" s="7" t="s">
        <v>14</v>
      </c>
      <c r="U3" s="7" t="s">
        <v>14</v>
      </c>
      <c r="V3" s="8" t="s">
        <v>630</v>
      </c>
      <c r="W3" t="e">
        <f>AND(N3*O3&gt;0,O3*P3&gt;0,OR(S3="UP",S3="DN"),K3&lt;0.001,ABS(O3)-ABS(N3)&gt;15)</f>
        <v>#VALUE!</v>
      </c>
    </row>
    <row r="4" spans="1:23">
      <c r="A4" s="1" t="s">
        <v>2108</v>
      </c>
      <c r="B4" t="s">
        <v>627</v>
      </c>
      <c r="C4" t="s">
        <v>16</v>
      </c>
      <c r="D4">
        <v>18585757</v>
      </c>
      <c r="E4">
        <v>18586083</v>
      </c>
      <c r="F4">
        <v>653190</v>
      </c>
      <c r="H4" t="s">
        <v>134</v>
      </c>
      <c r="I4" t="s">
        <v>2109</v>
      </c>
      <c r="J4" s="2">
        <v>0.174509931046196</v>
      </c>
      <c r="K4" s="13">
        <v>2.9853536727612602E-4</v>
      </c>
      <c r="L4" s="13">
        <v>0.51757146538892096</v>
      </c>
      <c r="M4" s="13" t="s">
        <v>11</v>
      </c>
      <c r="N4" s="4">
        <v>-8.2431932773109295</v>
      </c>
      <c r="O4" s="10">
        <v>-20.122352941176501</v>
      </c>
      <c r="P4" s="10">
        <v>-12.5</v>
      </c>
      <c r="Q4" s="10" t="s">
        <v>11</v>
      </c>
      <c r="R4" s="6" t="s">
        <v>13</v>
      </c>
      <c r="S4" s="7" t="s">
        <v>24</v>
      </c>
      <c r="T4" s="7" t="s">
        <v>13</v>
      </c>
      <c r="U4" s="7" t="s">
        <v>14</v>
      </c>
      <c r="V4" s="8" t="s">
        <v>2110</v>
      </c>
      <c r="W4" t="b">
        <f t="shared" ref="W4:W67" si="0">AND(N4*O4&gt;0,O4*P4&gt;0,OR(S4="UP",S4="DN"),K4&lt;0.001,ABS(O4)-ABS(N4)&gt;15)</f>
        <v>0</v>
      </c>
    </row>
    <row r="5" spans="1:23">
      <c r="A5" s="1" t="s">
        <v>2111</v>
      </c>
      <c r="B5" t="s">
        <v>36</v>
      </c>
      <c r="C5" t="s">
        <v>16</v>
      </c>
      <c r="D5">
        <v>51355621</v>
      </c>
      <c r="E5">
        <v>51368547</v>
      </c>
      <c r="F5">
        <v>145447</v>
      </c>
      <c r="G5" t="s">
        <v>127</v>
      </c>
      <c r="H5" t="s">
        <v>139</v>
      </c>
      <c r="I5" t="s">
        <v>2112</v>
      </c>
      <c r="J5" s="2">
        <v>9.5699707339107098E-2</v>
      </c>
      <c r="K5" s="13">
        <v>6.8440402615264299E-3</v>
      </c>
      <c r="L5" s="13" t="s">
        <v>11</v>
      </c>
      <c r="M5" s="13" t="s">
        <v>11</v>
      </c>
      <c r="N5" s="4">
        <v>-47.927333333333301</v>
      </c>
      <c r="O5" s="10">
        <v>-68.259333333333302</v>
      </c>
      <c r="P5" s="10" t="s">
        <v>11</v>
      </c>
      <c r="Q5" s="10" t="s">
        <v>11</v>
      </c>
      <c r="R5" s="6" t="s">
        <v>13</v>
      </c>
      <c r="S5" s="7" t="s">
        <v>24</v>
      </c>
      <c r="T5" s="7" t="s">
        <v>14</v>
      </c>
      <c r="U5" s="7" t="s">
        <v>14</v>
      </c>
      <c r="V5" s="8" t="s">
        <v>2113</v>
      </c>
      <c r="W5" t="e">
        <f t="shared" si="0"/>
        <v>#VALUE!</v>
      </c>
    </row>
    <row r="6" spans="1:23">
      <c r="A6" s="1" t="s">
        <v>924</v>
      </c>
      <c r="B6" t="s">
        <v>40</v>
      </c>
      <c r="C6" t="s">
        <v>10</v>
      </c>
      <c r="D6">
        <v>100529256</v>
      </c>
      <c r="E6">
        <v>100527079</v>
      </c>
      <c r="F6">
        <v>25890</v>
      </c>
      <c r="G6" t="s">
        <v>2114</v>
      </c>
      <c r="H6" t="s">
        <v>926</v>
      </c>
      <c r="I6" t="s">
        <v>927</v>
      </c>
      <c r="J6" s="2">
        <v>9.62227577753883E-4</v>
      </c>
      <c r="K6" s="13">
        <v>1.96483351513569E-10</v>
      </c>
      <c r="L6" s="13" t="s">
        <v>11</v>
      </c>
      <c r="M6" s="13" t="s">
        <v>11</v>
      </c>
      <c r="N6" s="4">
        <v>-25.334027777777798</v>
      </c>
      <c r="O6" s="10">
        <v>-41.170777777777801</v>
      </c>
      <c r="P6" s="10" t="s">
        <v>11</v>
      </c>
      <c r="Q6" s="10" t="s">
        <v>11</v>
      </c>
      <c r="R6" s="6" t="s">
        <v>24</v>
      </c>
      <c r="S6" s="7" t="s">
        <v>24</v>
      </c>
      <c r="T6" s="7" t="s">
        <v>14</v>
      </c>
      <c r="U6" s="7" t="s">
        <v>14</v>
      </c>
      <c r="V6" s="8" t="s">
        <v>928</v>
      </c>
      <c r="W6" t="e">
        <f t="shared" si="0"/>
        <v>#VALUE!</v>
      </c>
    </row>
    <row r="7" spans="1:23">
      <c r="A7" s="1" t="s">
        <v>924</v>
      </c>
      <c r="B7" t="s">
        <v>40</v>
      </c>
      <c r="C7" t="s">
        <v>10</v>
      </c>
      <c r="D7">
        <v>100565216</v>
      </c>
      <c r="E7">
        <v>100527079</v>
      </c>
      <c r="F7">
        <v>25890</v>
      </c>
      <c r="G7" t="s">
        <v>930</v>
      </c>
      <c r="H7" t="s">
        <v>926</v>
      </c>
      <c r="I7" t="s">
        <v>927</v>
      </c>
      <c r="J7" s="2">
        <v>6.8850463511383204E-3</v>
      </c>
      <c r="K7" s="13">
        <v>3.1685218010421899E-6</v>
      </c>
      <c r="L7" s="13" t="s">
        <v>11</v>
      </c>
      <c r="M7" s="13" t="s">
        <v>11</v>
      </c>
      <c r="N7" s="4">
        <v>17.150625000000002</v>
      </c>
      <c r="O7" s="10">
        <v>37.425333333333299</v>
      </c>
      <c r="P7" s="10" t="s">
        <v>11</v>
      </c>
      <c r="Q7" s="10" t="s">
        <v>11</v>
      </c>
      <c r="R7" s="6" t="s">
        <v>13</v>
      </c>
      <c r="S7" s="7" t="s">
        <v>12</v>
      </c>
      <c r="T7" s="7" t="s">
        <v>14</v>
      </c>
      <c r="U7" s="7" t="s">
        <v>14</v>
      </c>
      <c r="V7" s="8" t="s">
        <v>928</v>
      </c>
      <c r="W7" t="e">
        <f t="shared" si="0"/>
        <v>#VALUE!</v>
      </c>
    </row>
    <row r="8" spans="1:23">
      <c r="A8" s="1" t="s">
        <v>2115</v>
      </c>
      <c r="B8" t="s">
        <v>649</v>
      </c>
      <c r="C8" t="s">
        <v>10</v>
      </c>
      <c r="D8">
        <v>8129274</v>
      </c>
      <c r="E8">
        <v>8108364</v>
      </c>
      <c r="F8">
        <v>84448</v>
      </c>
      <c r="H8" t="s">
        <v>18</v>
      </c>
      <c r="I8" t="s">
        <v>2116</v>
      </c>
      <c r="J8" s="2">
        <v>2.5314781451142802E-2</v>
      </c>
      <c r="K8" s="13">
        <v>1.58787028352178E-3</v>
      </c>
      <c r="L8" s="13" t="s">
        <v>11</v>
      </c>
      <c r="M8" s="13" t="s">
        <v>11</v>
      </c>
      <c r="N8" s="4">
        <v>30.118749999999999</v>
      </c>
      <c r="O8" s="10">
        <v>43.39875</v>
      </c>
      <c r="P8" s="10" t="s">
        <v>11</v>
      </c>
      <c r="Q8" s="10" t="s">
        <v>11</v>
      </c>
      <c r="R8" s="6" t="s">
        <v>13</v>
      </c>
      <c r="S8" s="7" t="s">
        <v>12</v>
      </c>
      <c r="T8" s="7" t="s">
        <v>14</v>
      </c>
      <c r="U8" s="7" t="s">
        <v>14</v>
      </c>
      <c r="V8" s="8" t="s">
        <v>2117</v>
      </c>
      <c r="W8" t="e">
        <f t="shared" si="0"/>
        <v>#VALUE!</v>
      </c>
    </row>
    <row r="9" spans="1:23">
      <c r="A9" s="1" t="s">
        <v>2115</v>
      </c>
      <c r="B9" t="s">
        <v>649</v>
      </c>
      <c r="C9" t="s">
        <v>10</v>
      </c>
      <c r="D9">
        <v>8129274</v>
      </c>
      <c r="E9">
        <v>8108364</v>
      </c>
      <c r="F9">
        <v>84448</v>
      </c>
      <c r="H9" t="s">
        <v>18</v>
      </c>
      <c r="I9" t="s">
        <v>2118</v>
      </c>
      <c r="J9" s="2">
        <v>2.5314781451142802E-2</v>
      </c>
      <c r="K9" s="13">
        <v>1.58787028352178E-3</v>
      </c>
      <c r="L9" s="13" t="s">
        <v>11</v>
      </c>
      <c r="M9" s="13" t="s">
        <v>11</v>
      </c>
      <c r="N9" s="4">
        <v>30.118749999999999</v>
      </c>
      <c r="O9" s="10">
        <v>43.39875</v>
      </c>
      <c r="P9" s="10" t="s">
        <v>11</v>
      </c>
      <c r="Q9" s="10" t="s">
        <v>11</v>
      </c>
      <c r="R9" s="6" t="s">
        <v>13</v>
      </c>
      <c r="S9" s="7" t="s">
        <v>12</v>
      </c>
      <c r="T9" s="7" t="s">
        <v>14</v>
      </c>
      <c r="U9" s="7" t="s">
        <v>14</v>
      </c>
      <c r="V9" s="8" t="s">
        <v>2117</v>
      </c>
      <c r="W9" t="e">
        <f t="shared" si="0"/>
        <v>#VALUE!</v>
      </c>
    </row>
    <row r="10" spans="1:23">
      <c r="A10" s="1" t="s">
        <v>2115</v>
      </c>
      <c r="B10" t="s">
        <v>649</v>
      </c>
      <c r="C10" t="s">
        <v>10</v>
      </c>
      <c r="D10">
        <v>8160407</v>
      </c>
      <c r="E10">
        <v>8108364</v>
      </c>
      <c r="F10">
        <v>84448</v>
      </c>
      <c r="G10" t="s">
        <v>17</v>
      </c>
      <c r="H10" t="s">
        <v>18</v>
      </c>
      <c r="I10" t="s">
        <v>2118</v>
      </c>
      <c r="J10" s="2">
        <v>3.8011392554660101E-2</v>
      </c>
      <c r="K10" s="13">
        <v>2.7114510281673302E-3</v>
      </c>
      <c r="L10" s="13" t="s">
        <v>11</v>
      </c>
      <c r="M10" s="13" t="s">
        <v>11</v>
      </c>
      <c r="N10" s="4">
        <v>-28.614374999999999</v>
      </c>
      <c r="O10" s="10">
        <v>-41.825357142857101</v>
      </c>
      <c r="P10" s="10" t="s">
        <v>11</v>
      </c>
      <c r="Q10" s="10" t="s">
        <v>11</v>
      </c>
      <c r="R10" s="6" t="s">
        <v>13</v>
      </c>
      <c r="S10" s="7" t="s">
        <v>24</v>
      </c>
      <c r="T10" s="7" t="s">
        <v>14</v>
      </c>
      <c r="U10" s="7" t="s">
        <v>14</v>
      </c>
      <c r="V10" s="8" t="s">
        <v>2117</v>
      </c>
      <c r="W10" t="e">
        <f t="shared" si="0"/>
        <v>#VALUE!</v>
      </c>
    </row>
    <row r="11" spans="1:23">
      <c r="A11" s="1" t="s">
        <v>2115</v>
      </c>
      <c r="B11" t="s">
        <v>649</v>
      </c>
      <c r="C11" t="s">
        <v>10</v>
      </c>
      <c r="D11">
        <v>8160407</v>
      </c>
      <c r="E11">
        <v>8108364</v>
      </c>
      <c r="F11">
        <v>84448</v>
      </c>
      <c r="G11" t="s">
        <v>17</v>
      </c>
      <c r="H11" t="s">
        <v>18</v>
      </c>
      <c r="I11" t="s">
        <v>2116</v>
      </c>
      <c r="J11" s="2">
        <v>3.8011392554660101E-2</v>
      </c>
      <c r="K11" s="13">
        <v>2.7114510281673302E-3</v>
      </c>
      <c r="L11" s="13" t="s">
        <v>11</v>
      </c>
      <c r="M11" s="13" t="s">
        <v>11</v>
      </c>
      <c r="N11" s="4">
        <v>-28.614374999999999</v>
      </c>
      <c r="O11" s="10">
        <v>-41.825357142857101</v>
      </c>
      <c r="P11" s="10" t="s">
        <v>11</v>
      </c>
      <c r="Q11" s="10" t="s">
        <v>11</v>
      </c>
      <c r="R11" s="6" t="s">
        <v>13</v>
      </c>
      <c r="S11" s="7" t="s">
        <v>24</v>
      </c>
      <c r="T11" s="7" t="s">
        <v>14</v>
      </c>
      <c r="U11" s="7" t="s">
        <v>14</v>
      </c>
      <c r="V11" s="8" t="s">
        <v>2117</v>
      </c>
      <c r="W11" t="e">
        <f t="shared" si="0"/>
        <v>#VALUE!</v>
      </c>
    </row>
    <row r="12" spans="1:23">
      <c r="A12" s="1" t="s">
        <v>2119</v>
      </c>
      <c r="B12" t="s">
        <v>766</v>
      </c>
      <c r="C12" t="s">
        <v>16</v>
      </c>
      <c r="D12">
        <v>109551220</v>
      </c>
      <c r="E12">
        <v>109577202</v>
      </c>
      <c r="F12">
        <v>32</v>
      </c>
      <c r="I12" t="s">
        <v>2120</v>
      </c>
      <c r="J12" s="2">
        <v>9.5301024324875694E-2</v>
      </c>
      <c r="K12" s="13">
        <v>5.3317301360507698E-4</v>
      </c>
      <c r="L12" s="13" t="s">
        <v>11</v>
      </c>
      <c r="M12" s="13" t="s">
        <v>11</v>
      </c>
      <c r="N12" s="4">
        <v>9.1385416666666703</v>
      </c>
      <c r="O12" s="10">
        <v>-42.829791666666701</v>
      </c>
      <c r="P12" s="10" t="s">
        <v>11</v>
      </c>
      <c r="Q12" s="10" t="s">
        <v>11</v>
      </c>
      <c r="R12" s="6" t="s">
        <v>13</v>
      </c>
      <c r="S12" s="7" t="s">
        <v>24</v>
      </c>
      <c r="T12" s="7" t="s">
        <v>14</v>
      </c>
      <c r="U12" s="7" t="s">
        <v>14</v>
      </c>
      <c r="V12" s="8" t="s">
        <v>2121</v>
      </c>
      <c r="W12" t="e">
        <f t="shared" si="0"/>
        <v>#VALUE!</v>
      </c>
    </row>
    <row r="13" spans="1:23">
      <c r="A13" s="1" t="s">
        <v>2119</v>
      </c>
      <c r="B13" t="s">
        <v>766</v>
      </c>
      <c r="C13" t="s">
        <v>16</v>
      </c>
      <c r="D13">
        <v>109569231</v>
      </c>
      <c r="E13">
        <v>109577202</v>
      </c>
      <c r="F13">
        <v>32</v>
      </c>
      <c r="I13" t="s">
        <v>2120</v>
      </c>
      <c r="J13" s="2">
        <v>0.63356821914988704</v>
      </c>
      <c r="K13" s="13">
        <v>1.5103436285163701E-4</v>
      </c>
      <c r="L13" s="13" t="s">
        <v>11</v>
      </c>
      <c r="M13" s="13" t="s">
        <v>11</v>
      </c>
      <c r="N13" s="4">
        <v>-1.7760416666666701</v>
      </c>
      <c r="O13" s="10">
        <v>44.463958333333302</v>
      </c>
      <c r="P13" s="10" t="s">
        <v>11</v>
      </c>
      <c r="Q13" s="10" t="s">
        <v>11</v>
      </c>
      <c r="R13" s="6" t="s">
        <v>13</v>
      </c>
      <c r="S13" s="7" t="s">
        <v>12</v>
      </c>
      <c r="T13" s="7" t="s">
        <v>14</v>
      </c>
      <c r="U13" s="7" t="s">
        <v>14</v>
      </c>
      <c r="V13" s="8" t="s">
        <v>2121</v>
      </c>
      <c r="W13" t="e">
        <f t="shared" si="0"/>
        <v>#VALUE!</v>
      </c>
    </row>
    <row r="14" spans="1:23">
      <c r="A14" s="1" t="s">
        <v>2122</v>
      </c>
      <c r="B14" t="s">
        <v>15</v>
      </c>
      <c r="C14" t="s">
        <v>10</v>
      </c>
      <c r="D14">
        <v>6453317</v>
      </c>
      <c r="E14">
        <v>6409926</v>
      </c>
      <c r="F14">
        <v>11332</v>
      </c>
      <c r="G14" t="s">
        <v>17</v>
      </c>
      <c r="H14" t="s">
        <v>18</v>
      </c>
      <c r="I14" t="s">
        <v>2123</v>
      </c>
      <c r="J14" s="2">
        <v>6.8905353467338698E-6</v>
      </c>
      <c r="K14" s="13">
        <v>5.7365201765073901E-7</v>
      </c>
      <c r="L14" s="13">
        <v>2.9463988663923201E-2</v>
      </c>
      <c r="M14" s="13" t="s">
        <v>11</v>
      </c>
      <c r="N14" s="4">
        <v>22.983888888888899</v>
      </c>
      <c r="O14" s="10">
        <v>28.925555555555601</v>
      </c>
      <c r="P14" s="10">
        <v>28.934666666666701</v>
      </c>
      <c r="Q14" s="10">
        <v>72.915000000000006</v>
      </c>
      <c r="R14" s="6" t="s">
        <v>12</v>
      </c>
      <c r="S14" s="7" t="s">
        <v>12</v>
      </c>
      <c r="T14" s="7" t="s">
        <v>13</v>
      </c>
      <c r="U14" s="7" t="s">
        <v>14</v>
      </c>
      <c r="V14" s="8" t="s">
        <v>2124</v>
      </c>
      <c r="W14" t="b">
        <f t="shared" si="0"/>
        <v>0</v>
      </c>
    </row>
    <row r="15" spans="1:23">
      <c r="A15" s="1" t="s">
        <v>2125</v>
      </c>
      <c r="B15" t="s">
        <v>22</v>
      </c>
      <c r="C15" t="s">
        <v>10</v>
      </c>
      <c r="D15">
        <v>23752458</v>
      </c>
      <c r="E15">
        <v>23751334</v>
      </c>
      <c r="F15">
        <v>23597</v>
      </c>
      <c r="G15" t="s">
        <v>134</v>
      </c>
      <c r="H15" t="s">
        <v>128</v>
      </c>
      <c r="I15" t="s">
        <v>2126</v>
      </c>
      <c r="J15" s="2">
        <v>0.36205508255540803</v>
      </c>
      <c r="K15" s="13">
        <v>8.8236807833950798E-2</v>
      </c>
      <c r="L15" s="13">
        <v>3.78504221526177E-3</v>
      </c>
      <c r="M15" s="13" t="s">
        <v>11</v>
      </c>
      <c r="N15" s="4">
        <v>-5.1233333333333304</v>
      </c>
      <c r="O15" s="10">
        <v>-7.7994444444444504</v>
      </c>
      <c r="P15" s="10">
        <v>-42.191714285714298</v>
      </c>
      <c r="Q15" s="10">
        <v>-23.1033333333333</v>
      </c>
      <c r="R15" s="6" t="s">
        <v>13</v>
      </c>
      <c r="S15" s="7" t="s">
        <v>13</v>
      </c>
      <c r="T15" s="7" t="s">
        <v>24</v>
      </c>
      <c r="U15" s="7" t="s">
        <v>14</v>
      </c>
      <c r="V15" s="8" t="s">
        <v>2127</v>
      </c>
      <c r="W15" t="b">
        <f t="shared" si="0"/>
        <v>0</v>
      </c>
    </row>
    <row r="16" spans="1:23">
      <c r="A16" s="1" t="s">
        <v>2128</v>
      </c>
      <c r="B16" t="s">
        <v>194</v>
      </c>
      <c r="C16" t="s">
        <v>16</v>
      </c>
      <c r="D16">
        <v>272150</v>
      </c>
      <c r="E16">
        <v>275140</v>
      </c>
      <c r="F16">
        <v>52</v>
      </c>
      <c r="G16" t="s">
        <v>134</v>
      </c>
      <c r="H16" t="s">
        <v>128</v>
      </c>
      <c r="I16" t="s">
        <v>2129</v>
      </c>
      <c r="J16" s="2">
        <v>8.3476432003611999E-5</v>
      </c>
      <c r="K16" s="13">
        <v>7.0803044981506997E-5</v>
      </c>
      <c r="L16" s="13">
        <v>1.6219462696091299E-3</v>
      </c>
      <c r="M16" s="13">
        <v>0.26791229805407601</v>
      </c>
      <c r="N16" s="4">
        <v>8.9616666666666696</v>
      </c>
      <c r="O16" s="10">
        <v>8.9527777777777793</v>
      </c>
      <c r="P16" s="10">
        <v>20.538222222222199</v>
      </c>
      <c r="Q16" s="10">
        <v>7.6883333333333299</v>
      </c>
      <c r="R16" s="6" t="s">
        <v>13</v>
      </c>
      <c r="S16" s="7" t="s">
        <v>13</v>
      </c>
      <c r="T16" s="7" t="s">
        <v>12</v>
      </c>
      <c r="U16" s="7" t="s">
        <v>13</v>
      </c>
      <c r="V16" s="8" t="s">
        <v>2130</v>
      </c>
      <c r="W16" t="b">
        <f t="shared" si="0"/>
        <v>0</v>
      </c>
    </row>
    <row r="17" spans="1:23">
      <c r="A17" s="1" t="s">
        <v>2128</v>
      </c>
      <c r="B17" t="s">
        <v>194</v>
      </c>
      <c r="C17" t="s">
        <v>16</v>
      </c>
      <c r="D17">
        <v>272305</v>
      </c>
      <c r="E17">
        <v>275140</v>
      </c>
      <c r="F17">
        <v>52</v>
      </c>
      <c r="G17" t="s">
        <v>3850</v>
      </c>
      <c r="H17" t="s">
        <v>128</v>
      </c>
      <c r="I17" t="s">
        <v>2129</v>
      </c>
      <c r="J17" s="2">
        <v>1.04207987491521E-4</v>
      </c>
      <c r="K17" s="13">
        <v>7.6449084208956498E-5</v>
      </c>
      <c r="L17" s="13">
        <v>1.85048761399262E-3</v>
      </c>
      <c r="M17" s="13">
        <v>0.24050456946066301</v>
      </c>
      <c r="N17" s="4">
        <v>-8.89</v>
      </c>
      <c r="O17" s="10">
        <v>-8.9455555555555506</v>
      </c>
      <c r="P17" s="10">
        <v>-20.2915555555556</v>
      </c>
      <c r="Q17" s="10">
        <v>-8.19166666666667</v>
      </c>
      <c r="R17" s="6" t="s">
        <v>13</v>
      </c>
      <c r="S17" s="7" t="s">
        <v>13</v>
      </c>
      <c r="T17" s="7" t="s">
        <v>24</v>
      </c>
      <c r="U17" s="7" t="s">
        <v>13</v>
      </c>
      <c r="V17" s="8" t="s">
        <v>2130</v>
      </c>
      <c r="W17" t="b">
        <f t="shared" si="0"/>
        <v>0</v>
      </c>
    </row>
    <row r="18" spans="1:23">
      <c r="A18" s="1" t="s">
        <v>279</v>
      </c>
      <c r="B18" t="s">
        <v>54</v>
      </c>
      <c r="C18" t="s">
        <v>16</v>
      </c>
      <c r="D18">
        <v>114134027</v>
      </c>
      <c r="E18">
        <v>114154676</v>
      </c>
      <c r="F18">
        <v>51703</v>
      </c>
      <c r="G18" t="s">
        <v>17</v>
      </c>
      <c r="H18" t="s">
        <v>18</v>
      </c>
      <c r="I18" t="s">
        <v>2131</v>
      </c>
      <c r="J18" s="2">
        <v>3.2031468614227998E-6</v>
      </c>
      <c r="K18" s="13">
        <v>7.9033879928076605E-4</v>
      </c>
      <c r="L18" s="13">
        <v>4.4321409855807396E-3</v>
      </c>
      <c r="M18" s="13" t="s">
        <v>11</v>
      </c>
      <c r="N18" s="4">
        <v>-25.633333333333301</v>
      </c>
      <c r="O18" s="10">
        <v>-16.696111111111101</v>
      </c>
      <c r="P18" s="10">
        <v>-27.980285714285699</v>
      </c>
      <c r="Q18" s="10">
        <v>-30.473333333333301</v>
      </c>
      <c r="R18" s="6" t="s">
        <v>24</v>
      </c>
      <c r="S18" s="7" t="s">
        <v>13</v>
      </c>
      <c r="T18" s="7" t="s">
        <v>24</v>
      </c>
      <c r="U18" s="7" t="s">
        <v>14</v>
      </c>
      <c r="V18" s="8" t="s">
        <v>2132</v>
      </c>
      <c r="W18" t="b">
        <f t="shared" si="0"/>
        <v>0</v>
      </c>
    </row>
    <row r="19" spans="1:23">
      <c r="A19" s="1" t="s">
        <v>279</v>
      </c>
      <c r="B19" t="s">
        <v>54</v>
      </c>
      <c r="C19" t="s">
        <v>16</v>
      </c>
      <c r="D19">
        <v>114136206</v>
      </c>
      <c r="E19">
        <v>114154676</v>
      </c>
      <c r="F19">
        <v>51703</v>
      </c>
      <c r="H19" t="s">
        <v>18</v>
      </c>
      <c r="I19" t="s">
        <v>2131</v>
      </c>
      <c r="J19" s="2">
        <v>4.4937168719966602E-6</v>
      </c>
      <c r="K19" s="13">
        <v>2.6159146884099302E-3</v>
      </c>
      <c r="L19" s="13">
        <v>1.1735194108286301E-3</v>
      </c>
      <c r="M19" s="13" t="s">
        <v>11</v>
      </c>
      <c r="N19" s="4">
        <v>23.376666666666701</v>
      </c>
      <c r="O19" s="10">
        <v>14.029444444444399</v>
      </c>
      <c r="P19" s="10">
        <v>30.295857142857098</v>
      </c>
      <c r="Q19" s="10">
        <v>25.9</v>
      </c>
      <c r="R19" s="6" t="s">
        <v>12</v>
      </c>
      <c r="S19" s="7" t="s">
        <v>13</v>
      </c>
      <c r="T19" s="7" t="s">
        <v>12</v>
      </c>
      <c r="U19" s="7" t="s">
        <v>14</v>
      </c>
      <c r="V19" s="8" t="s">
        <v>2132</v>
      </c>
      <c r="W19" t="b">
        <f t="shared" si="0"/>
        <v>0</v>
      </c>
    </row>
    <row r="20" spans="1:23">
      <c r="A20" s="1" t="s">
        <v>87</v>
      </c>
      <c r="B20" t="s">
        <v>36</v>
      </c>
      <c r="C20" t="s">
        <v>10</v>
      </c>
      <c r="D20">
        <v>69345175</v>
      </c>
      <c r="E20">
        <v>69343957</v>
      </c>
      <c r="F20">
        <v>87</v>
      </c>
      <c r="G20" t="s">
        <v>158</v>
      </c>
      <c r="H20" t="s">
        <v>160</v>
      </c>
      <c r="I20" t="s">
        <v>90</v>
      </c>
      <c r="J20" s="2">
        <v>0.59139418045691805</v>
      </c>
      <c r="K20" s="13">
        <v>1.3709564462420999E-3</v>
      </c>
      <c r="L20" s="13">
        <v>8.1829903384757798E-3</v>
      </c>
      <c r="M20" s="13" t="s">
        <v>11</v>
      </c>
      <c r="N20" s="4">
        <v>-3.5061111111111098</v>
      </c>
      <c r="O20" s="10">
        <v>-16.575555555555599</v>
      </c>
      <c r="P20" s="10">
        <v>-46.208555555555598</v>
      </c>
      <c r="Q20" s="10">
        <v>-4.1100000000000003</v>
      </c>
      <c r="R20" s="6" t="s">
        <v>13</v>
      </c>
      <c r="S20" s="7" t="s">
        <v>13</v>
      </c>
      <c r="T20" s="7" t="s">
        <v>24</v>
      </c>
      <c r="U20" s="7" t="s">
        <v>14</v>
      </c>
      <c r="V20" s="8" t="s">
        <v>91</v>
      </c>
      <c r="W20" t="b">
        <f t="shared" si="0"/>
        <v>0</v>
      </c>
    </row>
    <row r="21" spans="1:23">
      <c r="A21" s="1" t="s">
        <v>87</v>
      </c>
      <c r="B21" t="s">
        <v>36</v>
      </c>
      <c r="C21" t="s">
        <v>10</v>
      </c>
      <c r="D21">
        <v>69345706</v>
      </c>
      <c r="E21">
        <v>69343957</v>
      </c>
      <c r="F21">
        <v>87</v>
      </c>
      <c r="G21" t="s">
        <v>26</v>
      </c>
      <c r="H21" t="s">
        <v>160</v>
      </c>
      <c r="I21" t="s">
        <v>90</v>
      </c>
      <c r="J21" s="2">
        <v>0.61072878818002896</v>
      </c>
      <c r="K21" s="13">
        <v>1.3864954562567301E-3</v>
      </c>
      <c r="L21" s="13">
        <v>8.2175702199659799E-3</v>
      </c>
      <c r="M21" s="13" t="s">
        <v>11</v>
      </c>
      <c r="N21" s="4">
        <v>3.3205555555555599</v>
      </c>
      <c r="O21" s="10">
        <v>16.5277777777778</v>
      </c>
      <c r="P21" s="10">
        <v>46.2941111111111</v>
      </c>
      <c r="Q21" s="10">
        <v>4.1100000000000003</v>
      </c>
      <c r="R21" s="6" t="s">
        <v>13</v>
      </c>
      <c r="S21" s="7" t="s">
        <v>13</v>
      </c>
      <c r="T21" s="7" t="s">
        <v>12</v>
      </c>
      <c r="U21" s="7" t="s">
        <v>14</v>
      </c>
      <c r="V21" s="8" t="s">
        <v>91</v>
      </c>
      <c r="W21" t="b">
        <f t="shared" si="0"/>
        <v>0</v>
      </c>
    </row>
    <row r="22" spans="1:23">
      <c r="A22" s="1" t="s">
        <v>631</v>
      </c>
      <c r="B22" t="s">
        <v>15</v>
      </c>
      <c r="C22" t="s">
        <v>16</v>
      </c>
      <c r="D22">
        <v>155034451</v>
      </c>
      <c r="E22">
        <v>155034721</v>
      </c>
      <c r="F22">
        <v>8751</v>
      </c>
      <c r="G22" t="s">
        <v>160</v>
      </c>
      <c r="H22" t="s">
        <v>159</v>
      </c>
      <c r="I22" t="s">
        <v>2133</v>
      </c>
      <c r="J22" s="2">
        <v>1.12749943057184E-3</v>
      </c>
      <c r="K22" s="13">
        <v>1.0928924487733001E-4</v>
      </c>
      <c r="L22" s="13">
        <v>0.48295031951532602</v>
      </c>
      <c r="M22" s="13">
        <v>9.5445371196236306E-2</v>
      </c>
      <c r="N22" s="4">
        <v>-18.528888888888901</v>
      </c>
      <c r="O22" s="10">
        <v>-23.072777777777802</v>
      </c>
      <c r="P22" s="10">
        <v>9.8905714285714303</v>
      </c>
      <c r="Q22" s="10">
        <v>-32.296666666666702</v>
      </c>
      <c r="R22" s="6" t="s">
        <v>13</v>
      </c>
      <c r="S22" s="7" t="s">
        <v>24</v>
      </c>
      <c r="T22" s="7" t="s">
        <v>13</v>
      </c>
      <c r="U22" s="7" t="s">
        <v>13</v>
      </c>
      <c r="V22" s="8" t="s">
        <v>634</v>
      </c>
      <c r="W22" t="b">
        <f t="shared" si="0"/>
        <v>0</v>
      </c>
    </row>
    <row r="23" spans="1:23">
      <c r="A23" s="1" t="s">
        <v>2134</v>
      </c>
      <c r="B23" t="s">
        <v>102</v>
      </c>
      <c r="C23" t="s">
        <v>16</v>
      </c>
      <c r="D23">
        <v>136307639</v>
      </c>
      <c r="E23">
        <v>136307735</v>
      </c>
      <c r="F23">
        <v>11093</v>
      </c>
      <c r="H23" t="s">
        <v>931</v>
      </c>
      <c r="I23" t="s">
        <v>2135</v>
      </c>
      <c r="J23" s="2">
        <v>0.34509324190269602</v>
      </c>
      <c r="K23" s="13">
        <v>5.5485081592766203E-3</v>
      </c>
      <c r="L23" s="13" t="s">
        <v>11</v>
      </c>
      <c r="M23" s="13" t="s">
        <v>11</v>
      </c>
      <c r="N23" s="4">
        <v>-7.4742857142857098</v>
      </c>
      <c r="O23" s="10">
        <v>-20.571344537815101</v>
      </c>
      <c r="P23" s="10" t="s">
        <v>11</v>
      </c>
      <c r="Q23" s="10" t="s">
        <v>11</v>
      </c>
      <c r="R23" s="6" t="s">
        <v>13</v>
      </c>
      <c r="S23" s="7" t="s">
        <v>24</v>
      </c>
      <c r="T23" s="7" t="s">
        <v>14</v>
      </c>
      <c r="U23" s="7" t="s">
        <v>14</v>
      </c>
      <c r="V23" s="8" t="s">
        <v>2136</v>
      </c>
      <c r="W23" t="e">
        <f t="shared" si="0"/>
        <v>#VALUE!</v>
      </c>
    </row>
    <row r="24" spans="1:23">
      <c r="A24" s="1" t="s">
        <v>2134</v>
      </c>
      <c r="B24" t="s">
        <v>102</v>
      </c>
      <c r="C24" t="s">
        <v>16</v>
      </c>
      <c r="D24">
        <v>136307655</v>
      </c>
      <c r="E24">
        <v>136307735</v>
      </c>
      <c r="F24">
        <v>11093</v>
      </c>
      <c r="G24" t="s">
        <v>930</v>
      </c>
      <c r="H24" t="s">
        <v>931</v>
      </c>
      <c r="I24" t="s">
        <v>2135</v>
      </c>
      <c r="J24" s="2">
        <v>0.41361807578214699</v>
      </c>
      <c r="K24" s="13">
        <v>5.5485081592766203E-3</v>
      </c>
      <c r="L24" s="13" t="s">
        <v>11</v>
      </c>
      <c r="M24" s="13" t="s">
        <v>11</v>
      </c>
      <c r="N24" s="4">
        <v>6.0462857142857196</v>
      </c>
      <c r="O24" s="10">
        <v>20.571344537815101</v>
      </c>
      <c r="P24" s="10" t="s">
        <v>11</v>
      </c>
      <c r="Q24" s="10" t="s">
        <v>11</v>
      </c>
      <c r="R24" s="6" t="s">
        <v>13</v>
      </c>
      <c r="S24" s="7" t="s">
        <v>12</v>
      </c>
      <c r="T24" s="7" t="s">
        <v>14</v>
      </c>
      <c r="U24" s="7" t="s">
        <v>14</v>
      </c>
      <c r="V24" s="8" t="s">
        <v>2136</v>
      </c>
      <c r="W24" t="e">
        <f t="shared" si="0"/>
        <v>#VALUE!</v>
      </c>
    </row>
    <row r="25" spans="1:23">
      <c r="A25" s="1" t="s">
        <v>2137</v>
      </c>
      <c r="B25" t="s">
        <v>146</v>
      </c>
      <c r="C25" t="s">
        <v>10</v>
      </c>
      <c r="D25">
        <v>143762575</v>
      </c>
      <c r="E25">
        <v>143759831</v>
      </c>
      <c r="F25">
        <v>134637</v>
      </c>
      <c r="H25" t="s">
        <v>18</v>
      </c>
      <c r="I25" t="s">
        <v>2138</v>
      </c>
      <c r="J25" s="2">
        <v>6.4645332584664596E-4</v>
      </c>
      <c r="K25" s="13">
        <v>1.51569847912452E-3</v>
      </c>
      <c r="L25" s="13">
        <v>0.87403988817787304</v>
      </c>
      <c r="M25" s="13" t="s">
        <v>11</v>
      </c>
      <c r="N25" s="4">
        <v>-20.434999999999999</v>
      </c>
      <c r="O25" s="10">
        <v>-18.005555555555599</v>
      </c>
      <c r="P25" s="10">
        <v>-3.3375000000000101</v>
      </c>
      <c r="Q25" s="10" t="s">
        <v>11</v>
      </c>
      <c r="R25" s="6" t="s">
        <v>24</v>
      </c>
      <c r="S25" s="7" t="s">
        <v>13</v>
      </c>
      <c r="T25" s="7" t="s">
        <v>13</v>
      </c>
      <c r="U25" s="7" t="s">
        <v>14</v>
      </c>
      <c r="V25" s="8" t="s">
        <v>2139</v>
      </c>
      <c r="W25" t="b">
        <f t="shared" si="0"/>
        <v>0</v>
      </c>
    </row>
    <row r="26" spans="1:23">
      <c r="A26" s="1" t="s">
        <v>2140</v>
      </c>
      <c r="B26" t="s">
        <v>54</v>
      </c>
      <c r="C26" t="s">
        <v>16</v>
      </c>
      <c r="D26">
        <v>111756204</v>
      </c>
      <c r="E26">
        <v>111838998</v>
      </c>
      <c r="F26">
        <v>120</v>
      </c>
      <c r="G26" t="s">
        <v>17</v>
      </c>
      <c r="I26" t="s">
        <v>2141</v>
      </c>
      <c r="J26" s="2">
        <v>3.1245541294460501E-3</v>
      </c>
      <c r="K26" s="13">
        <v>2.3816425682073601E-2</v>
      </c>
      <c r="L26" s="13" t="s">
        <v>11</v>
      </c>
      <c r="M26" s="13" t="s">
        <v>11</v>
      </c>
      <c r="N26" s="4">
        <v>28.974477124183</v>
      </c>
      <c r="O26" s="10">
        <v>22.9045138888889</v>
      </c>
      <c r="P26" s="10" t="s">
        <v>11</v>
      </c>
      <c r="Q26" s="10" t="s">
        <v>11</v>
      </c>
      <c r="R26" s="6" t="s">
        <v>12</v>
      </c>
      <c r="S26" s="7" t="s">
        <v>13</v>
      </c>
      <c r="T26" s="7" t="s">
        <v>14</v>
      </c>
      <c r="U26" s="7" t="s">
        <v>14</v>
      </c>
      <c r="V26" s="8" t="s">
        <v>2142</v>
      </c>
      <c r="W26" t="e">
        <f t="shared" si="0"/>
        <v>#VALUE!</v>
      </c>
    </row>
    <row r="27" spans="1:23">
      <c r="A27" s="1" t="s">
        <v>2140</v>
      </c>
      <c r="B27" t="s">
        <v>54</v>
      </c>
      <c r="C27" t="s">
        <v>16</v>
      </c>
      <c r="D27">
        <v>111768057</v>
      </c>
      <c r="E27">
        <v>111838998</v>
      </c>
      <c r="F27">
        <v>120</v>
      </c>
      <c r="G27" t="s">
        <v>3851</v>
      </c>
      <c r="I27" t="s">
        <v>2141</v>
      </c>
      <c r="J27" s="2">
        <v>5.9701278689756601E-3</v>
      </c>
      <c r="K27" s="13">
        <v>4.0872734698069103E-2</v>
      </c>
      <c r="L27" s="13" t="s">
        <v>11</v>
      </c>
      <c r="M27" s="13" t="s">
        <v>11</v>
      </c>
      <c r="N27" s="4">
        <v>-25.182908496732001</v>
      </c>
      <c r="O27" s="10">
        <v>-22.276180555555602</v>
      </c>
      <c r="P27" s="10" t="s">
        <v>11</v>
      </c>
      <c r="Q27" s="10" t="s">
        <v>11</v>
      </c>
      <c r="R27" s="6" t="s">
        <v>24</v>
      </c>
      <c r="S27" s="7" t="s">
        <v>13</v>
      </c>
      <c r="T27" s="7" t="s">
        <v>14</v>
      </c>
      <c r="U27" s="7" t="s">
        <v>14</v>
      </c>
      <c r="V27" s="8" t="s">
        <v>2142</v>
      </c>
      <c r="W27" t="e">
        <f t="shared" si="0"/>
        <v>#VALUE!</v>
      </c>
    </row>
    <row r="28" spans="1:23">
      <c r="A28" s="1" t="s">
        <v>2143</v>
      </c>
      <c r="B28" t="s">
        <v>649</v>
      </c>
      <c r="C28" t="s">
        <v>10</v>
      </c>
      <c r="D28">
        <v>22446596</v>
      </c>
      <c r="E28">
        <v>22444486</v>
      </c>
      <c r="F28">
        <v>166647</v>
      </c>
      <c r="G28" t="s">
        <v>29</v>
      </c>
      <c r="H28" t="s">
        <v>124</v>
      </c>
      <c r="I28" t="s">
        <v>2144</v>
      </c>
      <c r="J28" s="2">
        <v>0.12752052327266999</v>
      </c>
      <c r="K28" s="13">
        <v>6.4073824152325795E-4</v>
      </c>
      <c r="L28" s="13" t="s">
        <v>11</v>
      </c>
      <c r="M28" s="13" t="s">
        <v>11</v>
      </c>
      <c r="N28" s="4">
        <v>3.4434027777777798</v>
      </c>
      <c r="O28" s="10">
        <v>-27.973986928104601</v>
      </c>
      <c r="P28" s="10" t="s">
        <v>11</v>
      </c>
      <c r="Q28" s="10" t="s">
        <v>11</v>
      </c>
      <c r="R28" s="6" t="s">
        <v>13</v>
      </c>
      <c r="S28" s="7" t="s">
        <v>24</v>
      </c>
      <c r="T28" s="7" t="s">
        <v>14</v>
      </c>
      <c r="U28" s="7" t="s">
        <v>14</v>
      </c>
      <c r="V28" s="8" t="s">
        <v>2145</v>
      </c>
      <c r="W28" t="e">
        <f t="shared" si="0"/>
        <v>#VALUE!</v>
      </c>
    </row>
    <row r="29" spans="1:23">
      <c r="A29" s="1" t="s">
        <v>2143</v>
      </c>
      <c r="B29" t="s">
        <v>649</v>
      </c>
      <c r="C29" t="s">
        <v>10</v>
      </c>
      <c r="D29">
        <v>22517151</v>
      </c>
      <c r="E29">
        <v>22475466</v>
      </c>
      <c r="F29">
        <v>166647</v>
      </c>
      <c r="G29" t="s">
        <v>17</v>
      </c>
      <c r="H29" t="s">
        <v>18</v>
      </c>
      <c r="I29" t="s">
        <v>2144</v>
      </c>
      <c r="J29" s="2">
        <v>7.5451756270978804E-2</v>
      </c>
      <c r="K29" s="13">
        <v>2.2135966583328101E-5</v>
      </c>
      <c r="L29" s="13" t="s">
        <v>11</v>
      </c>
      <c r="M29" s="13" t="s">
        <v>11</v>
      </c>
      <c r="N29" s="4">
        <v>12.8045138888889</v>
      </c>
      <c r="O29" s="10">
        <v>25.357222222222202</v>
      </c>
      <c r="P29" s="10" t="s">
        <v>11</v>
      </c>
      <c r="Q29" s="10" t="s">
        <v>11</v>
      </c>
      <c r="R29" s="6" t="s">
        <v>13</v>
      </c>
      <c r="S29" s="7" t="s">
        <v>12</v>
      </c>
      <c r="T29" s="7" t="s">
        <v>14</v>
      </c>
      <c r="U29" s="7" t="s">
        <v>14</v>
      </c>
      <c r="V29" s="8" t="s">
        <v>2145</v>
      </c>
      <c r="W29" t="e">
        <f t="shared" si="0"/>
        <v>#VALUE!</v>
      </c>
    </row>
    <row r="30" spans="1:23">
      <c r="A30" s="1" t="s">
        <v>2143</v>
      </c>
      <c r="B30" t="s">
        <v>649</v>
      </c>
      <c r="C30" t="s">
        <v>10</v>
      </c>
      <c r="D30">
        <v>22518211</v>
      </c>
      <c r="E30">
        <v>22475466</v>
      </c>
      <c r="F30">
        <v>166647</v>
      </c>
      <c r="G30" t="s">
        <v>1028</v>
      </c>
      <c r="H30" t="s">
        <v>18</v>
      </c>
      <c r="I30" t="s">
        <v>2144</v>
      </c>
      <c r="J30" s="2">
        <v>1.8439685609795E-2</v>
      </c>
      <c r="K30" s="13">
        <v>2.2255194791411201E-5</v>
      </c>
      <c r="L30" s="13" t="s">
        <v>11</v>
      </c>
      <c r="M30" s="13" t="s">
        <v>11</v>
      </c>
      <c r="N30" s="4">
        <v>-15.955972222222201</v>
      </c>
      <c r="O30" s="10">
        <v>-24.416222222222199</v>
      </c>
      <c r="P30" s="10" t="s">
        <v>11</v>
      </c>
      <c r="Q30" s="10" t="s">
        <v>11</v>
      </c>
      <c r="R30" s="6" t="s">
        <v>13</v>
      </c>
      <c r="S30" s="7" t="s">
        <v>24</v>
      </c>
      <c r="T30" s="7" t="s">
        <v>14</v>
      </c>
      <c r="U30" s="7" t="s">
        <v>14</v>
      </c>
      <c r="V30" s="8" t="s">
        <v>2145</v>
      </c>
      <c r="W30" t="e">
        <f t="shared" si="0"/>
        <v>#VALUE!</v>
      </c>
    </row>
    <row r="31" spans="1:23">
      <c r="A31" s="1" t="s">
        <v>2146</v>
      </c>
      <c r="B31" t="s">
        <v>766</v>
      </c>
      <c r="C31" t="s">
        <v>16</v>
      </c>
      <c r="D31">
        <v>131451091</v>
      </c>
      <c r="E31">
        <v>131456003</v>
      </c>
      <c r="F31">
        <v>283383</v>
      </c>
      <c r="G31" t="s">
        <v>134</v>
      </c>
      <c r="H31" t="s">
        <v>20</v>
      </c>
      <c r="I31" t="s">
        <v>2147</v>
      </c>
      <c r="J31" s="2">
        <v>6.96485349344802E-2</v>
      </c>
      <c r="K31" s="13">
        <v>1.6429690714570299E-3</v>
      </c>
      <c r="L31" s="13" t="s">
        <v>11</v>
      </c>
      <c r="M31" s="13" t="s">
        <v>11</v>
      </c>
      <c r="N31" s="4">
        <v>-24.244285714285699</v>
      </c>
      <c r="O31" s="10">
        <v>-34.631250000000001</v>
      </c>
      <c r="P31" s="10" t="s">
        <v>11</v>
      </c>
      <c r="Q31" s="10" t="s">
        <v>11</v>
      </c>
      <c r="R31" s="6" t="s">
        <v>13</v>
      </c>
      <c r="S31" s="7" t="s">
        <v>24</v>
      </c>
      <c r="T31" s="7" t="s">
        <v>14</v>
      </c>
      <c r="U31" s="7" t="s">
        <v>14</v>
      </c>
      <c r="V31" s="8" t="s">
        <v>2148</v>
      </c>
      <c r="W31" t="e">
        <f t="shared" si="0"/>
        <v>#VALUE!</v>
      </c>
    </row>
    <row r="32" spans="1:23">
      <c r="A32" s="1" t="s">
        <v>2146</v>
      </c>
      <c r="B32" t="s">
        <v>766</v>
      </c>
      <c r="C32" t="s">
        <v>16</v>
      </c>
      <c r="D32">
        <v>131453617</v>
      </c>
      <c r="E32">
        <v>131456003</v>
      </c>
      <c r="F32">
        <v>283383</v>
      </c>
      <c r="G32" t="s">
        <v>128</v>
      </c>
      <c r="H32" t="s">
        <v>20</v>
      </c>
      <c r="I32" t="s">
        <v>2147</v>
      </c>
      <c r="J32" s="2">
        <v>6.96485349344802E-2</v>
      </c>
      <c r="K32" s="13">
        <v>3.5715153725791298E-3</v>
      </c>
      <c r="L32" s="13" t="s">
        <v>11</v>
      </c>
      <c r="M32" s="13" t="s">
        <v>11</v>
      </c>
      <c r="N32" s="4">
        <v>24.244285714285699</v>
      </c>
      <c r="O32" s="10">
        <v>31.05875</v>
      </c>
      <c r="P32" s="10" t="s">
        <v>11</v>
      </c>
      <c r="Q32" s="10" t="s">
        <v>11</v>
      </c>
      <c r="R32" s="6" t="s">
        <v>13</v>
      </c>
      <c r="S32" s="7" t="s">
        <v>12</v>
      </c>
      <c r="T32" s="7" t="s">
        <v>14</v>
      </c>
      <c r="U32" s="7" t="s">
        <v>14</v>
      </c>
      <c r="V32" s="8" t="s">
        <v>2148</v>
      </c>
      <c r="W32" t="e">
        <f t="shared" si="0"/>
        <v>#VALUE!</v>
      </c>
    </row>
    <row r="33" spans="1:23">
      <c r="A33" s="1" t="s">
        <v>2149</v>
      </c>
      <c r="B33" t="s">
        <v>627</v>
      </c>
      <c r="C33" t="s">
        <v>16</v>
      </c>
      <c r="D33">
        <v>57563331</v>
      </c>
      <c r="E33">
        <v>57595968</v>
      </c>
      <c r="F33">
        <v>221188</v>
      </c>
      <c r="G33" t="s">
        <v>1028</v>
      </c>
      <c r="H33" t="s">
        <v>18</v>
      </c>
      <c r="I33" t="s">
        <v>2150</v>
      </c>
      <c r="J33" s="2">
        <v>0.116657603826131</v>
      </c>
      <c r="K33" s="13">
        <v>1.1038821221469001E-3</v>
      </c>
      <c r="L33" s="13" t="s">
        <v>11</v>
      </c>
      <c r="M33" s="13" t="s">
        <v>11</v>
      </c>
      <c r="N33" s="4">
        <v>12.967499999999999</v>
      </c>
      <c r="O33" s="10">
        <v>44.139318181818197</v>
      </c>
      <c r="P33" s="10" t="s">
        <v>11</v>
      </c>
      <c r="Q33" s="10" t="s">
        <v>11</v>
      </c>
      <c r="R33" s="6" t="s">
        <v>13</v>
      </c>
      <c r="S33" s="7" t="s">
        <v>12</v>
      </c>
      <c r="T33" s="7" t="s">
        <v>14</v>
      </c>
      <c r="U33" s="7" t="s">
        <v>14</v>
      </c>
      <c r="V33" s="8" t="s">
        <v>2151</v>
      </c>
      <c r="W33" t="e">
        <f t="shared" si="0"/>
        <v>#VALUE!</v>
      </c>
    </row>
    <row r="34" spans="1:23">
      <c r="A34" s="1" t="s">
        <v>2149</v>
      </c>
      <c r="B34" t="s">
        <v>627</v>
      </c>
      <c r="C34" t="s">
        <v>16</v>
      </c>
      <c r="D34">
        <v>57576613</v>
      </c>
      <c r="E34">
        <v>57595968</v>
      </c>
      <c r="F34">
        <v>221188</v>
      </c>
      <c r="G34" t="s">
        <v>3852</v>
      </c>
      <c r="H34" t="s">
        <v>18</v>
      </c>
      <c r="I34" t="s">
        <v>2150</v>
      </c>
      <c r="J34" s="2">
        <v>0.30706733211536602</v>
      </c>
      <c r="K34" s="13">
        <v>1.8332149322063201E-3</v>
      </c>
      <c r="L34" s="13" t="s">
        <v>11</v>
      </c>
      <c r="M34" s="13" t="s">
        <v>11</v>
      </c>
      <c r="N34" s="4">
        <v>-8.2461111111111194</v>
      </c>
      <c r="O34" s="10">
        <v>-40.864393939393899</v>
      </c>
      <c r="P34" s="10" t="s">
        <v>11</v>
      </c>
      <c r="Q34" s="10" t="s">
        <v>11</v>
      </c>
      <c r="R34" s="6" t="s">
        <v>13</v>
      </c>
      <c r="S34" s="7" t="s">
        <v>24</v>
      </c>
      <c r="T34" s="7" t="s">
        <v>14</v>
      </c>
      <c r="U34" s="7" t="s">
        <v>14</v>
      </c>
      <c r="V34" s="8" t="s">
        <v>2151</v>
      </c>
      <c r="W34" t="e">
        <f t="shared" si="0"/>
        <v>#VALUE!</v>
      </c>
    </row>
    <row r="35" spans="1:23">
      <c r="A35" s="1" t="s">
        <v>951</v>
      </c>
      <c r="B35" t="s">
        <v>146</v>
      </c>
      <c r="C35" t="s">
        <v>16</v>
      </c>
      <c r="D35">
        <v>142703156</v>
      </c>
      <c r="E35">
        <v>142711395</v>
      </c>
      <c r="F35">
        <v>57211</v>
      </c>
      <c r="G35" t="s">
        <v>20</v>
      </c>
      <c r="H35" t="s">
        <v>124</v>
      </c>
      <c r="I35" t="s">
        <v>952</v>
      </c>
      <c r="J35" s="2">
        <v>9.7938166705337096E-4</v>
      </c>
      <c r="K35" s="13">
        <v>0.81828151474223298</v>
      </c>
      <c r="L35" s="13" t="s">
        <v>11</v>
      </c>
      <c r="M35" s="13" t="s">
        <v>11</v>
      </c>
      <c r="N35" s="4">
        <v>-23.287307692307699</v>
      </c>
      <c r="O35" s="10">
        <v>-1.93115384615384</v>
      </c>
      <c r="P35" s="10" t="s">
        <v>11</v>
      </c>
      <c r="Q35" s="10" t="s">
        <v>11</v>
      </c>
      <c r="R35" s="6" t="s">
        <v>24</v>
      </c>
      <c r="S35" s="7" t="s">
        <v>13</v>
      </c>
      <c r="T35" s="7" t="s">
        <v>14</v>
      </c>
      <c r="U35" s="7" t="s">
        <v>14</v>
      </c>
      <c r="V35" s="8" t="s">
        <v>953</v>
      </c>
      <c r="W35" t="e">
        <f t="shared" si="0"/>
        <v>#VALUE!</v>
      </c>
    </row>
    <row r="36" spans="1:23">
      <c r="A36" s="1" t="s">
        <v>951</v>
      </c>
      <c r="B36" t="s">
        <v>146</v>
      </c>
      <c r="C36" t="s">
        <v>16</v>
      </c>
      <c r="D36">
        <v>142704980</v>
      </c>
      <c r="E36">
        <v>142711395</v>
      </c>
      <c r="F36">
        <v>57211</v>
      </c>
      <c r="G36" t="s">
        <v>29</v>
      </c>
      <c r="H36" t="s">
        <v>124</v>
      </c>
      <c r="I36" t="s">
        <v>952</v>
      </c>
      <c r="J36" s="2">
        <v>9.79381667053374E-4</v>
      </c>
      <c r="K36" s="13">
        <v>0.81828151474223298</v>
      </c>
      <c r="L36" s="13" t="s">
        <v>11</v>
      </c>
      <c r="M36" s="13" t="s">
        <v>11</v>
      </c>
      <c r="N36" s="4">
        <v>23.287307692307699</v>
      </c>
      <c r="O36" s="10">
        <v>1.93115384615384</v>
      </c>
      <c r="P36" s="10" t="s">
        <v>11</v>
      </c>
      <c r="Q36" s="10" t="s">
        <v>11</v>
      </c>
      <c r="R36" s="6" t="s">
        <v>12</v>
      </c>
      <c r="S36" s="7" t="s">
        <v>13</v>
      </c>
      <c r="T36" s="7" t="s">
        <v>14</v>
      </c>
      <c r="U36" s="7" t="s">
        <v>14</v>
      </c>
      <c r="V36" s="8" t="s">
        <v>953</v>
      </c>
      <c r="W36" t="e">
        <f t="shared" si="0"/>
        <v>#VALUE!</v>
      </c>
    </row>
    <row r="37" spans="1:23">
      <c r="A37" s="1" t="s">
        <v>123</v>
      </c>
      <c r="B37" t="s">
        <v>40</v>
      </c>
      <c r="C37" t="s">
        <v>16</v>
      </c>
      <c r="D37">
        <v>100356246</v>
      </c>
      <c r="E37">
        <v>100364789</v>
      </c>
      <c r="F37">
        <v>84873</v>
      </c>
      <c r="G37" t="s">
        <v>29</v>
      </c>
      <c r="H37" t="s">
        <v>127</v>
      </c>
      <c r="I37" t="s">
        <v>125</v>
      </c>
      <c r="J37" s="2">
        <v>0.302929498165109</v>
      </c>
      <c r="K37" s="13">
        <v>3.7441890765261399E-4</v>
      </c>
      <c r="L37" s="13" t="s">
        <v>11</v>
      </c>
      <c r="M37" s="13" t="s">
        <v>11</v>
      </c>
      <c r="N37" s="4">
        <v>4.4809999999999999</v>
      </c>
      <c r="O37" s="10">
        <v>24.843846153846201</v>
      </c>
      <c r="P37" s="10">
        <v>12.5</v>
      </c>
      <c r="Q37" s="10" t="s">
        <v>11</v>
      </c>
      <c r="R37" s="6" t="s">
        <v>13</v>
      </c>
      <c r="S37" s="7" t="s">
        <v>12</v>
      </c>
      <c r="T37" s="7" t="s">
        <v>14</v>
      </c>
      <c r="U37" s="7" t="s">
        <v>14</v>
      </c>
      <c r="V37" s="8" t="s">
        <v>126</v>
      </c>
      <c r="W37" t="b">
        <f t="shared" si="0"/>
        <v>1</v>
      </c>
    </row>
    <row r="38" spans="1:23">
      <c r="A38" s="1" t="s">
        <v>123</v>
      </c>
      <c r="B38" t="s">
        <v>40</v>
      </c>
      <c r="C38" t="s">
        <v>16</v>
      </c>
      <c r="D38">
        <v>100362477</v>
      </c>
      <c r="E38">
        <v>100364789</v>
      </c>
      <c r="F38">
        <v>84873</v>
      </c>
      <c r="G38" t="s">
        <v>138</v>
      </c>
      <c r="H38" t="s">
        <v>127</v>
      </c>
      <c r="I38" t="s">
        <v>125</v>
      </c>
      <c r="J38" s="2">
        <v>0.25605192229662299</v>
      </c>
      <c r="K38" s="13">
        <v>3.3109613947161E-4</v>
      </c>
      <c r="L38" s="13" t="s">
        <v>11</v>
      </c>
      <c r="M38" s="13" t="s">
        <v>11</v>
      </c>
      <c r="N38" s="4">
        <v>-4.8898235294117702</v>
      </c>
      <c r="O38" s="10">
        <v>-24.705746606334799</v>
      </c>
      <c r="P38" s="10">
        <v>-12.5</v>
      </c>
      <c r="Q38" s="10" t="s">
        <v>11</v>
      </c>
      <c r="R38" s="6" t="s">
        <v>13</v>
      </c>
      <c r="S38" s="7" t="s">
        <v>24</v>
      </c>
      <c r="T38" s="7" t="s">
        <v>14</v>
      </c>
      <c r="U38" s="7" t="s">
        <v>14</v>
      </c>
      <c r="V38" s="8" t="s">
        <v>126</v>
      </c>
      <c r="W38" t="b">
        <f t="shared" si="0"/>
        <v>1</v>
      </c>
    </row>
    <row r="39" spans="1:23">
      <c r="A39" s="1" t="s">
        <v>2152</v>
      </c>
      <c r="B39" t="s">
        <v>15</v>
      </c>
      <c r="C39" t="s">
        <v>16</v>
      </c>
      <c r="D39">
        <v>82417826</v>
      </c>
      <c r="E39">
        <v>82421561</v>
      </c>
      <c r="F39">
        <v>23266</v>
      </c>
      <c r="G39" t="s">
        <v>127</v>
      </c>
      <c r="H39" t="s">
        <v>187</v>
      </c>
      <c r="I39" t="s">
        <v>2153</v>
      </c>
      <c r="J39" s="2">
        <v>7.6710652514389403E-3</v>
      </c>
      <c r="K39" s="13">
        <v>4.3367017469195903E-5</v>
      </c>
      <c r="L39" s="13">
        <v>0.473867932886543</v>
      </c>
      <c r="M39" s="13" t="s">
        <v>11</v>
      </c>
      <c r="N39" s="4">
        <v>14.8616666666667</v>
      </c>
      <c r="O39" s="10">
        <v>24.068571428571399</v>
      </c>
      <c r="P39" s="10">
        <v>30.655000000000001</v>
      </c>
      <c r="Q39" s="10" t="s">
        <v>11</v>
      </c>
      <c r="R39" s="6" t="s">
        <v>13</v>
      </c>
      <c r="S39" s="7" t="s">
        <v>12</v>
      </c>
      <c r="T39" s="7" t="s">
        <v>13</v>
      </c>
      <c r="U39" s="7" t="s">
        <v>14</v>
      </c>
      <c r="V39" s="8" t="s">
        <v>2154</v>
      </c>
      <c r="W39" t="b">
        <f t="shared" si="0"/>
        <v>0</v>
      </c>
    </row>
    <row r="40" spans="1:23">
      <c r="A40" s="1" t="s">
        <v>2152</v>
      </c>
      <c r="B40" t="s">
        <v>15</v>
      </c>
      <c r="C40" t="s">
        <v>16</v>
      </c>
      <c r="D40">
        <v>82418709</v>
      </c>
      <c r="E40">
        <v>82421561</v>
      </c>
      <c r="F40">
        <v>23266</v>
      </c>
      <c r="G40" t="s">
        <v>139</v>
      </c>
      <c r="H40" t="s">
        <v>187</v>
      </c>
      <c r="I40" t="s">
        <v>2153</v>
      </c>
      <c r="J40" s="2">
        <v>7.6710652514389299E-3</v>
      </c>
      <c r="K40" s="13">
        <v>4.3367017469195903E-5</v>
      </c>
      <c r="L40" s="13">
        <v>0.473867932886543</v>
      </c>
      <c r="M40" s="13" t="s">
        <v>11</v>
      </c>
      <c r="N40" s="4">
        <v>-14.8616666666667</v>
      </c>
      <c r="O40" s="10">
        <v>-24.068571428571399</v>
      </c>
      <c r="P40" s="10">
        <v>-30.655000000000001</v>
      </c>
      <c r="Q40" s="10" t="s">
        <v>11</v>
      </c>
      <c r="R40" s="6" t="s">
        <v>13</v>
      </c>
      <c r="S40" s="7" t="s">
        <v>24</v>
      </c>
      <c r="T40" s="7" t="s">
        <v>13</v>
      </c>
      <c r="U40" s="7" t="s">
        <v>14</v>
      </c>
      <c r="V40" s="8" t="s">
        <v>2154</v>
      </c>
      <c r="W40" t="b">
        <f t="shared" si="0"/>
        <v>0</v>
      </c>
    </row>
    <row r="41" spans="1:23">
      <c r="A41" s="1" t="s">
        <v>2155</v>
      </c>
      <c r="B41" t="s">
        <v>52</v>
      </c>
      <c r="C41" t="s">
        <v>16</v>
      </c>
      <c r="D41">
        <v>90159674</v>
      </c>
      <c r="E41">
        <v>90261232</v>
      </c>
      <c r="F41">
        <v>84059</v>
      </c>
      <c r="G41" t="s">
        <v>2156</v>
      </c>
      <c r="H41" t="s">
        <v>2157</v>
      </c>
      <c r="I41" t="s">
        <v>2158</v>
      </c>
      <c r="J41" s="2">
        <v>0.85259115255439</v>
      </c>
      <c r="K41" s="13">
        <v>8.4109870694247593E-3</v>
      </c>
      <c r="L41" s="13" t="s">
        <v>11</v>
      </c>
      <c r="M41" s="13" t="s">
        <v>11</v>
      </c>
      <c r="N41" s="4">
        <v>-2.8824999999999998</v>
      </c>
      <c r="O41" s="10">
        <v>-24.8608333333333</v>
      </c>
      <c r="P41" s="10" t="s">
        <v>11</v>
      </c>
      <c r="Q41" s="10" t="s">
        <v>11</v>
      </c>
      <c r="R41" s="6" t="s">
        <v>13</v>
      </c>
      <c r="S41" s="7" t="s">
        <v>24</v>
      </c>
      <c r="T41" s="7" t="s">
        <v>14</v>
      </c>
      <c r="U41" s="7" t="s">
        <v>14</v>
      </c>
      <c r="V41" s="8" t="s">
        <v>2159</v>
      </c>
      <c r="W41" t="e">
        <f t="shared" si="0"/>
        <v>#VALUE!</v>
      </c>
    </row>
    <row r="42" spans="1:23">
      <c r="A42" s="1" t="s">
        <v>2160</v>
      </c>
      <c r="B42" t="s">
        <v>649</v>
      </c>
      <c r="C42" t="s">
        <v>10</v>
      </c>
      <c r="D42">
        <v>100203503</v>
      </c>
      <c r="E42">
        <v>100201436</v>
      </c>
      <c r="F42">
        <v>124</v>
      </c>
      <c r="G42" t="s">
        <v>29</v>
      </c>
      <c r="H42" t="s">
        <v>124</v>
      </c>
      <c r="I42" t="s">
        <v>2161</v>
      </c>
      <c r="J42" s="2">
        <v>0.37711766474636299</v>
      </c>
      <c r="K42" s="13">
        <v>9.5230614997680405E-3</v>
      </c>
      <c r="L42" s="13" t="s">
        <v>11</v>
      </c>
      <c r="M42" s="13" t="s">
        <v>11</v>
      </c>
      <c r="N42" s="4">
        <v>34.4433333333333</v>
      </c>
      <c r="O42" s="10">
        <v>74.070666666666696</v>
      </c>
      <c r="P42" s="10" t="s">
        <v>11</v>
      </c>
      <c r="Q42" s="10" t="s">
        <v>11</v>
      </c>
      <c r="R42" s="6" t="s">
        <v>13</v>
      </c>
      <c r="S42" s="7" t="s">
        <v>12</v>
      </c>
      <c r="T42" s="7" t="s">
        <v>14</v>
      </c>
      <c r="U42" s="7" t="s">
        <v>14</v>
      </c>
      <c r="V42" s="8" t="s">
        <v>2162</v>
      </c>
      <c r="W42" t="e">
        <f t="shared" si="0"/>
        <v>#VALUE!</v>
      </c>
    </row>
    <row r="43" spans="1:23">
      <c r="A43" s="1" t="s">
        <v>2160</v>
      </c>
      <c r="B43" t="s">
        <v>649</v>
      </c>
      <c r="C43" t="s">
        <v>10</v>
      </c>
      <c r="D43">
        <v>100234978</v>
      </c>
      <c r="E43">
        <v>100201436</v>
      </c>
      <c r="F43">
        <v>124</v>
      </c>
      <c r="G43" t="s">
        <v>3853</v>
      </c>
      <c r="H43" t="s">
        <v>124</v>
      </c>
      <c r="I43" t="s">
        <v>2161</v>
      </c>
      <c r="J43" s="2">
        <v>0.37711766474636299</v>
      </c>
      <c r="K43" s="13">
        <v>9.4782459199393206E-3</v>
      </c>
      <c r="L43" s="13" t="s">
        <v>11</v>
      </c>
      <c r="M43" s="13" t="s">
        <v>11</v>
      </c>
      <c r="N43" s="4">
        <v>-34.4433333333333</v>
      </c>
      <c r="O43" s="10">
        <v>-74.278666666666695</v>
      </c>
      <c r="P43" s="10" t="s">
        <v>11</v>
      </c>
      <c r="Q43" s="10" t="s">
        <v>11</v>
      </c>
      <c r="R43" s="6" t="s">
        <v>13</v>
      </c>
      <c r="S43" s="7" t="s">
        <v>24</v>
      </c>
      <c r="T43" s="7" t="s">
        <v>14</v>
      </c>
      <c r="U43" s="7" t="s">
        <v>14</v>
      </c>
      <c r="V43" s="8" t="s">
        <v>2162</v>
      </c>
      <c r="W43" t="e">
        <f t="shared" si="0"/>
        <v>#VALUE!</v>
      </c>
    </row>
    <row r="44" spans="1:23">
      <c r="A44" s="1" t="s">
        <v>635</v>
      </c>
      <c r="B44" t="s">
        <v>636</v>
      </c>
      <c r="C44" t="s">
        <v>16</v>
      </c>
      <c r="D44">
        <v>67355079</v>
      </c>
      <c r="E44">
        <v>67356602</v>
      </c>
      <c r="F44">
        <v>137872</v>
      </c>
      <c r="G44" t="s">
        <v>134</v>
      </c>
      <c r="H44" t="s">
        <v>128</v>
      </c>
      <c r="I44" t="s">
        <v>638</v>
      </c>
      <c r="J44" s="2">
        <v>0.783250705424404</v>
      </c>
      <c r="K44" s="13">
        <v>6.2796496567104399E-7</v>
      </c>
      <c r="L44" s="13" t="s">
        <v>11</v>
      </c>
      <c r="M44" s="13" t="s">
        <v>11</v>
      </c>
      <c r="N44" s="4">
        <v>-1.7837499999999999</v>
      </c>
      <c r="O44" s="10">
        <v>29.513750000000002</v>
      </c>
      <c r="P44" s="10" t="s">
        <v>11</v>
      </c>
      <c r="Q44" s="10" t="s">
        <v>11</v>
      </c>
      <c r="R44" s="6" t="s">
        <v>13</v>
      </c>
      <c r="S44" s="7" t="s">
        <v>12</v>
      </c>
      <c r="T44" s="7" t="s">
        <v>14</v>
      </c>
      <c r="U44" s="7" t="s">
        <v>14</v>
      </c>
      <c r="V44" s="8" t="s">
        <v>639</v>
      </c>
      <c r="W44" t="e">
        <f t="shared" si="0"/>
        <v>#VALUE!</v>
      </c>
    </row>
    <row r="45" spans="1:23">
      <c r="A45" s="1" t="s">
        <v>2163</v>
      </c>
      <c r="B45" t="s">
        <v>146</v>
      </c>
      <c r="C45" t="s">
        <v>16</v>
      </c>
      <c r="D45">
        <v>168366725</v>
      </c>
      <c r="E45">
        <v>168369794</v>
      </c>
      <c r="F45">
        <v>4301</v>
      </c>
      <c r="G45" t="s">
        <v>929</v>
      </c>
      <c r="H45" t="s">
        <v>1630</v>
      </c>
      <c r="I45" t="s">
        <v>2164</v>
      </c>
      <c r="J45" s="2">
        <v>3.45043558619239E-5</v>
      </c>
      <c r="K45" s="13">
        <v>8.0216971170409596E-9</v>
      </c>
      <c r="L45" s="13">
        <v>0.38722678594348597</v>
      </c>
      <c r="M45" s="13" t="s">
        <v>11</v>
      </c>
      <c r="N45" s="4">
        <v>22.0694444444444</v>
      </c>
      <c r="O45" s="10">
        <v>27.454999999999998</v>
      </c>
      <c r="P45" s="10">
        <v>-12.8282857142857</v>
      </c>
      <c r="Q45" s="10">
        <v>11.59</v>
      </c>
      <c r="R45" s="6" t="s">
        <v>12</v>
      </c>
      <c r="S45" s="7" t="s">
        <v>12</v>
      </c>
      <c r="T45" s="7" t="s">
        <v>13</v>
      </c>
      <c r="U45" s="7" t="s">
        <v>14</v>
      </c>
      <c r="V45" s="8" t="s">
        <v>2165</v>
      </c>
      <c r="W45" t="b">
        <f t="shared" si="0"/>
        <v>0</v>
      </c>
    </row>
    <row r="46" spans="1:23">
      <c r="A46" s="1" t="s">
        <v>2163</v>
      </c>
      <c r="B46" t="s">
        <v>146</v>
      </c>
      <c r="C46" t="s">
        <v>16</v>
      </c>
      <c r="D46">
        <v>168366950</v>
      </c>
      <c r="E46">
        <v>168369794</v>
      </c>
      <c r="F46">
        <v>4301</v>
      </c>
      <c r="H46" t="s">
        <v>1630</v>
      </c>
      <c r="I46" t="s">
        <v>2164</v>
      </c>
      <c r="J46" s="2">
        <v>4.0335241193395001E-5</v>
      </c>
      <c r="K46" s="13">
        <v>1.98126306890506E-8</v>
      </c>
      <c r="L46" s="13">
        <v>0.75120196942062001</v>
      </c>
      <c r="M46" s="13" t="s">
        <v>11</v>
      </c>
      <c r="N46" s="4">
        <v>-16.754444444444399</v>
      </c>
      <c r="O46" s="10">
        <v>-22.516111111111101</v>
      </c>
      <c r="P46" s="10">
        <v>3.5892857142857202</v>
      </c>
      <c r="Q46" s="10">
        <v>3.64</v>
      </c>
      <c r="R46" s="6" t="s">
        <v>13</v>
      </c>
      <c r="S46" s="7" t="s">
        <v>24</v>
      </c>
      <c r="T46" s="7" t="s">
        <v>13</v>
      </c>
      <c r="U46" s="7" t="s">
        <v>14</v>
      </c>
      <c r="V46" s="8" t="s">
        <v>2165</v>
      </c>
      <c r="W46" t="b">
        <f t="shared" si="0"/>
        <v>0</v>
      </c>
    </row>
    <row r="47" spans="1:23">
      <c r="A47" s="1" t="s">
        <v>2166</v>
      </c>
      <c r="B47" t="s">
        <v>107</v>
      </c>
      <c r="C47" t="s">
        <v>16</v>
      </c>
      <c r="D47">
        <v>76201819</v>
      </c>
      <c r="E47">
        <v>76202027</v>
      </c>
      <c r="F47">
        <v>125061</v>
      </c>
      <c r="H47" t="s">
        <v>139</v>
      </c>
      <c r="I47" t="s">
        <v>2167</v>
      </c>
      <c r="J47" s="2">
        <v>4.0724570843653697E-2</v>
      </c>
      <c r="K47" s="13">
        <v>0.34171640496451899</v>
      </c>
      <c r="L47" s="13">
        <v>2.8216483828129601E-3</v>
      </c>
      <c r="M47" s="13">
        <v>0.23219288875377</v>
      </c>
      <c r="N47" s="4">
        <v>-7.0650000000000004</v>
      </c>
      <c r="O47" s="10">
        <v>-3.16611111111111</v>
      </c>
      <c r="P47" s="10">
        <v>-20.195499999999999</v>
      </c>
      <c r="Q47" s="10">
        <v>-8.9116666666666706</v>
      </c>
      <c r="R47" s="6" t="s">
        <v>13</v>
      </c>
      <c r="S47" s="7" t="s">
        <v>13</v>
      </c>
      <c r="T47" s="7" t="s">
        <v>24</v>
      </c>
      <c r="U47" s="7" t="s">
        <v>13</v>
      </c>
      <c r="V47" s="8" t="s">
        <v>2168</v>
      </c>
      <c r="W47" t="b">
        <f t="shared" si="0"/>
        <v>0</v>
      </c>
    </row>
    <row r="48" spans="1:23">
      <c r="A48" s="1" t="s">
        <v>961</v>
      </c>
      <c r="B48" t="s">
        <v>636</v>
      </c>
      <c r="C48" t="s">
        <v>10</v>
      </c>
      <c r="D48">
        <v>141615896</v>
      </c>
      <c r="E48">
        <v>141595410</v>
      </c>
      <c r="F48">
        <v>27161</v>
      </c>
      <c r="H48" t="s">
        <v>18</v>
      </c>
      <c r="I48" t="s">
        <v>962</v>
      </c>
      <c r="J48" s="2">
        <v>8.9005378643830808E-3</v>
      </c>
      <c r="K48" s="13">
        <v>7.9947738686406995E-3</v>
      </c>
      <c r="L48" s="13" t="s">
        <v>11</v>
      </c>
      <c r="M48" s="13" t="s">
        <v>11</v>
      </c>
      <c r="N48" s="4">
        <v>-22.788181818181801</v>
      </c>
      <c r="O48" s="10">
        <v>-23.747692307692301</v>
      </c>
      <c r="P48" s="10" t="s">
        <v>11</v>
      </c>
      <c r="Q48" s="10" t="s">
        <v>11</v>
      </c>
      <c r="R48" s="6" t="s">
        <v>24</v>
      </c>
      <c r="S48" s="7" t="s">
        <v>24</v>
      </c>
      <c r="T48" s="7" t="s">
        <v>14</v>
      </c>
      <c r="U48" s="7" t="s">
        <v>14</v>
      </c>
      <c r="V48" s="8" t="s">
        <v>963</v>
      </c>
      <c r="W48" t="e">
        <f t="shared" si="0"/>
        <v>#VALUE!</v>
      </c>
    </row>
    <row r="49" spans="1:23">
      <c r="A49" s="1" t="s">
        <v>2169</v>
      </c>
      <c r="B49" t="s">
        <v>194</v>
      </c>
      <c r="C49" t="s">
        <v>16</v>
      </c>
      <c r="D49">
        <v>241815421</v>
      </c>
      <c r="E49">
        <v>241816954</v>
      </c>
      <c r="F49">
        <v>189</v>
      </c>
      <c r="G49" t="s">
        <v>138</v>
      </c>
      <c r="H49" t="s">
        <v>127</v>
      </c>
      <c r="I49" t="s">
        <v>2170</v>
      </c>
      <c r="J49" s="2">
        <v>8.1539197582033499E-2</v>
      </c>
      <c r="K49" s="13">
        <v>3.4701305402059401E-7</v>
      </c>
      <c r="L49" s="13" t="s">
        <v>11</v>
      </c>
      <c r="M49" s="13" t="s">
        <v>11</v>
      </c>
      <c r="N49" s="4">
        <v>-14.0734188034188</v>
      </c>
      <c r="O49" s="10">
        <v>58.837104072398198</v>
      </c>
      <c r="P49" s="10" t="s">
        <v>11</v>
      </c>
      <c r="Q49" s="10" t="s">
        <v>11</v>
      </c>
      <c r="R49" s="6" t="s">
        <v>13</v>
      </c>
      <c r="S49" s="7" t="s">
        <v>12</v>
      </c>
      <c r="T49" s="7" t="s">
        <v>14</v>
      </c>
      <c r="U49" s="7" t="s">
        <v>14</v>
      </c>
      <c r="V49" s="8" t="s">
        <v>2171</v>
      </c>
      <c r="W49" t="e">
        <f t="shared" si="0"/>
        <v>#VALUE!</v>
      </c>
    </row>
    <row r="50" spans="1:23">
      <c r="A50" s="1" t="s">
        <v>2169</v>
      </c>
      <c r="B50" t="s">
        <v>194</v>
      </c>
      <c r="C50" t="s">
        <v>16</v>
      </c>
      <c r="D50">
        <v>241816470</v>
      </c>
      <c r="E50">
        <v>241816954</v>
      </c>
      <c r="F50">
        <v>189</v>
      </c>
      <c r="H50" t="s">
        <v>127</v>
      </c>
      <c r="I50" t="s">
        <v>2170</v>
      </c>
      <c r="J50" s="2">
        <v>0.249154305051283</v>
      </c>
      <c r="K50" s="13">
        <v>3.5596553972477401E-7</v>
      </c>
      <c r="L50" s="13" t="s">
        <v>11</v>
      </c>
      <c r="M50" s="13" t="s">
        <v>11</v>
      </c>
      <c r="N50" s="4">
        <v>10.023931623931601</v>
      </c>
      <c r="O50" s="10">
        <v>-57.273257918551998</v>
      </c>
      <c r="P50" s="10" t="s">
        <v>11</v>
      </c>
      <c r="Q50" s="10" t="s">
        <v>11</v>
      </c>
      <c r="R50" s="6" t="s">
        <v>13</v>
      </c>
      <c r="S50" s="7" t="s">
        <v>24</v>
      </c>
      <c r="T50" s="7" t="s">
        <v>14</v>
      </c>
      <c r="U50" s="7" t="s">
        <v>14</v>
      </c>
      <c r="V50" s="8" t="s">
        <v>2171</v>
      </c>
      <c r="W50" t="e">
        <f t="shared" si="0"/>
        <v>#VALUE!</v>
      </c>
    </row>
    <row r="51" spans="1:23">
      <c r="A51" s="1" t="s">
        <v>2172</v>
      </c>
      <c r="B51" t="s">
        <v>97</v>
      </c>
      <c r="C51" t="s">
        <v>16</v>
      </c>
      <c r="D51">
        <v>128865280</v>
      </c>
      <c r="E51">
        <v>129019479</v>
      </c>
      <c r="F51">
        <v>23382</v>
      </c>
      <c r="G51" t="s">
        <v>17</v>
      </c>
      <c r="I51" t="s">
        <v>2173</v>
      </c>
      <c r="J51" s="2">
        <v>1.15866672013878E-3</v>
      </c>
      <c r="K51" s="13">
        <v>4.5379652070104498E-8</v>
      </c>
      <c r="L51" s="13" t="s">
        <v>11</v>
      </c>
      <c r="M51" s="13" t="s">
        <v>11</v>
      </c>
      <c r="N51" s="4">
        <v>27.381176470588201</v>
      </c>
      <c r="O51" s="10">
        <v>53.711111111111101</v>
      </c>
      <c r="P51" s="10" t="s">
        <v>11</v>
      </c>
      <c r="Q51" s="10" t="s">
        <v>11</v>
      </c>
      <c r="R51" s="6" t="s">
        <v>12</v>
      </c>
      <c r="S51" s="7" t="s">
        <v>12</v>
      </c>
      <c r="T51" s="7" t="s">
        <v>14</v>
      </c>
      <c r="U51" s="7" t="s">
        <v>14</v>
      </c>
      <c r="V51" s="8" t="s">
        <v>2174</v>
      </c>
      <c r="W51" t="e">
        <f t="shared" si="0"/>
        <v>#VALUE!</v>
      </c>
    </row>
    <row r="52" spans="1:23">
      <c r="A52" s="1" t="s">
        <v>2172</v>
      </c>
      <c r="B52" t="s">
        <v>97</v>
      </c>
      <c r="C52" t="s">
        <v>16</v>
      </c>
      <c r="D52">
        <v>128865280</v>
      </c>
      <c r="E52">
        <v>129019482</v>
      </c>
      <c r="F52">
        <v>23382</v>
      </c>
      <c r="G52" t="s">
        <v>17</v>
      </c>
      <c r="H52" t="s">
        <v>18</v>
      </c>
      <c r="I52" t="s">
        <v>2173</v>
      </c>
      <c r="J52" s="2">
        <v>9.2718031507816306E-3</v>
      </c>
      <c r="K52" s="13">
        <v>1.1108153328862199E-3</v>
      </c>
      <c r="L52" s="13">
        <v>0.44090302228765998</v>
      </c>
      <c r="M52" s="13" t="s">
        <v>11</v>
      </c>
      <c r="N52" s="4">
        <v>19.028888888888901</v>
      </c>
      <c r="O52" s="10">
        <v>24.585000000000001</v>
      </c>
      <c r="P52" s="10">
        <v>-4.7373214285714296</v>
      </c>
      <c r="Q52" s="10">
        <v>-1.52</v>
      </c>
      <c r="R52" s="6" t="s">
        <v>13</v>
      </c>
      <c r="S52" s="7" t="s">
        <v>12</v>
      </c>
      <c r="T52" s="7" t="s">
        <v>13</v>
      </c>
      <c r="U52" s="7" t="s">
        <v>14</v>
      </c>
      <c r="V52" s="8" t="s">
        <v>2174</v>
      </c>
      <c r="W52" t="b">
        <f t="shared" si="0"/>
        <v>0</v>
      </c>
    </row>
    <row r="53" spans="1:23">
      <c r="A53" s="1" t="s">
        <v>2172</v>
      </c>
      <c r="B53" t="s">
        <v>97</v>
      </c>
      <c r="C53" t="s">
        <v>16</v>
      </c>
      <c r="D53">
        <v>129008392</v>
      </c>
      <c r="E53">
        <v>129019479</v>
      </c>
      <c r="F53">
        <v>23382</v>
      </c>
      <c r="I53" t="s">
        <v>2173</v>
      </c>
      <c r="J53" s="2">
        <v>8.7527471098054299E-4</v>
      </c>
      <c r="K53" s="13">
        <v>2.01767478290674E-8</v>
      </c>
      <c r="L53" s="13" t="s">
        <v>11</v>
      </c>
      <c r="M53" s="13" t="s">
        <v>11</v>
      </c>
      <c r="N53" s="4">
        <v>-27.856568627451001</v>
      </c>
      <c r="O53" s="10">
        <v>-56.0833333333333</v>
      </c>
      <c r="P53" s="10" t="s">
        <v>11</v>
      </c>
      <c r="Q53" s="10" t="s">
        <v>11</v>
      </c>
      <c r="R53" s="6" t="s">
        <v>24</v>
      </c>
      <c r="S53" s="7" t="s">
        <v>24</v>
      </c>
      <c r="T53" s="7" t="s">
        <v>14</v>
      </c>
      <c r="U53" s="7" t="s">
        <v>14</v>
      </c>
      <c r="V53" s="8" t="s">
        <v>2174</v>
      </c>
      <c r="W53" t="e">
        <f t="shared" si="0"/>
        <v>#VALUE!</v>
      </c>
    </row>
    <row r="54" spans="1:23">
      <c r="A54" s="1" t="s">
        <v>2172</v>
      </c>
      <c r="B54" t="s">
        <v>97</v>
      </c>
      <c r="C54" t="s">
        <v>16</v>
      </c>
      <c r="D54">
        <v>129008392</v>
      </c>
      <c r="E54">
        <v>129019482</v>
      </c>
      <c r="F54">
        <v>23382</v>
      </c>
      <c r="H54" t="s">
        <v>18</v>
      </c>
      <c r="I54" t="s">
        <v>2173</v>
      </c>
      <c r="J54" s="2">
        <v>8.7104652903854801E-3</v>
      </c>
      <c r="K54" s="13">
        <v>1.3135263264934199E-3</v>
      </c>
      <c r="L54" s="13">
        <v>0.25841899311902999</v>
      </c>
      <c r="M54" s="13" t="s">
        <v>11</v>
      </c>
      <c r="N54" s="4">
        <v>-19.128888888888898</v>
      </c>
      <c r="O54" s="10">
        <v>-24.752581699346401</v>
      </c>
      <c r="P54" s="10">
        <v>10.6225</v>
      </c>
      <c r="Q54" s="10">
        <v>-13.43</v>
      </c>
      <c r="R54" s="6" t="s">
        <v>13</v>
      </c>
      <c r="S54" s="7" t="s">
        <v>24</v>
      </c>
      <c r="T54" s="7" t="s">
        <v>13</v>
      </c>
      <c r="U54" s="7" t="s">
        <v>14</v>
      </c>
      <c r="V54" s="8" t="s">
        <v>2174</v>
      </c>
      <c r="W54" t="b">
        <f t="shared" si="0"/>
        <v>0</v>
      </c>
    </row>
    <row r="55" spans="1:23">
      <c r="A55" s="1" t="s">
        <v>2175</v>
      </c>
      <c r="B55" t="s">
        <v>102</v>
      </c>
      <c r="C55" t="s">
        <v>10</v>
      </c>
      <c r="D55">
        <v>130639902</v>
      </c>
      <c r="E55">
        <v>130636928</v>
      </c>
      <c r="F55">
        <v>203</v>
      </c>
      <c r="H55" t="s">
        <v>18</v>
      </c>
      <c r="I55" t="s">
        <v>2176</v>
      </c>
      <c r="J55" s="2">
        <v>2.8432713437028901E-2</v>
      </c>
      <c r="K55" s="13">
        <v>7.6377376552707904E-4</v>
      </c>
      <c r="L55" s="13">
        <v>0.68370513820706802</v>
      </c>
      <c r="M55" s="13">
        <v>0.22917431923016601</v>
      </c>
      <c r="N55" s="4">
        <v>22.163888888888899</v>
      </c>
      <c r="O55" s="10">
        <v>32.235555555555599</v>
      </c>
      <c r="P55" s="10">
        <v>14.135999999999999</v>
      </c>
      <c r="Q55" s="10">
        <v>48.151666666666699</v>
      </c>
      <c r="R55" s="6" t="s">
        <v>13</v>
      </c>
      <c r="S55" s="7" t="s">
        <v>12</v>
      </c>
      <c r="T55" s="7" t="s">
        <v>13</v>
      </c>
      <c r="U55" s="7" t="s">
        <v>13</v>
      </c>
      <c r="V55" s="8" t="s">
        <v>2177</v>
      </c>
      <c r="W55" t="b">
        <f t="shared" si="0"/>
        <v>0</v>
      </c>
    </row>
    <row r="56" spans="1:23">
      <c r="A56" s="1" t="s">
        <v>2175</v>
      </c>
      <c r="B56" t="s">
        <v>102</v>
      </c>
      <c r="C56" t="s">
        <v>10</v>
      </c>
      <c r="D56">
        <v>130647465</v>
      </c>
      <c r="E56">
        <v>130636928</v>
      </c>
      <c r="F56">
        <v>203</v>
      </c>
      <c r="H56" t="s">
        <v>18</v>
      </c>
      <c r="I56" t="s">
        <v>2176</v>
      </c>
      <c r="J56" s="2">
        <v>3.0189173284803399E-2</v>
      </c>
      <c r="K56" s="13">
        <v>8.3336826819115095E-4</v>
      </c>
      <c r="L56" s="13">
        <v>0.63631546624989999</v>
      </c>
      <c r="M56" s="13">
        <v>0.19252704550889599</v>
      </c>
      <c r="N56" s="4">
        <v>-20.987222222222201</v>
      </c>
      <c r="O56" s="10">
        <v>-30.772777777777801</v>
      </c>
      <c r="P56" s="10">
        <v>-14.2415</v>
      </c>
      <c r="Q56" s="10">
        <v>-53.811666666666703</v>
      </c>
      <c r="R56" s="6" t="s">
        <v>13</v>
      </c>
      <c r="S56" s="7" t="s">
        <v>24</v>
      </c>
      <c r="T56" s="7" t="s">
        <v>13</v>
      </c>
      <c r="U56" s="7" t="s">
        <v>13</v>
      </c>
      <c r="V56" s="8" t="s">
        <v>2177</v>
      </c>
      <c r="W56" t="b">
        <f t="shared" si="0"/>
        <v>0</v>
      </c>
    </row>
    <row r="57" spans="1:23">
      <c r="A57" s="1" t="s">
        <v>2178</v>
      </c>
      <c r="B57" t="s">
        <v>146</v>
      </c>
      <c r="C57" t="s">
        <v>10</v>
      </c>
      <c r="D57">
        <v>109953216</v>
      </c>
      <c r="E57">
        <v>109940439</v>
      </c>
      <c r="F57">
        <v>221264</v>
      </c>
      <c r="H57" t="s">
        <v>209</v>
      </c>
      <c r="I57" t="s">
        <v>2179</v>
      </c>
      <c r="J57" s="2">
        <v>5.05987314329255E-3</v>
      </c>
      <c r="K57" s="13">
        <v>0.145668164273214</v>
      </c>
      <c r="L57" s="13" t="s">
        <v>11</v>
      </c>
      <c r="M57" s="13" t="s">
        <v>11</v>
      </c>
      <c r="N57" s="4">
        <v>-32.497500000000002</v>
      </c>
      <c r="O57" s="10">
        <v>-28.33</v>
      </c>
      <c r="P57" s="10" t="s">
        <v>11</v>
      </c>
      <c r="Q57" s="10" t="s">
        <v>11</v>
      </c>
      <c r="R57" s="6" t="s">
        <v>24</v>
      </c>
      <c r="S57" s="7" t="s">
        <v>13</v>
      </c>
      <c r="T57" s="7" t="s">
        <v>14</v>
      </c>
      <c r="U57" s="7" t="s">
        <v>14</v>
      </c>
      <c r="V57" s="8" t="s">
        <v>2180</v>
      </c>
      <c r="W57" t="e">
        <f t="shared" si="0"/>
        <v>#VALUE!</v>
      </c>
    </row>
    <row r="58" spans="1:23">
      <c r="A58" s="1" t="s">
        <v>145</v>
      </c>
      <c r="B58" t="s">
        <v>146</v>
      </c>
      <c r="C58" t="s">
        <v>16</v>
      </c>
      <c r="D58">
        <v>151627038</v>
      </c>
      <c r="E58">
        <v>151669846</v>
      </c>
      <c r="F58">
        <v>9590</v>
      </c>
      <c r="G58" t="s">
        <v>134</v>
      </c>
      <c r="H58" t="s">
        <v>128</v>
      </c>
      <c r="I58" t="s">
        <v>147</v>
      </c>
      <c r="J58" s="2">
        <v>6.7846534453602794E-2</v>
      </c>
      <c r="K58" s="13">
        <v>2.205809353126E-6</v>
      </c>
      <c r="L58" s="13" t="s">
        <v>11</v>
      </c>
      <c r="M58" s="13" t="s">
        <v>11</v>
      </c>
      <c r="N58" s="4">
        <v>-12.2793464052288</v>
      </c>
      <c r="O58" s="10">
        <v>-46.0604444444444</v>
      </c>
      <c r="P58" s="10">
        <v>-21.24</v>
      </c>
      <c r="Q58" s="10" t="s">
        <v>11</v>
      </c>
      <c r="R58" s="6" t="s">
        <v>13</v>
      </c>
      <c r="S58" s="7" t="s">
        <v>24</v>
      </c>
      <c r="T58" s="7" t="s">
        <v>14</v>
      </c>
      <c r="U58" s="7" t="s">
        <v>14</v>
      </c>
      <c r="V58" s="8" t="s">
        <v>148</v>
      </c>
      <c r="W58" t="b">
        <f t="shared" si="0"/>
        <v>1</v>
      </c>
    </row>
    <row r="59" spans="1:23">
      <c r="A59" s="1" t="s">
        <v>145</v>
      </c>
      <c r="B59" t="s">
        <v>146</v>
      </c>
      <c r="C59" t="s">
        <v>16</v>
      </c>
      <c r="D59">
        <v>151647020</v>
      </c>
      <c r="E59">
        <v>151669846</v>
      </c>
      <c r="F59">
        <v>9590</v>
      </c>
      <c r="H59" t="s">
        <v>128</v>
      </c>
      <c r="I59" t="s">
        <v>147</v>
      </c>
      <c r="J59" s="2">
        <v>7.0962294630133205E-2</v>
      </c>
      <c r="K59" s="13">
        <v>2.2764627371734198E-6</v>
      </c>
      <c r="L59" s="13" t="s">
        <v>11</v>
      </c>
      <c r="M59" s="13" t="s">
        <v>11</v>
      </c>
      <c r="N59" s="4">
        <v>12.219084967320301</v>
      </c>
      <c r="O59" s="10">
        <v>45.266222222222197</v>
      </c>
      <c r="P59" s="10">
        <v>21.355714285714299</v>
      </c>
      <c r="Q59" s="10" t="s">
        <v>11</v>
      </c>
      <c r="R59" s="6" t="s">
        <v>13</v>
      </c>
      <c r="S59" s="7" t="s">
        <v>12</v>
      </c>
      <c r="T59" s="7" t="s">
        <v>14</v>
      </c>
      <c r="U59" s="7" t="s">
        <v>14</v>
      </c>
      <c r="V59" s="8" t="s">
        <v>148</v>
      </c>
      <c r="W59" t="b">
        <f t="shared" si="0"/>
        <v>1</v>
      </c>
    </row>
    <row r="60" spans="1:23">
      <c r="A60" s="1" t="s">
        <v>2181</v>
      </c>
      <c r="B60" t="s">
        <v>28</v>
      </c>
      <c r="C60" t="s">
        <v>16</v>
      </c>
      <c r="D60">
        <v>86199018</v>
      </c>
      <c r="E60">
        <v>86205619</v>
      </c>
      <c r="F60">
        <v>11214</v>
      </c>
      <c r="G60" t="s">
        <v>187</v>
      </c>
      <c r="H60" t="s">
        <v>208</v>
      </c>
      <c r="I60" t="s">
        <v>2182</v>
      </c>
      <c r="J60" s="2">
        <v>0.17291129404988401</v>
      </c>
      <c r="K60" s="13">
        <v>3.4412136675524799E-4</v>
      </c>
      <c r="L60" s="13" t="s">
        <v>11</v>
      </c>
      <c r="M60" s="13" t="s">
        <v>11</v>
      </c>
      <c r="N60" s="4">
        <v>-17.945833333333301</v>
      </c>
      <c r="O60" s="10">
        <v>-31.870277777777801</v>
      </c>
      <c r="P60" s="10" t="s">
        <v>11</v>
      </c>
      <c r="Q60" s="10" t="s">
        <v>11</v>
      </c>
      <c r="R60" s="6" t="s">
        <v>13</v>
      </c>
      <c r="S60" s="7" t="s">
        <v>24</v>
      </c>
      <c r="T60" s="7" t="s">
        <v>14</v>
      </c>
      <c r="U60" s="7" t="s">
        <v>14</v>
      </c>
      <c r="V60" s="8" t="s">
        <v>2183</v>
      </c>
      <c r="W60" t="e">
        <f t="shared" si="0"/>
        <v>#VALUE!</v>
      </c>
    </row>
    <row r="61" spans="1:23">
      <c r="A61" s="1" t="s">
        <v>2181</v>
      </c>
      <c r="B61" t="s">
        <v>28</v>
      </c>
      <c r="C61" t="s">
        <v>16</v>
      </c>
      <c r="D61">
        <v>86201821</v>
      </c>
      <c r="E61">
        <v>86205619</v>
      </c>
      <c r="F61">
        <v>11214</v>
      </c>
      <c r="H61" t="s">
        <v>208</v>
      </c>
      <c r="I61" t="s">
        <v>2182</v>
      </c>
      <c r="J61" s="2">
        <v>0.17291129404988401</v>
      </c>
      <c r="K61" s="13">
        <v>7.8645539734075896E-4</v>
      </c>
      <c r="L61" s="13" t="s">
        <v>11</v>
      </c>
      <c r="M61" s="13" t="s">
        <v>11</v>
      </c>
      <c r="N61" s="4">
        <v>17.945833333333301</v>
      </c>
      <c r="O61" s="10">
        <v>30.019166666666699</v>
      </c>
      <c r="P61" s="10" t="s">
        <v>11</v>
      </c>
      <c r="Q61" s="10" t="s">
        <v>11</v>
      </c>
      <c r="R61" s="6" t="s">
        <v>13</v>
      </c>
      <c r="S61" s="7" t="s">
        <v>12</v>
      </c>
      <c r="T61" s="7" t="s">
        <v>14</v>
      </c>
      <c r="U61" s="7" t="s">
        <v>14</v>
      </c>
      <c r="V61" s="8" t="s">
        <v>2183</v>
      </c>
      <c r="W61" t="e">
        <f t="shared" si="0"/>
        <v>#VALUE!</v>
      </c>
    </row>
    <row r="62" spans="1:23">
      <c r="A62" s="1" t="s">
        <v>968</v>
      </c>
      <c r="B62" t="s">
        <v>102</v>
      </c>
      <c r="C62" t="s">
        <v>16</v>
      </c>
      <c r="D62">
        <v>112811135</v>
      </c>
      <c r="E62">
        <v>112898407</v>
      </c>
      <c r="F62">
        <v>11217</v>
      </c>
      <c r="G62" t="s">
        <v>17</v>
      </c>
      <c r="H62" t="s">
        <v>18</v>
      </c>
      <c r="I62" t="s">
        <v>969</v>
      </c>
      <c r="J62" s="2">
        <v>8.6728504392719405E-5</v>
      </c>
      <c r="K62" s="13">
        <v>1.9251506254447901E-5</v>
      </c>
      <c r="L62" s="13">
        <v>0.76409565956713399</v>
      </c>
      <c r="M62" s="13" t="s">
        <v>11</v>
      </c>
      <c r="N62" s="4">
        <v>-24.34</v>
      </c>
      <c r="O62" s="10">
        <v>-28.411111111111101</v>
      </c>
      <c r="P62" s="10">
        <v>-8.21333333333334</v>
      </c>
      <c r="Q62" s="10" t="s">
        <v>11</v>
      </c>
      <c r="R62" s="6" t="s">
        <v>24</v>
      </c>
      <c r="S62" s="7" t="s">
        <v>24</v>
      </c>
      <c r="T62" s="7" t="s">
        <v>13</v>
      </c>
      <c r="U62" s="7" t="s">
        <v>14</v>
      </c>
      <c r="V62" s="8" t="s">
        <v>970</v>
      </c>
      <c r="W62" t="b">
        <f t="shared" si="0"/>
        <v>0</v>
      </c>
    </row>
    <row r="63" spans="1:23">
      <c r="A63" s="1" t="s">
        <v>968</v>
      </c>
      <c r="B63" t="s">
        <v>102</v>
      </c>
      <c r="C63" t="s">
        <v>16</v>
      </c>
      <c r="D63">
        <v>112900819</v>
      </c>
      <c r="E63">
        <v>112918599</v>
      </c>
      <c r="F63">
        <v>11217</v>
      </c>
      <c r="G63" t="s">
        <v>18</v>
      </c>
      <c r="H63" t="s">
        <v>134</v>
      </c>
      <c r="I63" t="s">
        <v>969</v>
      </c>
      <c r="J63" s="2">
        <v>1.9830847866594199E-4</v>
      </c>
      <c r="K63" s="13">
        <v>2.2401015314710699E-6</v>
      </c>
      <c r="L63" s="13" t="s">
        <v>11</v>
      </c>
      <c r="M63" s="13" t="s">
        <v>11</v>
      </c>
      <c r="N63" s="4">
        <v>22.718888888888898</v>
      </c>
      <c r="O63" s="10">
        <v>27.719444444444399</v>
      </c>
      <c r="P63" s="10">
        <v>0</v>
      </c>
      <c r="Q63" s="10" t="s">
        <v>11</v>
      </c>
      <c r="R63" s="6" t="s">
        <v>12</v>
      </c>
      <c r="S63" s="7" t="s">
        <v>12</v>
      </c>
      <c r="T63" s="7" t="s">
        <v>14</v>
      </c>
      <c r="U63" s="7" t="s">
        <v>14</v>
      </c>
      <c r="V63" s="8" t="s">
        <v>970</v>
      </c>
      <c r="W63" t="b">
        <f t="shared" si="0"/>
        <v>0</v>
      </c>
    </row>
    <row r="64" spans="1:23">
      <c r="A64" s="1" t="s">
        <v>968</v>
      </c>
      <c r="B64" t="s">
        <v>102</v>
      </c>
      <c r="C64" t="s">
        <v>16</v>
      </c>
      <c r="D64">
        <v>112910983</v>
      </c>
      <c r="E64">
        <v>112918599</v>
      </c>
      <c r="F64">
        <v>11217</v>
      </c>
      <c r="H64" t="s">
        <v>134</v>
      </c>
      <c r="I64" t="s">
        <v>969</v>
      </c>
      <c r="J64" s="2">
        <v>1.8282091791434901E-4</v>
      </c>
      <c r="K64" s="13">
        <v>2.5392246274212801E-6</v>
      </c>
      <c r="L64" s="13" t="s">
        <v>11</v>
      </c>
      <c r="M64" s="13" t="s">
        <v>11</v>
      </c>
      <c r="N64" s="4">
        <v>-22.6111111111111</v>
      </c>
      <c r="O64" s="10">
        <v>-27.028888888888901</v>
      </c>
      <c r="P64" s="10">
        <v>0</v>
      </c>
      <c r="Q64" s="10" t="s">
        <v>11</v>
      </c>
      <c r="R64" s="6" t="s">
        <v>24</v>
      </c>
      <c r="S64" s="7" t="s">
        <v>24</v>
      </c>
      <c r="T64" s="7" t="s">
        <v>14</v>
      </c>
      <c r="U64" s="7" t="s">
        <v>14</v>
      </c>
      <c r="V64" s="8" t="s">
        <v>970</v>
      </c>
      <c r="W64" t="b">
        <f t="shared" si="0"/>
        <v>0</v>
      </c>
    </row>
    <row r="65" spans="1:23">
      <c r="A65" s="1" t="s">
        <v>149</v>
      </c>
      <c r="B65" t="s">
        <v>146</v>
      </c>
      <c r="C65" t="s">
        <v>16</v>
      </c>
      <c r="D65">
        <v>131540948</v>
      </c>
      <c r="E65">
        <v>131602670</v>
      </c>
      <c r="F65">
        <v>9465</v>
      </c>
      <c r="G65" t="s">
        <v>124</v>
      </c>
      <c r="H65" t="s">
        <v>138</v>
      </c>
      <c r="I65" t="s">
        <v>150</v>
      </c>
      <c r="J65" s="2">
        <v>7.8293812196834997E-2</v>
      </c>
      <c r="K65" s="13">
        <v>3.0503785767740598E-3</v>
      </c>
      <c r="L65" s="13">
        <v>0.599210323001651</v>
      </c>
      <c r="M65" s="13" t="s">
        <v>11</v>
      </c>
      <c r="N65" s="4">
        <v>8.1603333333333303</v>
      </c>
      <c r="O65" s="10">
        <v>20.368529411764701</v>
      </c>
      <c r="P65" s="10">
        <v>-4.4916666666666698</v>
      </c>
      <c r="Q65" s="10" t="s">
        <v>11</v>
      </c>
      <c r="R65" s="6" t="s">
        <v>13</v>
      </c>
      <c r="S65" s="7" t="s">
        <v>12</v>
      </c>
      <c r="T65" s="7" t="s">
        <v>13</v>
      </c>
      <c r="U65" s="7" t="s">
        <v>14</v>
      </c>
      <c r="V65" s="8" t="s">
        <v>151</v>
      </c>
      <c r="W65" t="b">
        <f t="shared" si="0"/>
        <v>0</v>
      </c>
    </row>
    <row r="66" spans="1:23">
      <c r="A66" s="1" t="s">
        <v>149</v>
      </c>
      <c r="B66" t="s">
        <v>146</v>
      </c>
      <c r="C66" t="s">
        <v>16</v>
      </c>
      <c r="D66">
        <v>131574245</v>
      </c>
      <c r="E66">
        <v>131602670</v>
      </c>
      <c r="F66">
        <v>9465</v>
      </c>
      <c r="H66" t="s">
        <v>138</v>
      </c>
      <c r="I66" t="s">
        <v>150</v>
      </c>
      <c r="J66" s="2">
        <v>2.70612780602634E-2</v>
      </c>
      <c r="K66" s="13">
        <v>1.16919794911218E-5</v>
      </c>
      <c r="L66" s="13">
        <v>0.242999971843153</v>
      </c>
      <c r="M66" s="13" t="s">
        <v>11</v>
      </c>
      <c r="N66" s="4">
        <v>-12.0254444444444</v>
      </c>
      <c r="O66" s="10">
        <v>-29.068267973856202</v>
      </c>
      <c r="P66" s="10">
        <v>-11.5741666666667</v>
      </c>
      <c r="Q66" s="10" t="s">
        <v>11</v>
      </c>
      <c r="R66" s="6" t="s">
        <v>13</v>
      </c>
      <c r="S66" s="7" t="s">
        <v>24</v>
      </c>
      <c r="T66" s="7" t="s">
        <v>13</v>
      </c>
      <c r="U66" s="7" t="s">
        <v>14</v>
      </c>
      <c r="V66" s="8" t="s">
        <v>151</v>
      </c>
      <c r="W66" t="b">
        <f t="shared" si="0"/>
        <v>1</v>
      </c>
    </row>
    <row r="67" spans="1:23">
      <c r="A67" s="1" t="s">
        <v>2184</v>
      </c>
      <c r="B67" t="s">
        <v>97</v>
      </c>
      <c r="C67" t="s">
        <v>16</v>
      </c>
      <c r="D67">
        <v>91682272</v>
      </c>
      <c r="E67">
        <v>91690574</v>
      </c>
      <c r="F67">
        <v>10142</v>
      </c>
      <c r="G67" t="s">
        <v>159</v>
      </c>
      <c r="H67" t="s">
        <v>235</v>
      </c>
      <c r="I67" t="s">
        <v>2185</v>
      </c>
      <c r="J67" s="2">
        <v>8.0742570440154204E-2</v>
      </c>
      <c r="K67" s="13">
        <v>4.1932084533106502E-7</v>
      </c>
      <c r="L67" s="13">
        <v>0.85252901039293205</v>
      </c>
      <c r="M67" s="13" t="s">
        <v>11</v>
      </c>
      <c r="N67" s="4">
        <v>7.7883333333333304</v>
      </c>
      <c r="O67" s="10">
        <v>20.170486111111099</v>
      </c>
      <c r="P67" s="10">
        <v>1.06972222222223</v>
      </c>
      <c r="Q67" s="10">
        <v>33.33</v>
      </c>
      <c r="R67" s="6" t="s">
        <v>13</v>
      </c>
      <c r="S67" s="7" t="s">
        <v>12</v>
      </c>
      <c r="T67" s="7" t="s">
        <v>13</v>
      </c>
      <c r="U67" s="7" t="s">
        <v>14</v>
      </c>
      <c r="V67" s="8" t="s">
        <v>2186</v>
      </c>
      <c r="W67" t="b">
        <f t="shared" si="0"/>
        <v>0</v>
      </c>
    </row>
    <row r="68" spans="1:23">
      <c r="A68" s="1" t="s">
        <v>2187</v>
      </c>
      <c r="B68" t="s">
        <v>54</v>
      </c>
      <c r="C68" t="s">
        <v>10</v>
      </c>
      <c r="D68">
        <v>97393248</v>
      </c>
      <c r="E68">
        <v>97392806</v>
      </c>
      <c r="F68">
        <v>5832</v>
      </c>
      <c r="G68" t="s">
        <v>3854</v>
      </c>
      <c r="H68" t="s">
        <v>124</v>
      </c>
      <c r="I68" t="s">
        <v>2188</v>
      </c>
      <c r="J68" s="2">
        <v>2.0508985329710299E-3</v>
      </c>
      <c r="K68" s="13">
        <v>2.2460305720182299E-5</v>
      </c>
      <c r="L68" s="13">
        <v>0.92503733203365102</v>
      </c>
      <c r="M68" s="13" t="s">
        <v>11</v>
      </c>
      <c r="N68" s="4">
        <v>20.001666666666701</v>
      </c>
      <c r="O68" s="10">
        <v>26.656666666666698</v>
      </c>
      <c r="P68" s="10">
        <v>2.3962500000000002</v>
      </c>
      <c r="Q68" s="10">
        <v>-8.0333333333333297</v>
      </c>
      <c r="R68" s="6" t="s">
        <v>12</v>
      </c>
      <c r="S68" s="7" t="s">
        <v>12</v>
      </c>
      <c r="T68" s="7" t="s">
        <v>13</v>
      </c>
      <c r="U68" s="7" t="s">
        <v>14</v>
      </c>
      <c r="V68" s="8" t="s">
        <v>2189</v>
      </c>
      <c r="W68" t="b">
        <f t="shared" ref="W68:W131" si="1">AND(N68*O68&gt;0,O68*P68&gt;0,OR(S68="UP",S68="DN"),K68&lt;0.001,ABS(O68)-ABS(N68)&gt;15)</f>
        <v>0</v>
      </c>
    </row>
    <row r="69" spans="1:23">
      <c r="A69" s="1" t="s">
        <v>2187</v>
      </c>
      <c r="B69" t="s">
        <v>54</v>
      </c>
      <c r="C69" t="s">
        <v>10</v>
      </c>
      <c r="D69">
        <v>97393254</v>
      </c>
      <c r="E69">
        <v>97392806</v>
      </c>
      <c r="F69">
        <v>5832</v>
      </c>
      <c r="G69" t="s">
        <v>29</v>
      </c>
      <c r="H69" t="s">
        <v>124</v>
      </c>
      <c r="I69" t="s">
        <v>2188</v>
      </c>
      <c r="J69" s="2">
        <v>1.9873692108543098E-3</v>
      </c>
      <c r="K69" s="13">
        <v>2.13649003070326E-5</v>
      </c>
      <c r="L69" s="13">
        <v>0.92503733203365102</v>
      </c>
      <c r="M69" s="13" t="s">
        <v>11</v>
      </c>
      <c r="N69" s="4">
        <v>-20.1172222222222</v>
      </c>
      <c r="O69" s="10">
        <v>-26.59</v>
      </c>
      <c r="P69" s="10">
        <v>-2.3962500000000002</v>
      </c>
      <c r="Q69" s="10">
        <v>6.4466666666666601</v>
      </c>
      <c r="R69" s="6" t="s">
        <v>24</v>
      </c>
      <c r="S69" s="7" t="s">
        <v>24</v>
      </c>
      <c r="T69" s="7" t="s">
        <v>13</v>
      </c>
      <c r="U69" s="7" t="s">
        <v>14</v>
      </c>
      <c r="V69" s="8" t="s">
        <v>2189</v>
      </c>
      <c r="W69" t="b">
        <f t="shared" si="1"/>
        <v>0</v>
      </c>
    </row>
    <row r="70" spans="1:23">
      <c r="A70" s="1" t="s">
        <v>2190</v>
      </c>
      <c r="B70" t="s">
        <v>28</v>
      </c>
      <c r="C70" t="s">
        <v>10</v>
      </c>
      <c r="D70">
        <v>58357732</v>
      </c>
      <c r="E70">
        <v>58306479</v>
      </c>
      <c r="F70">
        <v>8854</v>
      </c>
      <c r="G70" t="s">
        <v>17</v>
      </c>
      <c r="H70" t="s">
        <v>134</v>
      </c>
      <c r="I70" t="s">
        <v>2191</v>
      </c>
      <c r="J70" s="2">
        <v>2.71619182573128E-3</v>
      </c>
      <c r="K70" s="13" t="s">
        <v>11</v>
      </c>
      <c r="L70" s="13" t="s">
        <v>11</v>
      </c>
      <c r="M70" s="13" t="s">
        <v>11</v>
      </c>
      <c r="N70" s="4">
        <v>22.3</v>
      </c>
      <c r="O70" s="10" t="s">
        <v>11</v>
      </c>
      <c r="P70" s="10" t="s">
        <v>11</v>
      </c>
      <c r="Q70" s="10" t="s">
        <v>11</v>
      </c>
      <c r="R70" s="6" t="s">
        <v>12</v>
      </c>
      <c r="S70" s="7" t="s">
        <v>14</v>
      </c>
      <c r="T70" s="7" t="s">
        <v>14</v>
      </c>
      <c r="U70" s="7" t="s">
        <v>14</v>
      </c>
      <c r="V70" s="8" t="s">
        <v>2192</v>
      </c>
      <c r="W70" t="e">
        <f t="shared" si="1"/>
        <v>#VALUE!</v>
      </c>
    </row>
    <row r="71" spans="1:23">
      <c r="A71" s="1" t="s">
        <v>2193</v>
      </c>
      <c r="B71" t="s">
        <v>40</v>
      </c>
      <c r="C71" t="s">
        <v>10</v>
      </c>
      <c r="D71">
        <v>125899319</v>
      </c>
      <c r="E71">
        <v>125879845</v>
      </c>
      <c r="F71">
        <v>10840</v>
      </c>
      <c r="G71" t="s">
        <v>3855</v>
      </c>
      <c r="H71" t="s">
        <v>18</v>
      </c>
      <c r="I71" t="s">
        <v>2194</v>
      </c>
      <c r="J71" s="2">
        <v>0.54531311079223699</v>
      </c>
      <c r="K71" s="13">
        <v>1.21014100619818E-4</v>
      </c>
      <c r="L71" s="13" t="s">
        <v>11</v>
      </c>
      <c r="M71" s="13" t="s">
        <v>11</v>
      </c>
      <c r="N71" s="4">
        <v>-5.7336470588235304</v>
      </c>
      <c r="O71" s="10">
        <v>28.316727941176499</v>
      </c>
      <c r="P71" s="10" t="s">
        <v>11</v>
      </c>
      <c r="Q71" s="10" t="s">
        <v>11</v>
      </c>
      <c r="R71" s="6" t="s">
        <v>13</v>
      </c>
      <c r="S71" s="7" t="s">
        <v>12</v>
      </c>
      <c r="T71" s="7" t="s">
        <v>14</v>
      </c>
      <c r="U71" s="7" t="s">
        <v>14</v>
      </c>
      <c r="V71" s="8" t="s">
        <v>2195</v>
      </c>
      <c r="W71" t="e">
        <f t="shared" si="1"/>
        <v>#VALUE!</v>
      </c>
    </row>
    <row r="72" spans="1:23">
      <c r="A72" s="1" t="s">
        <v>2193</v>
      </c>
      <c r="B72" t="s">
        <v>40</v>
      </c>
      <c r="C72" t="s">
        <v>10</v>
      </c>
      <c r="D72">
        <v>125900311</v>
      </c>
      <c r="E72">
        <v>125879845</v>
      </c>
      <c r="F72">
        <v>10840</v>
      </c>
      <c r="H72" t="s">
        <v>18</v>
      </c>
      <c r="I72" t="s">
        <v>2194</v>
      </c>
      <c r="J72" s="2">
        <v>0.57245697609590795</v>
      </c>
      <c r="K72" s="13">
        <v>3.9844022645332898E-4</v>
      </c>
      <c r="L72" s="13" t="s">
        <v>11</v>
      </c>
      <c r="M72" s="13" t="s">
        <v>11</v>
      </c>
      <c r="N72" s="4">
        <v>5.6063137254901996</v>
      </c>
      <c r="O72" s="10">
        <v>-27.665477941176501</v>
      </c>
      <c r="P72" s="10" t="s">
        <v>11</v>
      </c>
      <c r="Q72" s="10" t="s">
        <v>11</v>
      </c>
      <c r="R72" s="6" t="s">
        <v>13</v>
      </c>
      <c r="S72" s="7" t="s">
        <v>24</v>
      </c>
      <c r="T72" s="7" t="s">
        <v>14</v>
      </c>
      <c r="U72" s="7" t="s">
        <v>14</v>
      </c>
      <c r="V72" s="8" t="s">
        <v>2195</v>
      </c>
      <c r="W72" t="e">
        <f t="shared" si="1"/>
        <v>#VALUE!</v>
      </c>
    </row>
    <row r="73" spans="1:23">
      <c r="A73" s="1" t="s">
        <v>2196</v>
      </c>
      <c r="B73" t="s">
        <v>107</v>
      </c>
      <c r="C73" t="s">
        <v>10</v>
      </c>
      <c r="D73">
        <v>19648756</v>
      </c>
      <c r="E73">
        <v>19648447</v>
      </c>
      <c r="F73">
        <v>218</v>
      </c>
      <c r="H73" t="s">
        <v>18</v>
      </c>
      <c r="I73" t="s">
        <v>2197</v>
      </c>
      <c r="J73" s="2">
        <v>3.4157017338302298E-3</v>
      </c>
      <c r="K73" s="13">
        <v>3.9112088983121902E-7</v>
      </c>
      <c r="L73" s="13" t="s">
        <v>11</v>
      </c>
      <c r="M73" s="13" t="s">
        <v>11</v>
      </c>
      <c r="N73" s="4">
        <v>-21.763529411764701</v>
      </c>
      <c r="O73" s="10">
        <v>-38.704862745097998</v>
      </c>
      <c r="P73" s="10" t="s">
        <v>11</v>
      </c>
      <c r="Q73" s="10" t="s">
        <v>11</v>
      </c>
      <c r="R73" s="6" t="s">
        <v>24</v>
      </c>
      <c r="S73" s="7" t="s">
        <v>24</v>
      </c>
      <c r="T73" s="7" t="s">
        <v>14</v>
      </c>
      <c r="U73" s="7" t="s">
        <v>14</v>
      </c>
      <c r="V73" s="8" t="s">
        <v>2198</v>
      </c>
      <c r="W73" t="e">
        <f t="shared" si="1"/>
        <v>#VALUE!</v>
      </c>
    </row>
    <row r="74" spans="1:23">
      <c r="A74" s="1" t="s">
        <v>2196</v>
      </c>
      <c r="B74" t="s">
        <v>107</v>
      </c>
      <c r="C74" t="s">
        <v>10</v>
      </c>
      <c r="D74">
        <v>19651572</v>
      </c>
      <c r="E74">
        <v>19648447</v>
      </c>
      <c r="F74">
        <v>218</v>
      </c>
      <c r="G74" t="s">
        <v>17</v>
      </c>
      <c r="H74" t="s">
        <v>18</v>
      </c>
      <c r="I74" t="s">
        <v>2197</v>
      </c>
      <c r="J74" s="2">
        <v>4.06867877809311E-3</v>
      </c>
      <c r="K74" s="13">
        <v>3.2760869345029799E-7</v>
      </c>
      <c r="L74" s="13" t="s">
        <v>11</v>
      </c>
      <c r="M74" s="13" t="s">
        <v>11</v>
      </c>
      <c r="N74" s="4">
        <v>21.663607843137299</v>
      </c>
      <c r="O74" s="10">
        <v>38.908941176470599</v>
      </c>
      <c r="P74" s="10" t="s">
        <v>11</v>
      </c>
      <c r="Q74" s="10" t="s">
        <v>11</v>
      </c>
      <c r="R74" s="6" t="s">
        <v>12</v>
      </c>
      <c r="S74" s="7" t="s">
        <v>12</v>
      </c>
      <c r="T74" s="7" t="s">
        <v>14</v>
      </c>
      <c r="U74" s="7" t="s">
        <v>14</v>
      </c>
      <c r="V74" s="8" t="s">
        <v>2198</v>
      </c>
      <c r="W74" t="e">
        <f t="shared" si="1"/>
        <v>#VALUE!</v>
      </c>
    </row>
    <row r="75" spans="1:23">
      <c r="A75" s="1" t="s">
        <v>2199</v>
      </c>
      <c r="B75" t="s">
        <v>15</v>
      </c>
      <c r="C75" t="s">
        <v>16</v>
      </c>
      <c r="D75">
        <v>21836010</v>
      </c>
      <c r="E75">
        <v>21880471</v>
      </c>
      <c r="F75">
        <v>249</v>
      </c>
      <c r="G75" t="s">
        <v>17</v>
      </c>
      <c r="H75" t="s">
        <v>18</v>
      </c>
      <c r="I75" t="s">
        <v>2200</v>
      </c>
      <c r="J75" s="2">
        <v>0.24473336457468001</v>
      </c>
      <c r="K75" s="13">
        <v>2.13382288533581E-9</v>
      </c>
      <c r="L75" s="13" t="s">
        <v>11</v>
      </c>
      <c r="M75" s="13" t="s">
        <v>11</v>
      </c>
      <c r="N75" s="4">
        <v>-8.5716666666666601</v>
      </c>
      <c r="O75" s="10">
        <v>-58.751904761904797</v>
      </c>
      <c r="P75" s="10" t="s">
        <v>11</v>
      </c>
      <c r="Q75" s="10" t="s">
        <v>11</v>
      </c>
      <c r="R75" s="6" t="s">
        <v>13</v>
      </c>
      <c r="S75" s="7" t="s">
        <v>24</v>
      </c>
      <c r="T75" s="7" t="s">
        <v>14</v>
      </c>
      <c r="U75" s="7" t="s">
        <v>14</v>
      </c>
      <c r="V75" s="8" t="s">
        <v>2201</v>
      </c>
      <c r="W75" t="e">
        <f t="shared" si="1"/>
        <v>#VALUE!</v>
      </c>
    </row>
    <row r="76" spans="1:23">
      <c r="A76" s="1" t="s">
        <v>2199</v>
      </c>
      <c r="B76" t="s">
        <v>15</v>
      </c>
      <c r="C76" t="s">
        <v>16</v>
      </c>
      <c r="D76">
        <v>21877921</v>
      </c>
      <c r="E76">
        <v>21880471</v>
      </c>
      <c r="F76">
        <v>249</v>
      </c>
      <c r="H76" t="s">
        <v>18</v>
      </c>
      <c r="I76" t="s">
        <v>2200</v>
      </c>
      <c r="J76" s="2">
        <v>0.66759887875870805</v>
      </c>
      <c r="K76" s="13">
        <v>1.21647087006204E-8</v>
      </c>
      <c r="L76" s="13" t="s">
        <v>11</v>
      </c>
      <c r="M76" s="13" t="s">
        <v>11</v>
      </c>
      <c r="N76" s="4">
        <v>1.6666666666666701</v>
      </c>
      <c r="O76" s="10">
        <v>54.7276190476191</v>
      </c>
      <c r="P76" s="10" t="s">
        <v>11</v>
      </c>
      <c r="Q76" s="10" t="s">
        <v>11</v>
      </c>
      <c r="R76" s="6" t="s">
        <v>13</v>
      </c>
      <c r="S76" s="7" t="s">
        <v>12</v>
      </c>
      <c r="T76" s="7" t="s">
        <v>14</v>
      </c>
      <c r="U76" s="7" t="s">
        <v>14</v>
      </c>
      <c r="V76" s="8" t="s">
        <v>2201</v>
      </c>
      <c r="W76" t="e">
        <f t="shared" si="1"/>
        <v>#VALUE!</v>
      </c>
    </row>
    <row r="77" spans="1:23">
      <c r="A77" s="1" t="s">
        <v>152</v>
      </c>
      <c r="B77" t="s">
        <v>36</v>
      </c>
      <c r="C77" t="s">
        <v>16</v>
      </c>
      <c r="D77">
        <v>21152917</v>
      </c>
      <c r="E77">
        <v>21161706</v>
      </c>
      <c r="F77">
        <v>283</v>
      </c>
      <c r="G77" t="s">
        <v>17</v>
      </c>
      <c r="H77" t="s">
        <v>18</v>
      </c>
      <c r="I77" t="s">
        <v>153</v>
      </c>
      <c r="J77" s="2">
        <v>0.15095062635793</v>
      </c>
      <c r="K77" s="13">
        <v>3.7294557040285002E-7</v>
      </c>
      <c r="L77" s="13">
        <v>0.16300883307727601</v>
      </c>
      <c r="M77" s="13">
        <v>0.81852644694770804</v>
      </c>
      <c r="N77" s="4">
        <v>-0.78999999999999204</v>
      </c>
      <c r="O77" s="10">
        <v>-48.596111111111099</v>
      </c>
      <c r="P77" s="10">
        <v>-1.6970000000000001</v>
      </c>
      <c r="Q77" s="10">
        <v>0.21000000000000801</v>
      </c>
      <c r="R77" s="6" t="s">
        <v>13</v>
      </c>
      <c r="S77" s="7" t="s">
        <v>24</v>
      </c>
      <c r="T77" s="7" t="s">
        <v>13</v>
      </c>
      <c r="U77" s="7" t="s">
        <v>13</v>
      </c>
      <c r="V77" s="8" t="s">
        <v>154</v>
      </c>
      <c r="W77" t="b">
        <f t="shared" si="1"/>
        <v>1</v>
      </c>
    </row>
    <row r="78" spans="1:23">
      <c r="A78" s="1" t="s">
        <v>152</v>
      </c>
      <c r="B78" t="s">
        <v>36</v>
      </c>
      <c r="C78" t="s">
        <v>16</v>
      </c>
      <c r="D78">
        <v>21157014</v>
      </c>
      <c r="E78">
        <v>21161706</v>
      </c>
      <c r="F78">
        <v>283</v>
      </c>
      <c r="H78" t="s">
        <v>18</v>
      </c>
      <c r="I78" t="s">
        <v>153</v>
      </c>
      <c r="J78" s="2">
        <v>0.80259873030051099</v>
      </c>
      <c r="K78" s="13">
        <v>4.4268017612041499E-7</v>
      </c>
      <c r="L78" s="13" t="s">
        <v>11</v>
      </c>
      <c r="M78" s="13" t="s">
        <v>11</v>
      </c>
      <c r="N78" s="4">
        <v>1.8333333333333299E-2</v>
      </c>
      <c r="O78" s="10">
        <v>20.621111111111102</v>
      </c>
      <c r="P78" s="10" t="s">
        <v>11</v>
      </c>
      <c r="Q78" s="10">
        <v>-0.42333333333333301</v>
      </c>
      <c r="R78" s="6" t="s">
        <v>13</v>
      </c>
      <c r="S78" s="7" t="s">
        <v>12</v>
      </c>
      <c r="T78" s="7" t="s">
        <v>14</v>
      </c>
      <c r="U78" s="7" t="s">
        <v>14</v>
      </c>
      <c r="V78" s="8" t="s">
        <v>154</v>
      </c>
      <c r="W78" t="e">
        <f t="shared" si="1"/>
        <v>#VALUE!</v>
      </c>
    </row>
    <row r="79" spans="1:23">
      <c r="A79" s="1" t="s">
        <v>152</v>
      </c>
      <c r="B79" t="s">
        <v>36</v>
      </c>
      <c r="C79" t="s">
        <v>16</v>
      </c>
      <c r="D79">
        <v>21157033</v>
      </c>
      <c r="E79">
        <v>21161706</v>
      </c>
      <c r="F79">
        <v>283</v>
      </c>
      <c r="G79" t="s">
        <v>3856</v>
      </c>
      <c r="H79" t="s">
        <v>18</v>
      </c>
      <c r="I79" t="s">
        <v>153</v>
      </c>
      <c r="J79" s="2">
        <v>0.21963635924924599</v>
      </c>
      <c r="K79" s="13">
        <v>5.0388188775281705E-7</v>
      </c>
      <c r="L79" s="13" t="s">
        <v>11</v>
      </c>
      <c r="M79" s="13" t="s">
        <v>11</v>
      </c>
      <c r="N79" s="4">
        <v>0.22277777777777799</v>
      </c>
      <c r="O79" s="10">
        <v>28.148333333333301</v>
      </c>
      <c r="P79" s="10" t="s">
        <v>11</v>
      </c>
      <c r="Q79" s="10">
        <v>0.353333333333333</v>
      </c>
      <c r="R79" s="6" t="s">
        <v>13</v>
      </c>
      <c r="S79" s="7" t="s">
        <v>12</v>
      </c>
      <c r="T79" s="7" t="s">
        <v>14</v>
      </c>
      <c r="U79" s="7" t="s">
        <v>14</v>
      </c>
      <c r="V79" s="8" t="s">
        <v>154</v>
      </c>
      <c r="W79" t="e">
        <f t="shared" si="1"/>
        <v>#VALUE!</v>
      </c>
    </row>
    <row r="80" spans="1:23">
      <c r="A80" s="1" t="s">
        <v>2202</v>
      </c>
      <c r="B80" t="s">
        <v>54</v>
      </c>
      <c r="C80" t="s">
        <v>10</v>
      </c>
      <c r="D80">
        <v>61900110</v>
      </c>
      <c r="E80">
        <v>61898845</v>
      </c>
      <c r="F80">
        <v>288</v>
      </c>
      <c r="H80" t="s">
        <v>27</v>
      </c>
      <c r="I80" t="s">
        <v>2203</v>
      </c>
      <c r="J80" s="2">
        <v>2.4141239375547301E-4</v>
      </c>
      <c r="K80" s="13">
        <v>7.0610952922054403E-7</v>
      </c>
      <c r="L80" s="13">
        <v>0.12696893821000099</v>
      </c>
      <c r="M80" s="13" t="s">
        <v>11</v>
      </c>
      <c r="N80" s="4">
        <v>-32.592156862745099</v>
      </c>
      <c r="O80" s="10">
        <v>-42.294509803921599</v>
      </c>
      <c r="P80" s="10">
        <v>-24.385000000000002</v>
      </c>
      <c r="Q80" s="10" t="s">
        <v>11</v>
      </c>
      <c r="R80" s="6" t="s">
        <v>24</v>
      </c>
      <c r="S80" s="7" t="s">
        <v>24</v>
      </c>
      <c r="T80" s="7" t="s">
        <v>13</v>
      </c>
      <c r="U80" s="7" t="s">
        <v>14</v>
      </c>
      <c r="V80" s="8" t="s">
        <v>2204</v>
      </c>
      <c r="W80" t="b">
        <f t="shared" si="1"/>
        <v>0</v>
      </c>
    </row>
    <row r="81" spans="1:23">
      <c r="A81" s="1" t="s">
        <v>2202</v>
      </c>
      <c r="B81" t="s">
        <v>54</v>
      </c>
      <c r="C81" t="s">
        <v>10</v>
      </c>
      <c r="D81">
        <v>61905726</v>
      </c>
      <c r="E81">
        <v>61898845</v>
      </c>
      <c r="F81">
        <v>288</v>
      </c>
      <c r="H81" t="s">
        <v>27</v>
      </c>
      <c r="I81" t="s">
        <v>2203</v>
      </c>
      <c r="J81" s="2">
        <v>4.20722566265023E-3</v>
      </c>
      <c r="K81" s="13">
        <v>4.26868838717534E-5</v>
      </c>
      <c r="L81" s="13">
        <v>2.4088020143008301E-2</v>
      </c>
      <c r="M81" s="13" t="s">
        <v>11</v>
      </c>
      <c r="N81" s="4">
        <v>19.2720261437908</v>
      </c>
      <c r="O81" s="10">
        <v>20.740261437908501</v>
      </c>
      <c r="P81" s="10">
        <v>28.400714285714301</v>
      </c>
      <c r="Q81" s="10" t="s">
        <v>11</v>
      </c>
      <c r="R81" s="6" t="s">
        <v>13</v>
      </c>
      <c r="S81" s="7" t="s">
        <v>12</v>
      </c>
      <c r="T81" s="7" t="s">
        <v>13</v>
      </c>
      <c r="U81" s="7" t="s">
        <v>14</v>
      </c>
      <c r="V81" s="8" t="s">
        <v>2204</v>
      </c>
      <c r="W81" t="b">
        <f t="shared" si="1"/>
        <v>0</v>
      </c>
    </row>
    <row r="82" spans="1:23">
      <c r="A82" s="1" t="s">
        <v>990</v>
      </c>
      <c r="B82" t="s">
        <v>97</v>
      </c>
      <c r="C82" t="s">
        <v>16</v>
      </c>
      <c r="D82">
        <v>36466637</v>
      </c>
      <c r="E82">
        <v>36478813</v>
      </c>
      <c r="F82">
        <v>54443</v>
      </c>
      <c r="G82" t="s">
        <v>158</v>
      </c>
      <c r="H82" t="s">
        <v>160</v>
      </c>
      <c r="I82" t="s">
        <v>991</v>
      </c>
      <c r="J82" s="2">
        <v>5.6170471282725697E-4</v>
      </c>
      <c r="K82" s="13">
        <v>3.50011347502374E-3</v>
      </c>
      <c r="L82" s="13">
        <v>0.420655914150248</v>
      </c>
      <c r="M82" s="13" t="s">
        <v>11</v>
      </c>
      <c r="N82" s="4">
        <v>23.1930952380952</v>
      </c>
      <c r="O82" s="10">
        <v>18.3772549019608</v>
      </c>
      <c r="P82" s="10">
        <v>26.787500000000001</v>
      </c>
      <c r="Q82" s="10" t="s">
        <v>11</v>
      </c>
      <c r="R82" s="6" t="s">
        <v>12</v>
      </c>
      <c r="S82" s="7" t="s">
        <v>13</v>
      </c>
      <c r="T82" s="7" t="s">
        <v>13</v>
      </c>
      <c r="U82" s="7" t="s">
        <v>14</v>
      </c>
      <c r="V82" s="8" t="s">
        <v>992</v>
      </c>
      <c r="W82" t="b">
        <f t="shared" si="1"/>
        <v>0</v>
      </c>
    </row>
    <row r="83" spans="1:23">
      <c r="A83" s="1" t="s">
        <v>990</v>
      </c>
      <c r="B83" t="s">
        <v>97</v>
      </c>
      <c r="C83" t="s">
        <v>16</v>
      </c>
      <c r="D83">
        <v>36467969</v>
      </c>
      <c r="E83">
        <v>36478813</v>
      </c>
      <c r="F83">
        <v>54443</v>
      </c>
      <c r="H83" t="s">
        <v>160</v>
      </c>
      <c r="I83" t="s">
        <v>991</v>
      </c>
      <c r="J83" s="2">
        <v>5.3454831009239396E-4</v>
      </c>
      <c r="K83" s="13">
        <v>3.0318204387612801E-3</v>
      </c>
      <c r="L83" s="13">
        <v>0.420655914150248</v>
      </c>
      <c r="M83" s="13" t="s">
        <v>11</v>
      </c>
      <c r="N83" s="4">
        <v>-23.305952380952402</v>
      </c>
      <c r="O83" s="10">
        <v>-18.8213725490196</v>
      </c>
      <c r="P83" s="10">
        <v>-26.787500000000001</v>
      </c>
      <c r="Q83" s="10" t="s">
        <v>11</v>
      </c>
      <c r="R83" s="6" t="s">
        <v>24</v>
      </c>
      <c r="S83" s="7" t="s">
        <v>13</v>
      </c>
      <c r="T83" s="7" t="s">
        <v>13</v>
      </c>
      <c r="U83" s="7" t="s">
        <v>14</v>
      </c>
      <c r="V83" s="8" t="s">
        <v>992</v>
      </c>
      <c r="W83" t="b">
        <f t="shared" si="1"/>
        <v>0</v>
      </c>
    </row>
    <row r="84" spans="1:23">
      <c r="A84" s="1" t="s">
        <v>644</v>
      </c>
      <c r="B84" t="s">
        <v>52</v>
      </c>
      <c r="C84" t="s">
        <v>10</v>
      </c>
      <c r="D84">
        <v>150490188</v>
      </c>
      <c r="E84">
        <v>150489407</v>
      </c>
      <c r="F84">
        <v>309</v>
      </c>
      <c r="G84" t="s">
        <v>160</v>
      </c>
      <c r="H84" t="s">
        <v>159</v>
      </c>
      <c r="I84" t="s">
        <v>646</v>
      </c>
      <c r="J84" s="2">
        <v>1.47780743274108E-2</v>
      </c>
      <c r="K84" s="13">
        <v>1.55356058576799E-7</v>
      </c>
      <c r="L84" s="13">
        <v>4.4032426942163102E-3</v>
      </c>
      <c r="M84" s="13">
        <v>0.95921245750845396</v>
      </c>
      <c r="N84" s="4">
        <v>-9.92</v>
      </c>
      <c r="O84" s="10">
        <v>-21.366111111111099</v>
      </c>
      <c r="P84" s="10">
        <v>-39.898253968253997</v>
      </c>
      <c r="Q84" s="10">
        <v>-1.2083333333333399</v>
      </c>
      <c r="R84" s="6" t="s">
        <v>13</v>
      </c>
      <c r="S84" s="7" t="s">
        <v>24</v>
      </c>
      <c r="T84" s="7" t="s">
        <v>24</v>
      </c>
      <c r="U84" s="7" t="s">
        <v>13</v>
      </c>
      <c r="V84" s="8" t="s">
        <v>647</v>
      </c>
      <c r="W84" t="b">
        <f t="shared" si="1"/>
        <v>0</v>
      </c>
    </row>
    <row r="85" spans="1:23">
      <c r="A85" s="1" t="s">
        <v>644</v>
      </c>
      <c r="B85" t="s">
        <v>52</v>
      </c>
      <c r="C85" t="s">
        <v>10</v>
      </c>
      <c r="D85">
        <v>150496688</v>
      </c>
      <c r="E85">
        <v>150489407</v>
      </c>
      <c r="F85">
        <v>309</v>
      </c>
      <c r="G85" t="s">
        <v>158</v>
      </c>
      <c r="H85" t="s">
        <v>159</v>
      </c>
      <c r="I85" t="s">
        <v>646</v>
      </c>
      <c r="J85" s="2">
        <v>1.47780743274108E-2</v>
      </c>
      <c r="K85" s="13">
        <v>1.5535605857679799E-7</v>
      </c>
      <c r="L85" s="13">
        <v>4.4032426942163102E-3</v>
      </c>
      <c r="M85" s="13">
        <v>0.95921245750845396</v>
      </c>
      <c r="N85" s="4">
        <v>9.92</v>
      </c>
      <c r="O85" s="10">
        <v>21.366111111111099</v>
      </c>
      <c r="P85" s="10">
        <v>39.898253968253997</v>
      </c>
      <c r="Q85" s="10">
        <v>1.2083333333333399</v>
      </c>
      <c r="R85" s="6" t="s">
        <v>13</v>
      </c>
      <c r="S85" s="7" t="s">
        <v>12</v>
      </c>
      <c r="T85" s="7" t="s">
        <v>12</v>
      </c>
      <c r="U85" s="7" t="s">
        <v>13</v>
      </c>
      <c r="V85" s="8" t="s">
        <v>647</v>
      </c>
      <c r="W85" t="b">
        <f t="shared" si="1"/>
        <v>0</v>
      </c>
    </row>
    <row r="86" spans="1:23">
      <c r="A86" s="1" t="s">
        <v>155</v>
      </c>
      <c r="B86" t="s">
        <v>28</v>
      </c>
      <c r="C86" t="s">
        <v>10</v>
      </c>
      <c r="D86">
        <v>90395593</v>
      </c>
      <c r="E86">
        <v>90380954</v>
      </c>
      <c r="F86">
        <v>10239</v>
      </c>
      <c r="H86" t="s">
        <v>20</v>
      </c>
      <c r="I86" t="s">
        <v>156</v>
      </c>
      <c r="J86" s="2">
        <v>6.5667536568715003E-6</v>
      </c>
      <c r="K86" s="13">
        <v>3.1065275173542499E-12</v>
      </c>
      <c r="L86" s="13">
        <v>0.51344357119783401</v>
      </c>
      <c r="M86" s="13" t="s">
        <v>11</v>
      </c>
      <c r="N86" s="4">
        <v>-28.718333333333302</v>
      </c>
      <c r="O86" s="10">
        <v>-41.253333333333302</v>
      </c>
      <c r="P86" s="10">
        <v>-10.340999999999999</v>
      </c>
      <c r="Q86" s="10">
        <v>20.52</v>
      </c>
      <c r="R86" s="6" t="s">
        <v>24</v>
      </c>
      <c r="S86" s="7" t="s">
        <v>24</v>
      </c>
      <c r="T86" s="7" t="s">
        <v>13</v>
      </c>
      <c r="U86" s="7" t="s">
        <v>14</v>
      </c>
      <c r="V86" s="8" t="s">
        <v>157</v>
      </c>
      <c r="W86" t="b">
        <f t="shared" si="1"/>
        <v>0</v>
      </c>
    </row>
    <row r="87" spans="1:23">
      <c r="A87" s="1" t="s">
        <v>155</v>
      </c>
      <c r="B87" t="s">
        <v>28</v>
      </c>
      <c r="C87" t="s">
        <v>10</v>
      </c>
      <c r="D87">
        <v>90414707</v>
      </c>
      <c r="E87">
        <v>90380954</v>
      </c>
      <c r="F87">
        <v>10239</v>
      </c>
      <c r="G87" t="s">
        <v>128</v>
      </c>
      <c r="H87" t="s">
        <v>20</v>
      </c>
      <c r="I87" t="s">
        <v>156</v>
      </c>
      <c r="J87" s="2">
        <v>2.5862675131224601E-5</v>
      </c>
      <c r="K87" s="13">
        <v>1.1772909076011099E-12</v>
      </c>
      <c r="L87" s="13">
        <v>0.73622292302366799</v>
      </c>
      <c r="M87" s="13" t="s">
        <v>11</v>
      </c>
      <c r="N87" s="4">
        <v>30.991666666666699</v>
      </c>
      <c r="O87" s="10">
        <v>47.927777777777798</v>
      </c>
      <c r="P87" s="10">
        <v>5.4263333333333303</v>
      </c>
      <c r="Q87" s="10">
        <v>-20.52</v>
      </c>
      <c r="R87" s="6" t="s">
        <v>12</v>
      </c>
      <c r="S87" s="7" t="s">
        <v>12</v>
      </c>
      <c r="T87" s="7" t="s">
        <v>13</v>
      </c>
      <c r="U87" s="7" t="s">
        <v>14</v>
      </c>
      <c r="V87" s="8" t="s">
        <v>157</v>
      </c>
      <c r="W87" t="b">
        <f t="shared" si="1"/>
        <v>1</v>
      </c>
    </row>
    <row r="88" spans="1:23">
      <c r="A88" s="1" t="s">
        <v>648</v>
      </c>
      <c r="B88" t="s">
        <v>649</v>
      </c>
      <c r="C88" t="s">
        <v>10</v>
      </c>
      <c r="D88">
        <v>40937094</v>
      </c>
      <c r="E88">
        <v>40936716</v>
      </c>
      <c r="F88">
        <v>323</v>
      </c>
      <c r="G88" t="s">
        <v>138</v>
      </c>
      <c r="H88" t="s">
        <v>127</v>
      </c>
      <c r="I88" t="s">
        <v>651</v>
      </c>
      <c r="J88" s="2">
        <v>2.1667682314211801E-4</v>
      </c>
      <c r="K88" s="13">
        <v>1.5852921815694801E-5</v>
      </c>
      <c r="L88" s="13">
        <v>0.96487051488364495</v>
      </c>
      <c r="M88" s="13" t="s">
        <v>11</v>
      </c>
      <c r="N88" s="4">
        <v>28.341764705882301</v>
      </c>
      <c r="O88" s="10">
        <v>36.960588235294097</v>
      </c>
      <c r="P88" s="10">
        <v>-1.02</v>
      </c>
      <c r="Q88" s="10" t="s">
        <v>11</v>
      </c>
      <c r="R88" s="6" t="s">
        <v>12</v>
      </c>
      <c r="S88" s="7" t="s">
        <v>12</v>
      </c>
      <c r="T88" s="7" t="s">
        <v>13</v>
      </c>
      <c r="U88" s="7" t="s">
        <v>14</v>
      </c>
      <c r="V88" s="8" t="s">
        <v>652</v>
      </c>
      <c r="W88" t="b">
        <f t="shared" si="1"/>
        <v>0</v>
      </c>
    </row>
    <row r="89" spans="1:23">
      <c r="A89" s="1" t="s">
        <v>648</v>
      </c>
      <c r="B89" t="s">
        <v>649</v>
      </c>
      <c r="C89" t="s">
        <v>10</v>
      </c>
      <c r="D89">
        <v>40946882</v>
      </c>
      <c r="E89">
        <v>40936716</v>
      </c>
      <c r="F89">
        <v>323</v>
      </c>
      <c r="G89" t="s">
        <v>124</v>
      </c>
      <c r="H89" t="s">
        <v>127</v>
      </c>
      <c r="I89" t="s">
        <v>651</v>
      </c>
      <c r="J89" s="2">
        <v>2.1667682314211701E-4</v>
      </c>
      <c r="K89" s="13">
        <v>1.5852921815694801E-5</v>
      </c>
      <c r="L89" s="13">
        <v>0.96487051488364495</v>
      </c>
      <c r="M89" s="13" t="s">
        <v>11</v>
      </c>
      <c r="N89" s="4">
        <v>-28.341764705882401</v>
      </c>
      <c r="O89" s="10">
        <v>-36.960588235294097</v>
      </c>
      <c r="P89" s="10">
        <v>1.02</v>
      </c>
      <c r="Q89" s="10" t="s">
        <v>11</v>
      </c>
      <c r="R89" s="6" t="s">
        <v>24</v>
      </c>
      <c r="S89" s="7" t="s">
        <v>24</v>
      </c>
      <c r="T89" s="7" t="s">
        <v>13</v>
      </c>
      <c r="U89" s="7" t="s">
        <v>14</v>
      </c>
      <c r="V89" s="8" t="s">
        <v>652</v>
      </c>
      <c r="W89" t="b">
        <f t="shared" si="1"/>
        <v>0</v>
      </c>
    </row>
    <row r="90" spans="1:23">
      <c r="A90" s="1" t="s">
        <v>2205</v>
      </c>
      <c r="B90" t="s">
        <v>32</v>
      </c>
      <c r="C90" t="s">
        <v>10</v>
      </c>
      <c r="D90">
        <v>128893754</v>
      </c>
      <c r="E90">
        <v>128868363</v>
      </c>
      <c r="F90">
        <v>9743</v>
      </c>
      <c r="H90" t="s">
        <v>187</v>
      </c>
      <c r="I90" t="s">
        <v>2206</v>
      </c>
      <c r="J90" s="2">
        <v>1.2684195551144199E-3</v>
      </c>
      <c r="K90" s="13">
        <v>9.1149331205026493E-6</v>
      </c>
      <c r="L90" s="13">
        <v>0.33008033876468801</v>
      </c>
      <c r="M90" s="13" t="s">
        <v>11</v>
      </c>
      <c r="N90" s="4">
        <v>-19.779444444444401</v>
      </c>
      <c r="O90" s="10">
        <v>-29.015555555555601</v>
      </c>
      <c r="P90" s="10">
        <v>-15.016249999999999</v>
      </c>
      <c r="Q90" s="10" t="s">
        <v>11</v>
      </c>
      <c r="R90" s="6" t="s">
        <v>13</v>
      </c>
      <c r="S90" s="7" t="s">
        <v>24</v>
      </c>
      <c r="T90" s="7" t="s">
        <v>13</v>
      </c>
      <c r="U90" s="7" t="s">
        <v>14</v>
      </c>
      <c r="V90" s="8" t="s">
        <v>2207</v>
      </c>
      <c r="W90" t="b">
        <f t="shared" si="1"/>
        <v>0</v>
      </c>
    </row>
    <row r="91" spans="1:23">
      <c r="A91" s="1" t="s">
        <v>2205</v>
      </c>
      <c r="B91" t="s">
        <v>32</v>
      </c>
      <c r="C91" t="s">
        <v>10</v>
      </c>
      <c r="D91">
        <v>128910823</v>
      </c>
      <c r="E91">
        <v>128868363</v>
      </c>
      <c r="F91">
        <v>9743</v>
      </c>
      <c r="G91" t="s">
        <v>139</v>
      </c>
      <c r="H91" t="s">
        <v>187</v>
      </c>
      <c r="I91" t="s">
        <v>2206</v>
      </c>
      <c r="J91" s="2">
        <v>2.2012940878995899E-3</v>
      </c>
      <c r="K91" s="13">
        <v>1.8597949880868299E-5</v>
      </c>
      <c r="L91" s="13">
        <v>0.53489057087035097</v>
      </c>
      <c r="M91" s="13" t="s">
        <v>11</v>
      </c>
      <c r="N91" s="4">
        <v>18.8</v>
      </c>
      <c r="O91" s="10">
        <v>25.678888888888899</v>
      </c>
      <c r="P91" s="10">
        <v>9.3037500000000009</v>
      </c>
      <c r="Q91" s="10" t="s">
        <v>11</v>
      </c>
      <c r="R91" s="6" t="s">
        <v>13</v>
      </c>
      <c r="S91" s="7" t="s">
        <v>12</v>
      </c>
      <c r="T91" s="7" t="s">
        <v>13</v>
      </c>
      <c r="U91" s="7" t="s">
        <v>14</v>
      </c>
      <c r="V91" s="8" t="s">
        <v>2207</v>
      </c>
      <c r="W91" t="b">
        <f t="shared" si="1"/>
        <v>0</v>
      </c>
    </row>
    <row r="92" spans="1:23">
      <c r="A92" s="1" t="s">
        <v>2208</v>
      </c>
      <c r="B92" t="s">
        <v>766</v>
      </c>
      <c r="C92" t="s">
        <v>10</v>
      </c>
      <c r="D92">
        <v>57871568</v>
      </c>
      <c r="E92">
        <v>57871463</v>
      </c>
      <c r="F92">
        <v>64333</v>
      </c>
      <c r="G92" t="s">
        <v>3857</v>
      </c>
      <c r="H92" t="s">
        <v>124</v>
      </c>
      <c r="I92" t="s">
        <v>2209</v>
      </c>
      <c r="J92" s="2">
        <v>8.6612976314267296E-4</v>
      </c>
      <c r="K92" s="13">
        <v>1.7925120549355399E-6</v>
      </c>
      <c r="L92" s="13" t="s">
        <v>11</v>
      </c>
      <c r="M92" s="13" t="s">
        <v>11</v>
      </c>
      <c r="N92" s="4">
        <v>18.284742647058799</v>
      </c>
      <c r="O92" s="10">
        <v>25.976875</v>
      </c>
      <c r="P92" s="10" t="s">
        <v>11</v>
      </c>
      <c r="Q92" s="10" t="s">
        <v>11</v>
      </c>
      <c r="R92" s="6" t="s">
        <v>13</v>
      </c>
      <c r="S92" s="7" t="s">
        <v>12</v>
      </c>
      <c r="T92" s="7" t="s">
        <v>14</v>
      </c>
      <c r="U92" s="7" t="s">
        <v>14</v>
      </c>
      <c r="V92" s="8" t="s">
        <v>2210</v>
      </c>
      <c r="W92" t="e">
        <f t="shared" si="1"/>
        <v>#VALUE!</v>
      </c>
    </row>
    <row r="93" spans="1:23">
      <c r="A93" s="1" t="s">
        <v>2208</v>
      </c>
      <c r="B93" t="s">
        <v>766</v>
      </c>
      <c r="C93" t="s">
        <v>10</v>
      </c>
      <c r="D93">
        <v>57872323</v>
      </c>
      <c r="E93">
        <v>57871463</v>
      </c>
      <c r="F93">
        <v>64333</v>
      </c>
      <c r="G93" t="s">
        <v>29</v>
      </c>
      <c r="H93" t="s">
        <v>124</v>
      </c>
      <c r="I93" t="s">
        <v>2209</v>
      </c>
      <c r="J93" s="2">
        <v>3.4905295748442202E-4</v>
      </c>
      <c r="K93" s="13">
        <v>6.6603068464901304E-7</v>
      </c>
      <c r="L93" s="13" t="s">
        <v>11</v>
      </c>
      <c r="M93" s="13" t="s">
        <v>11</v>
      </c>
      <c r="N93" s="4">
        <v>-18.850919117647098</v>
      </c>
      <c r="O93" s="10">
        <v>-26.857500000000002</v>
      </c>
      <c r="P93" s="10" t="s">
        <v>11</v>
      </c>
      <c r="Q93" s="10" t="s">
        <v>11</v>
      </c>
      <c r="R93" s="6" t="s">
        <v>13</v>
      </c>
      <c r="S93" s="7" t="s">
        <v>24</v>
      </c>
      <c r="T93" s="7" t="s">
        <v>14</v>
      </c>
      <c r="U93" s="7" t="s">
        <v>14</v>
      </c>
      <c r="V93" s="8" t="s">
        <v>2210</v>
      </c>
      <c r="W93" t="e">
        <f t="shared" si="1"/>
        <v>#VALUE!</v>
      </c>
    </row>
    <row r="94" spans="1:23">
      <c r="A94" s="1" t="s">
        <v>2211</v>
      </c>
      <c r="B94" t="s">
        <v>15</v>
      </c>
      <c r="C94" t="s">
        <v>16</v>
      </c>
      <c r="D94">
        <v>17840019</v>
      </c>
      <c r="E94">
        <v>17907048</v>
      </c>
      <c r="F94">
        <v>55160</v>
      </c>
      <c r="G94" t="s">
        <v>1028</v>
      </c>
      <c r="H94" t="s">
        <v>18</v>
      </c>
      <c r="I94" t="s">
        <v>2212</v>
      </c>
      <c r="J94" s="2">
        <v>2.3445090936083999E-3</v>
      </c>
      <c r="K94" s="13">
        <v>2.6967631839377499E-6</v>
      </c>
      <c r="L94" s="13">
        <v>0.162899624353921</v>
      </c>
      <c r="M94" s="13" t="s">
        <v>11</v>
      </c>
      <c r="N94" s="4">
        <v>-15.3061111111111</v>
      </c>
      <c r="O94" s="10">
        <v>-23.7011111111111</v>
      </c>
      <c r="P94" s="10">
        <v>-15.88625</v>
      </c>
      <c r="Q94" s="10" t="s">
        <v>11</v>
      </c>
      <c r="R94" s="6" t="s">
        <v>13</v>
      </c>
      <c r="S94" s="7" t="s">
        <v>24</v>
      </c>
      <c r="T94" s="7" t="s">
        <v>13</v>
      </c>
      <c r="U94" s="7" t="s">
        <v>14</v>
      </c>
      <c r="V94" s="8" t="s">
        <v>2213</v>
      </c>
      <c r="W94" t="b">
        <f t="shared" si="1"/>
        <v>0</v>
      </c>
    </row>
    <row r="95" spans="1:23">
      <c r="A95" s="1" t="s">
        <v>2214</v>
      </c>
      <c r="B95" t="s">
        <v>766</v>
      </c>
      <c r="C95" t="s">
        <v>16</v>
      </c>
      <c r="D95">
        <v>58004467</v>
      </c>
      <c r="E95">
        <v>58006713</v>
      </c>
      <c r="F95">
        <v>115557</v>
      </c>
      <c r="G95" t="s">
        <v>18</v>
      </c>
      <c r="H95" t="s">
        <v>134</v>
      </c>
      <c r="I95" t="s">
        <v>2215</v>
      </c>
      <c r="J95" s="2">
        <v>6.56795341015409E-3</v>
      </c>
      <c r="K95" s="13">
        <v>2.2792323345635199E-6</v>
      </c>
      <c r="L95" s="13" t="s">
        <v>11</v>
      </c>
      <c r="M95" s="13" t="s">
        <v>11</v>
      </c>
      <c r="N95" s="4">
        <v>-17.97</v>
      </c>
      <c r="O95" s="10">
        <v>-27.454374999999999</v>
      </c>
      <c r="P95" s="10" t="s">
        <v>11</v>
      </c>
      <c r="Q95" s="10" t="s">
        <v>11</v>
      </c>
      <c r="R95" s="6" t="s">
        <v>13</v>
      </c>
      <c r="S95" s="7" t="s">
        <v>24</v>
      </c>
      <c r="T95" s="7" t="s">
        <v>14</v>
      </c>
      <c r="U95" s="7" t="s">
        <v>14</v>
      </c>
      <c r="V95" s="8" t="s">
        <v>2216</v>
      </c>
      <c r="W95" t="e">
        <f t="shared" si="1"/>
        <v>#VALUE!</v>
      </c>
    </row>
    <row r="96" spans="1:23">
      <c r="A96" s="1" t="s">
        <v>2214</v>
      </c>
      <c r="B96" t="s">
        <v>766</v>
      </c>
      <c r="C96" t="s">
        <v>16</v>
      </c>
      <c r="D96">
        <v>58005774</v>
      </c>
      <c r="E96">
        <v>58006713</v>
      </c>
      <c r="F96">
        <v>115557</v>
      </c>
      <c r="G96" t="s">
        <v>3858</v>
      </c>
      <c r="H96" t="s">
        <v>134</v>
      </c>
      <c r="I96" t="s">
        <v>2215</v>
      </c>
      <c r="J96" s="2">
        <v>6.6497073389559297E-3</v>
      </c>
      <c r="K96" s="13">
        <v>3.71811655661144E-6</v>
      </c>
      <c r="L96" s="13" t="s">
        <v>11</v>
      </c>
      <c r="M96" s="13" t="s">
        <v>11</v>
      </c>
      <c r="N96" s="4">
        <v>18.018333333333299</v>
      </c>
      <c r="O96" s="10">
        <v>27.254166666666698</v>
      </c>
      <c r="P96" s="10" t="s">
        <v>11</v>
      </c>
      <c r="Q96" s="10" t="s">
        <v>11</v>
      </c>
      <c r="R96" s="6" t="s">
        <v>13</v>
      </c>
      <c r="S96" s="7" t="s">
        <v>12</v>
      </c>
      <c r="T96" s="7" t="s">
        <v>14</v>
      </c>
      <c r="U96" s="7" t="s">
        <v>14</v>
      </c>
      <c r="V96" s="8" t="s">
        <v>2216</v>
      </c>
      <c r="W96" t="e">
        <f t="shared" si="1"/>
        <v>#VALUE!</v>
      </c>
    </row>
    <row r="97" spans="1:23">
      <c r="A97" s="1" t="s">
        <v>2217</v>
      </c>
      <c r="B97" t="s">
        <v>52</v>
      </c>
      <c r="C97" t="s">
        <v>16</v>
      </c>
      <c r="D97">
        <v>73091216</v>
      </c>
      <c r="E97">
        <v>73128163</v>
      </c>
      <c r="F97">
        <v>64283</v>
      </c>
      <c r="G97" t="s">
        <v>127</v>
      </c>
      <c r="H97" t="s">
        <v>139</v>
      </c>
      <c r="I97" t="s">
        <v>2218</v>
      </c>
      <c r="J97" s="2">
        <v>8.4757992232808099E-4</v>
      </c>
      <c r="K97" s="13">
        <v>1.07297094740921E-3</v>
      </c>
      <c r="L97" s="13">
        <v>0.123903660167552</v>
      </c>
      <c r="M97" s="13" t="s">
        <v>11</v>
      </c>
      <c r="N97" s="4">
        <v>29.083230769230799</v>
      </c>
      <c r="O97" s="10">
        <v>39.005594405594401</v>
      </c>
      <c r="P97" s="10">
        <v>17.53</v>
      </c>
      <c r="Q97" s="10" t="s">
        <v>11</v>
      </c>
      <c r="R97" s="6" t="s">
        <v>12</v>
      </c>
      <c r="S97" s="7" t="s">
        <v>12</v>
      </c>
      <c r="T97" s="7" t="s">
        <v>13</v>
      </c>
      <c r="U97" s="7" t="s">
        <v>14</v>
      </c>
      <c r="V97" s="8" t="s">
        <v>2219</v>
      </c>
      <c r="W97" t="b">
        <f t="shared" si="1"/>
        <v>0</v>
      </c>
    </row>
    <row r="98" spans="1:23">
      <c r="A98" s="1" t="s">
        <v>2217</v>
      </c>
      <c r="B98" t="s">
        <v>52</v>
      </c>
      <c r="C98" t="s">
        <v>16</v>
      </c>
      <c r="D98">
        <v>73109498</v>
      </c>
      <c r="E98">
        <v>73128163</v>
      </c>
      <c r="F98">
        <v>64283</v>
      </c>
      <c r="H98" t="s">
        <v>139</v>
      </c>
      <c r="I98" t="s">
        <v>2218</v>
      </c>
      <c r="J98" s="2">
        <v>2.7405800857112799E-3</v>
      </c>
      <c r="K98" s="13">
        <v>1.90992275622218E-3</v>
      </c>
      <c r="L98" s="13">
        <v>0.56221868397007102</v>
      </c>
      <c r="M98" s="13" t="s">
        <v>11</v>
      </c>
      <c r="N98" s="4">
        <v>-27.323230769230801</v>
      </c>
      <c r="O98" s="10">
        <v>-37.245594405594403</v>
      </c>
      <c r="P98" s="10">
        <v>-9.4525000000000006</v>
      </c>
      <c r="Q98" s="10" t="s">
        <v>11</v>
      </c>
      <c r="R98" s="6" t="s">
        <v>24</v>
      </c>
      <c r="S98" s="7" t="s">
        <v>24</v>
      </c>
      <c r="T98" s="7" t="s">
        <v>13</v>
      </c>
      <c r="U98" s="7" t="s">
        <v>14</v>
      </c>
      <c r="V98" s="8" t="s">
        <v>2219</v>
      </c>
      <c r="W98" t="b">
        <f t="shared" si="1"/>
        <v>0</v>
      </c>
    </row>
    <row r="99" spans="1:23">
      <c r="A99" s="1" t="s">
        <v>2220</v>
      </c>
      <c r="B99" t="s">
        <v>40</v>
      </c>
      <c r="C99" t="s">
        <v>10</v>
      </c>
      <c r="D99">
        <v>56835731</v>
      </c>
      <c r="E99">
        <v>56807844</v>
      </c>
      <c r="F99">
        <v>50650</v>
      </c>
      <c r="H99" t="s">
        <v>20</v>
      </c>
      <c r="I99" t="s">
        <v>2221</v>
      </c>
      <c r="J99" s="2">
        <v>3.1703033811448498E-5</v>
      </c>
      <c r="K99" s="13">
        <v>2.26033251774226E-4</v>
      </c>
      <c r="L99" s="13">
        <v>0.28787471125944197</v>
      </c>
      <c r="M99" s="13" t="s">
        <v>11</v>
      </c>
      <c r="N99" s="4">
        <v>-22.7161111111111</v>
      </c>
      <c r="O99" s="10">
        <v>-20.549150326797399</v>
      </c>
      <c r="P99" s="10">
        <v>-16.9033333333333</v>
      </c>
      <c r="Q99" s="10" t="s">
        <v>11</v>
      </c>
      <c r="R99" s="6" t="s">
        <v>24</v>
      </c>
      <c r="S99" s="7" t="s">
        <v>24</v>
      </c>
      <c r="T99" s="7" t="s">
        <v>13</v>
      </c>
      <c r="U99" s="7" t="s">
        <v>14</v>
      </c>
      <c r="V99" s="8" t="s">
        <v>2222</v>
      </c>
      <c r="W99" t="b">
        <f t="shared" si="1"/>
        <v>0</v>
      </c>
    </row>
    <row r="100" spans="1:23">
      <c r="A100" s="1" t="s">
        <v>2220</v>
      </c>
      <c r="B100" t="s">
        <v>40</v>
      </c>
      <c r="C100" t="s">
        <v>10</v>
      </c>
      <c r="D100">
        <v>56916320</v>
      </c>
      <c r="E100">
        <v>56807844</v>
      </c>
      <c r="F100">
        <v>50650</v>
      </c>
      <c r="G100" t="s">
        <v>128</v>
      </c>
      <c r="H100" t="s">
        <v>20</v>
      </c>
      <c r="I100" t="s">
        <v>2221</v>
      </c>
      <c r="J100" s="2">
        <v>5.8233423524635599E-5</v>
      </c>
      <c r="K100" s="13">
        <v>1.3360830541108101E-4</v>
      </c>
      <c r="L100" s="13">
        <v>0.34260672744982501</v>
      </c>
      <c r="M100" s="13" t="s">
        <v>11</v>
      </c>
      <c r="N100" s="4">
        <v>22.678333333333299</v>
      </c>
      <c r="O100" s="10">
        <v>21.528137254901999</v>
      </c>
      <c r="P100" s="10">
        <v>14.5233333333333</v>
      </c>
      <c r="Q100" s="10" t="s">
        <v>11</v>
      </c>
      <c r="R100" s="6" t="s">
        <v>12</v>
      </c>
      <c r="S100" s="7" t="s">
        <v>12</v>
      </c>
      <c r="T100" s="7" t="s">
        <v>13</v>
      </c>
      <c r="U100" s="7" t="s">
        <v>14</v>
      </c>
      <c r="V100" s="8" t="s">
        <v>2222</v>
      </c>
      <c r="W100" t="b">
        <f t="shared" si="1"/>
        <v>0</v>
      </c>
    </row>
    <row r="101" spans="1:23">
      <c r="A101" s="1" t="s">
        <v>1009</v>
      </c>
      <c r="B101" t="s">
        <v>965</v>
      </c>
      <c r="C101" t="s">
        <v>16</v>
      </c>
      <c r="D101">
        <v>111857720</v>
      </c>
      <c r="E101">
        <v>111862219</v>
      </c>
      <c r="F101">
        <v>8874</v>
      </c>
      <c r="G101" t="s">
        <v>134</v>
      </c>
      <c r="H101" t="s">
        <v>128</v>
      </c>
      <c r="I101" t="s">
        <v>1010</v>
      </c>
      <c r="J101" s="2">
        <v>2.5418133590020001E-2</v>
      </c>
      <c r="K101" s="13">
        <v>9.8153888049901808E-7</v>
      </c>
      <c r="L101" s="13">
        <v>0.60647731856290199</v>
      </c>
      <c r="M101" s="13" t="s">
        <v>11</v>
      </c>
      <c r="N101" s="4">
        <v>10.164444444444401</v>
      </c>
      <c r="O101" s="10">
        <v>20.940555555555498</v>
      </c>
      <c r="P101" s="10">
        <v>10.159428571428601</v>
      </c>
      <c r="Q101" s="10" t="s">
        <v>11</v>
      </c>
      <c r="R101" s="6" t="s">
        <v>13</v>
      </c>
      <c r="S101" s="7" t="s">
        <v>12</v>
      </c>
      <c r="T101" s="7" t="s">
        <v>13</v>
      </c>
      <c r="U101" s="7" t="s">
        <v>14</v>
      </c>
      <c r="V101" s="8" t="s">
        <v>1011</v>
      </c>
      <c r="W101" t="b">
        <f t="shared" si="1"/>
        <v>0</v>
      </c>
    </row>
    <row r="102" spans="1:23">
      <c r="A102" s="1" t="s">
        <v>1009</v>
      </c>
      <c r="B102" t="s">
        <v>965</v>
      </c>
      <c r="C102" t="s">
        <v>16</v>
      </c>
      <c r="D102">
        <v>111861693</v>
      </c>
      <c r="E102">
        <v>111862219</v>
      </c>
      <c r="F102">
        <v>8874</v>
      </c>
      <c r="H102" t="s">
        <v>128</v>
      </c>
      <c r="I102" t="s">
        <v>1010</v>
      </c>
      <c r="J102" s="2">
        <v>2.0303300356369399E-2</v>
      </c>
      <c r="K102" s="13">
        <v>7.2322949581820002E-7</v>
      </c>
      <c r="L102" s="13">
        <v>0.60647731856290299</v>
      </c>
      <c r="M102" s="13" t="s">
        <v>11</v>
      </c>
      <c r="N102" s="4">
        <v>-10.627222222222199</v>
      </c>
      <c r="O102" s="10">
        <v>-21.25</v>
      </c>
      <c r="P102" s="10">
        <v>-10.159428571428601</v>
      </c>
      <c r="Q102" s="10" t="s">
        <v>11</v>
      </c>
      <c r="R102" s="6" t="s">
        <v>13</v>
      </c>
      <c r="S102" s="7" t="s">
        <v>24</v>
      </c>
      <c r="T102" s="7" t="s">
        <v>13</v>
      </c>
      <c r="U102" s="7" t="s">
        <v>14</v>
      </c>
      <c r="V102" s="8" t="s">
        <v>1011</v>
      </c>
      <c r="W102" t="b">
        <f t="shared" si="1"/>
        <v>0</v>
      </c>
    </row>
    <row r="103" spans="1:23">
      <c r="A103" s="1" t="s">
        <v>21</v>
      </c>
      <c r="B103" t="s">
        <v>22</v>
      </c>
      <c r="C103" t="s">
        <v>10</v>
      </c>
      <c r="D103">
        <v>62974195</v>
      </c>
      <c r="E103">
        <v>62944591</v>
      </c>
      <c r="F103">
        <v>23229</v>
      </c>
      <c r="G103" t="s">
        <v>3859</v>
      </c>
      <c r="H103" t="s">
        <v>134</v>
      </c>
      <c r="I103" t="s">
        <v>23</v>
      </c>
      <c r="J103" s="2">
        <v>7.9759850509061905E-7</v>
      </c>
      <c r="K103" s="13">
        <v>1.3085018719353999E-7</v>
      </c>
      <c r="L103" s="13">
        <v>0.621235772977344</v>
      </c>
      <c r="M103" s="13" t="s">
        <v>11</v>
      </c>
      <c r="N103" s="4">
        <v>23.362777777777801</v>
      </c>
      <c r="O103" s="10">
        <v>28.288888888888899</v>
      </c>
      <c r="P103" s="10">
        <v>8.9316666666666595</v>
      </c>
      <c r="Q103" s="10" t="s">
        <v>11</v>
      </c>
      <c r="R103" s="6" t="s">
        <v>12</v>
      </c>
      <c r="S103" s="7" t="s">
        <v>12</v>
      </c>
      <c r="T103" s="7" t="s">
        <v>13</v>
      </c>
      <c r="U103" s="7" t="s">
        <v>14</v>
      </c>
      <c r="V103" s="8" t="s">
        <v>25</v>
      </c>
      <c r="W103" t="b">
        <f t="shared" si="1"/>
        <v>0</v>
      </c>
    </row>
    <row r="104" spans="1:23">
      <c r="A104" s="1" t="s">
        <v>21</v>
      </c>
      <c r="B104" t="s">
        <v>22</v>
      </c>
      <c r="C104" t="s">
        <v>10</v>
      </c>
      <c r="D104">
        <v>63004996</v>
      </c>
      <c r="E104">
        <v>62944591</v>
      </c>
      <c r="F104">
        <v>23229</v>
      </c>
      <c r="G104" t="s">
        <v>17</v>
      </c>
      <c r="H104" t="s">
        <v>134</v>
      </c>
      <c r="I104" t="s">
        <v>23</v>
      </c>
      <c r="J104" s="2">
        <v>9.44366510461211E-7</v>
      </c>
      <c r="K104" s="13">
        <v>7.7917881258051399E-11</v>
      </c>
      <c r="L104" s="13">
        <v>0.73270863566921196</v>
      </c>
      <c r="M104" s="13" t="s">
        <v>11</v>
      </c>
      <c r="N104" s="4">
        <v>-36.793333333333301</v>
      </c>
      <c r="O104" s="10">
        <v>-49.195</v>
      </c>
      <c r="P104" s="10">
        <v>-4.37</v>
      </c>
      <c r="Q104" s="10" t="s">
        <v>11</v>
      </c>
      <c r="R104" s="6" t="s">
        <v>24</v>
      </c>
      <c r="S104" s="7" t="s">
        <v>24</v>
      </c>
      <c r="T104" s="7" t="s">
        <v>13</v>
      </c>
      <c r="U104" s="7" t="s">
        <v>14</v>
      </c>
      <c r="V104" s="8" t="s">
        <v>25</v>
      </c>
      <c r="W104" t="b">
        <f t="shared" si="1"/>
        <v>0</v>
      </c>
    </row>
    <row r="105" spans="1:23">
      <c r="A105" s="1" t="s">
        <v>2223</v>
      </c>
      <c r="B105" t="s">
        <v>204</v>
      </c>
      <c r="C105" t="s">
        <v>16</v>
      </c>
      <c r="D105">
        <v>19144739</v>
      </c>
      <c r="E105">
        <v>19153520</v>
      </c>
      <c r="F105">
        <v>93436</v>
      </c>
      <c r="G105" t="s">
        <v>17</v>
      </c>
      <c r="H105" t="s">
        <v>134</v>
      </c>
      <c r="I105" t="s">
        <v>2224</v>
      </c>
      <c r="J105" s="2">
        <v>1.14366826394269E-2</v>
      </c>
      <c r="K105" s="13">
        <v>8.7669107340450497E-5</v>
      </c>
      <c r="L105" s="13">
        <v>6.4678021023991501E-4</v>
      </c>
      <c r="M105" s="13" t="s">
        <v>11</v>
      </c>
      <c r="N105" s="4">
        <v>-9.4094444444444498</v>
      </c>
      <c r="O105" s="10">
        <v>-13.2155555555556</v>
      </c>
      <c r="P105" s="10">
        <v>-35.795666666666698</v>
      </c>
      <c r="Q105" s="10" t="s">
        <v>11</v>
      </c>
      <c r="R105" s="6" t="s">
        <v>13</v>
      </c>
      <c r="S105" s="7" t="s">
        <v>13</v>
      </c>
      <c r="T105" s="7" t="s">
        <v>24</v>
      </c>
      <c r="U105" s="7" t="s">
        <v>14</v>
      </c>
      <c r="V105" s="8" t="s">
        <v>2225</v>
      </c>
      <c r="W105" t="b">
        <f t="shared" si="1"/>
        <v>0</v>
      </c>
    </row>
    <row r="106" spans="1:23">
      <c r="A106" s="1" t="s">
        <v>2223</v>
      </c>
      <c r="B106" t="s">
        <v>204</v>
      </c>
      <c r="C106" t="s">
        <v>16</v>
      </c>
      <c r="D106">
        <v>19144822</v>
      </c>
      <c r="E106">
        <v>19153520</v>
      </c>
      <c r="F106">
        <v>93436</v>
      </c>
      <c r="H106" t="s">
        <v>134</v>
      </c>
      <c r="I106" t="s">
        <v>2224</v>
      </c>
      <c r="J106" s="2">
        <v>1.6599242948975101E-4</v>
      </c>
      <c r="K106" s="13">
        <v>1.2743648824419401E-3</v>
      </c>
      <c r="L106" s="13">
        <v>9.7238708238033596E-3</v>
      </c>
      <c r="M106" s="13" t="s">
        <v>11</v>
      </c>
      <c r="N106" s="4">
        <v>14.7672222222222</v>
      </c>
      <c r="O106" s="10">
        <v>14.6033333333333</v>
      </c>
      <c r="P106" s="10">
        <v>24.048666666666701</v>
      </c>
      <c r="Q106" s="10" t="s">
        <v>11</v>
      </c>
      <c r="R106" s="6" t="s">
        <v>13</v>
      </c>
      <c r="S106" s="7" t="s">
        <v>13</v>
      </c>
      <c r="T106" s="7" t="s">
        <v>12</v>
      </c>
      <c r="U106" s="7" t="s">
        <v>14</v>
      </c>
      <c r="V106" s="8" t="s">
        <v>2225</v>
      </c>
      <c r="W106" t="b">
        <f t="shared" si="1"/>
        <v>0</v>
      </c>
    </row>
    <row r="107" spans="1:23">
      <c r="A107" s="1" t="s">
        <v>2226</v>
      </c>
      <c r="B107" t="s">
        <v>107</v>
      </c>
      <c r="C107" t="s">
        <v>16</v>
      </c>
      <c r="D107">
        <v>4614039</v>
      </c>
      <c r="E107">
        <v>4619268</v>
      </c>
      <c r="F107">
        <v>409</v>
      </c>
      <c r="G107" t="s">
        <v>17</v>
      </c>
      <c r="H107" t="s">
        <v>134</v>
      </c>
      <c r="I107" t="s">
        <v>2227</v>
      </c>
      <c r="J107" s="2">
        <v>8.9600940198362698E-3</v>
      </c>
      <c r="K107" s="13">
        <v>4.1281590718580501E-2</v>
      </c>
      <c r="L107" s="13">
        <v>7.9515736712555008E-3</v>
      </c>
      <c r="M107" s="13" t="s">
        <v>11</v>
      </c>
      <c r="N107" s="4">
        <v>-7.7783333333333404</v>
      </c>
      <c r="O107" s="10">
        <v>-5.3422222222222304</v>
      </c>
      <c r="P107" s="10">
        <v>-26.2216666666667</v>
      </c>
      <c r="Q107" s="10">
        <v>-34.67</v>
      </c>
      <c r="R107" s="6" t="s">
        <v>13</v>
      </c>
      <c r="S107" s="7" t="s">
        <v>13</v>
      </c>
      <c r="T107" s="7" t="s">
        <v>24</v>
      </c>
      <c r="U107" s="7" t="s">
        <v>14</v>
      </c>
      <c r="V107" s="8" t="s">
        <v>2228</v>
      </c>
      <c r="W107" t="b">
        <f t="shared" si="1"/>
        <v>0</v>
      </c>
    </row>
    <row r="108" spans="1:23">
      <c r="A108" s="1" t="s">
        <v>2229</v>
      </c>
      <c r="B108" t="s">
        <v>649</v>
      </c>
      <c r="C108" t="s">
        <v>16</v>
      </c>
      <c r="D108">
        <v>76979778</v>
      </c>
      <c r="E108">
        <v>76997034</v>
      </c>
      <c r="F108">
        <v>419</v>
      </c>
      <c r="H108" t="s">
        <v>18</v>
      </c>
      <c r="I108" t="s">
        <v>2230</v>
      </c>
      <c r="J108" s="2">
        <v>2.5049212764114001E-3</v>
      </c>
      <c r="K108" s="13">
        <v>1.03656371680035E-4</v>
      </c>
      <c r="L108" s="13" t="s">
        <v>11</v>
      </c>
      <c r="M108" s="13" t="s">
        <v>11</v>
      </c>
      <c r="N108" s="4">
        <v>31.066666666666698</v>
      </c>
      <c r="O108" s="10">
        <v>33.247142857142897</v>
      </c>
      <c r="P108" s="10" t="s">
        <v>11</v>
      </c>
      <c r="Q108" s="10" t="s">
        <v>11</v>
      </c>
      <c r="R108" s="6" t="s">
        <v>12</v>
      </c>
      <c r="S108" s="7" t="s">
        <v>12</v>
      </c>
      <c r="T108" s="7" t="s">
        <v>14</v>
      </c>
      <c r="U108" s="7" t="s">
        <v>14</v>
      </c>
      <c r="V108" s="8" t="s">
        <v>2231</v>
      </c>
      <c r="W108" t="e">
        <f t="shared" si="1"/>
        <v>#VALUE!</v>
      </c>
    </row>
    <row r="109" spans="1:23">
      <c r="A109" s="1" t="s">
        <v>2229</v>
      </c>
      <c r="B109" t="s">
        <v>649</v>
      </c>
      <c r="C109" t="s">
        <v>16</v>
      </c>
      <c r="D109">
        <v>76995972</v>
      </c>
      <c r="E109">
        <v>76997034</v>
      </c>
      <c r="F109">
        <v>419</v>
      </c>
      <c r="G109" t="s">
        <v>17</v>
      </c>
      <c r="H109" t="s">
        <v>18</v>
      </c>
      <c r="I109" t="s">
        <v>2230</v>
      </c>
      <c r="J109" s="2">
        <v>6.8312642394290405E-4</v>
      </c>
      <c r="K109" s="13">
        <v>2.9858263443246101E-3</v>
      </c>
      <c r="L109" s="13" t="s">
        <v>11</v>
      </c>
      <c r="M109" s="13" t="s">
        <v>11</v>
      </c>
      <c r="N109" s="4">
        <v>-45.117777777777803</v>
      </c>
      <c r="O109" s="10">
        <v>-43.378571428571398</v>
      </c>
      <c r="P109" s="10" t="s">
        <v>11</v>
      </c>
      <c r="Q109" s="10" t="s">
        <v>11</v>
      </c>
      <c r="R109" s="6" t="s">
        <v>24</v>
      </c>
      <c r="S109" s="7" t="s">
        <v>24</v>
      </c>
      <c r="T109" s="7" t="s">
        <v>14</v>
      </c>
      <c r="U109" s="7" t="s">
        <v>14</v>
      </c>
      <c r="V109" s="8" t="s">
        <v>2231</v>
      </c>
      <c r="W109" t="e">
        <f t="shared" si="1"/>
        <v>#VALUE!</v>
      </c>
    </row>
    <row r="110" spans="1:23">
      <c r="A110" s="1" t="s">
        <v>2232</v>
      </c>
      <c r="B110" t="s">
        <v>36</v>
      </c>
      <c r="C110" t="s">
        <v>10</v>
      </c>
      <c r="D110">
        <v>94421454</v>
      </c>
      <c r="E110">
        <v>94420829</v>
      </c>
      <c r="F110">
        <v>51676</v>
      </c>
      <c r="H110" t="s">
        <v>128</v>
      </c>
      <c r="I110" t="s">
        <v>2233</v>
      </c>
      <c r="J110" s="2">
        <v>4.9867644621523301E-2</v>
      </c>
      <c r="K110" s="13">
        <v>4.7216313242789401E-3</v>
      </c>
      <c r="L110" s="13" t="s">
        <v>11</v>
      </c>
      <c r="M110" s="13" t="s">
        <v>11</v>
      </c>
      <c r="N110" s="4">
        <v>14.233541666666699</v>
      </c>
      <c r="O110" s="10">
        <v>27.3327777777778</v>
      </c>
      <c r="P110" s="10" t="s">
        <v>11</v>
      </c>
      <c r="Q110" s="10" t="s">
        <v>11</v>
      </c>
      <c r="R110" s="6" t="s">
        <v>13</v>
      </c>
      <c r="S110" s="7" t="s">
        <v>12</v>
      </c>
      <c r="T110" s="7" t="s">
        <v>14</v>
      </c>
      <c r="U110" s="7" t="s">
        <v>14</v>
      </c>
      <c r="V110" s="8" t="s">
        <v>2234</v>
      </c>
      <c r="W110" t="e">
        <f t="shared" si="1"/>
        <v>#VALUE!</v>
      </c>
    </row>
    <row r="111" spans="1:23">
      <c r="A111" s="1" t="s">
        <v>2232</v>
      </c>
      <c r="B111" t="s">
        <v>36</v>
      </c>
      <c r="C111" t="s">
        <v>10</v>
      </c>
      <c r="D111">
        <v>94423112</v>
      </c>
      <c r="E111">
        <v>94420829</v>
      </c>
      <c r="F111">
        <v>51676</v>
      </c>
      <c r="G111" t="s">
        <v>134</v>
      </c>
      <c r="H111" t="s">
        <v>128</v>
      </c>
      <c r="I111" t="s">
        <v>2233</v>
      </c>
      <c r="J111" s="2">
        <v>6.6494504020594494E-2</v>
      </c>
      <c r="K111" s="13">
        <v>8.3642981202331195E-3</v>
      </c>
      <c r="L111" s="13" t="s">
        <v>11</v>
      </c>
      <c r="M111" s="13" t="s">
        <v>11</v>
      </c>
      <c r="N111" s="4">
        <v>-12.3164583333333</v>
      </c>
      <c r="O111" s="10">
        <v>-24.712222222222199</v>
      </c>
      <c r="P111" s="10" t="s">
        <v>11</v>
      </c>
      <c r="Q111" s="10" t="s">
        <v>11</v>
      </c>
      <c r="R111" s="6" t="s">
        <v>13</v>
      </c>
      <c r="S111" s="7" t="s">
        <v>24</v>
      </c>
      <c r="T111" s="7" t="s">
        <v>14</v>
      </c>
      <c r="U111" s="7" t="s">
        <v>14</v>
      </c>
      <c r="V111" s="8" t="s">
        <v>2234</v>
      </c>
      <c r="W111" t="e">
        <f t="shared" si="1"/>
        <v>#VALUE!</v>
      </c>
    </row>
    <row r="112" spans="1:23">
      <c r="A112" s="1" t="s">
        <v>2235</v>
      </c>
      <c r="B112" t="s">
        <v>102</v>
      </c>
      <c r="C112" t="s">
        <v>10</v>
      </c>
      <c r="D112">
        <v>119449345</v>
      </c>
      <c r="E112">
        <v>119414072</v>
      </c>
      <c r="F112">
        <v>23245</v>
      </c>
      <c r="G112" t="s">
        <v>3860</v>
      </c>
      <c r="H112" t="s">
        <v>942</v>
      </c>
      <c r="I112" t="s">
        <v>2236</v>
      </c>
      <c r="J112" s="2">
        <v>0.20285297068372399</v>
      </c>
      <c r="K112" s="13">
        <v>9.1293454040381403E-3</v>
      </c>
      <c r="L112" s="13" t="s">
        <v>11</v>
      </c>
      <c r="M112" s="13" t="s">
        <v>11</v>
      </c>
      <c r="N112" s="4">
        <v>10.5492857142857</v>
      </c>
      <c r="O112" s="10">
        <v>20.349</v>
      </c>
      <c r="P112" s="10" t="s">
        <v>11</v>
      </c>
      <c r="Q112" s="10" t="s">
        <v>11</v>
      </c>
      <c r="R112" s="6" t="s">
        <v>13</v>
      </c>
      <c r="S112" s="7" t="s">
        <v>12</v>
      </c>
      <c r="T112" s="7" t="s">
        <v>14</v>
      </c>
      <c r="U112" s="7" t="s">
        <v>14</v>
      </c>
      <c r="V112" s="8" t="s">
        <v>2237</v>
      </c>
      <c r="W112" t="e">
        <f t="shared" si="1"/>
        <v>#VALUE!</v>
      </c>
    </row>
    <row r="113" spans="1:23">
      <c r="A113" s="1" t="s">
        <v>2235</v>
      </c>
      <c r="B113" t="s">
        <v>102</v>
      </c>
      <c r="C113" t="s">
        <v>10</v>
      </c>
      <c r="D113">
        <v>119488050</v>
      </c>
      <c r="E113">
        <v>119414072</v>
      </c>
      <c r="F113">
        <v>23245</v>
      </c>
      <c r="G113" t="s">
        <v>286</v>
      </c>
      <c r="H113" t="s">
        <v>942</v>
      </c>
      <c r="I113" t="s">
        <v>2236</v>
      </c>
      <c r="J113" s="2">
        <v>0.20285297068372399</v>
      </c>
      <c r="K113" s="13">
        <v>9.1293454040381593E-3</v>
      </c>
      <c r="L113" s="13" t="s">
        <v>11</v>
      </c>
      <c r="M113" s="13" t="s">
        <v>11</v>
      </c>
      <c r="N113" s="4">
        <v>-10.5492857142857</v>
      </c>
      <c r="O113" s="10">
        <v>-20.349</v>
      </c>
      <c r="P113" s="10" t="s">
        <v>11</v>
      </c>
      <c r="Q113" s="10" t="s">
        <v>11</v>
      </c>
      <c r="R113" s="6" t="s">
        <v>13</v>
      </c>
      <c r="S113" s="7" t="s">
        <v>24</v>
      </c>
      <c r="T113" s="7" t="s">
        <v>14</v>
      </c>
      <c r="U113" s="7" t="s">
        <v>14</v>
      </c>
      <c r="V113" s="8" t="s">
        <v>2237</v>
      </c>
      <c r="W113" t="e">
        <f t="shared" si="1"/>
        <v>#VALUE!</v>
      </c>
    </row>
    <row r="114" spans="1:23">
      <c r="A114" s="1" t="s">
        <v>1024</v>
      </c>
      <c r="B114" t="s">
        <v>32</v>
      </c>
      <c r="C114" t="s">
        <v>10</v>
      </c>
      <c r="D114">
        <v>64660526</v>
      </c>
      <c r="E114">
        <v>64660298</v>
      </c>
      <c r="F114">
        <v>23130</v>
      </c>
      <c r="H114" t="s">
        <v>3809</v>
      </c>
      <c r="I114" t="s">
        <v>1025</v>
      </c>
      <c r="J114" s="2">
        <v>0.75666056034007001</v>
      </c>
      <c r="K114" s="13">
        <v>8.7285138576904999E-5</v>
      </c>
      <c r="L114" s="13" t="s">
        <v>11</v>
      </c>
      <c r="M114" s="13" t="s">
        <v>11</v>
      </c>
      <c r="N114" s="4">
        <v>-2.0404901960784398</v>
      </c>
      <c r="O114" s="10">
        <v>-30.868823529411799</v>
      </c>
      <c r="P114" s="10" t="s">
        <v>11</v>
      </c>
      <c r="Q114" s="10" t="s">
        <v>11</v>
      </c>
      <c r="R114" s="6" t="s">
        <v>13</v>
      </c>
      <c r="S114" s="7" t="s">
        <v>24</v>
      </c>
      <c r="T114" s="7" t="s">
        <v>14</v>
      </c>
      <c r="U114" s="7" t="s">
        <v>14</v>
      </c>
      <c r="V114" s="8" t="s">
        <v>1026</v>
      </c>
      <c r="W114" t="e">
        <f t="shared" si="1"/>
        <v>#VALUE!</v>
      </c>
    </row>
    <row r="115" spans="1:23">
      <c r="A115" s="1" t="s">
        <v>1024</v>
      </c>
      <c r="B115" t="s">
        <v>32</v>
      </c>
      <c r="C115" t="s">
        <v>10</v>
      </c>
      <c r="D115">
        <v>64660883</v>
      </c>
      <c r="E115">
        <v>64660298</v>
      </c>
      <c r="F115">
        <v>23130</v>
      </c>
      <c r="G115" t="s">
        <v>3808</v>
      </c>
      <c r="H115" t="s">
        <v>3809</v>
      </c>
      <c r="I115" t="s">
        <v>1025</v>
      </c>
      <c r="J115" s="2">
        <v>0.79137321066391897</v>
      </c>
      <c r="K115" s="13">
        <v>8.0257666658722603E-3</v>
      </c>
      <c r="L115" s="13" t="s">
        <v>11</v>
      </c>
      <c r="M115" s="13" t="s">
        <v>11</v>
      </c>
      <c r="N115" s="4">
        <v>1.7455392156862799</v>
      </c>
      <c r="O115" s="10">
        <v>26.453277310924399</v>
      </c>
      <c r="P115" s="10" t="s">
        <v>11</v>
      </c>
      <c r="Q115" s="10" t="s">
        <v>11</v>
      </c>
      <c r="R115" s="6" t="s">
        <v>13</v>
      </c>
      <c r="S115" s="7" t="s">
        <v>12</v>
      </c>
      <c r="T115" s="7" t="s">
        <v>14</v>
      </c>
      <c r="U115" s="7" t="s">
        <v>14</v>
      </c>
      <c r="V115" s="8" t="s">
        <v>1026</v>
      </c>
      <c r="W115" t="e">
        <f t="shared" si="1"/>
        <v>#VALUE!</v>
      </c>
    </row>
    <row r="116" spans="1:23">
      <c r="A116" s="1" t="s">
        <v>2238</v>
      </c>
      <c r="B116" t="s">
        <v>766</v>
      </c>
      <c r="C116" t="s">
        <v>10</v>
      </c>
      <c r="D116">
        <v>90102996</v>
      </c>
      <c r="E116">
        <v>90049884</v>
      </c>
      <c r="F116">
        <v>490</v>
      </c>
      <c r="G116" t="s">
        <v>1028</v>
      </c>
      <c r="I116" t="s">
        <v>2239</v>
      </c>
      <c r="J116" s="2">
        <v>5.0460681354683403E-5</v>
      </c>
      <c r="K116" s="13">
        <v>2.48677847464667E-5</v>
      </c>
      <c r="L116" s="13" t="s">
        <v>11</v>
      </c>
      <c r="M116" s="13" t="s">
        <v>11</v>
      </c>
      <c r="N116" s="4">
        <v>20.2494444444444</v>
      </c>
      <c r="O116" s="10">
        <v>19.937352941176499</v>
      </c>
      <c r="P116" s="10" t="s">
        <v>11</v>
      </c>
      <c r="Q116" s="10" t="s">
        <v>11</v>
      </c>
      <c r="R116" s="6" t="s">
        <v>12</v>
      </c>
      <c r="S116" s="7" t="s">
        <v>13</v>
      </c>
      <c r="T116" s="7" t="s">
        <v>14</v>
      </c>
      <c r="U116" s="7" t="s">
        <v>14</v>
      </c>
      <c r="V116" s="8" t="s">
        <v>2240</v>
      </c>
      <c r="W116" t="e">
        <f t="shared" si="1"/>
        <v>#VALUE!</v>
      </c>
    </row>
    <row r="117" spans="1:23">
      <c r="A117" s="1" t="s">
        <v>92</v>
      </c>
      <c r="B117" t="s">
        <v>15</v>
      </c>
      <c r="C117" t="s">
        <v>16</v>
      </c>
      <c r="D117">
        <v>203696699</v>
      </c>
      <c r="E117">
        <v>203708674</v>
      </c>
      <c r="F117">
        <v>493</v>
      </c>
      <c r="G117" t="s">
        <v>158</v>
      </c>
      <c r="H117" t="s">
        <v>159</v>
      </c>
      <c r="I117" t="s">
        <v>94</v>
      </c>
      <c r="J117" s="2">
        <v>0.15702853375915901</v>
      </c>
      <c r="K117" s="13">
        <v>2.9959607664875699E-5</v>
      </c>
      <c r="L117" s="13" t="s">
        <v>11</v>
      </c>
      <c r="M117" s="13" t="s">
        <v>11</v>
      </c>
      <c r="N117" s="4">
        <v>11.8777777777778</v>
      </c>
      <c r="O117" s="10">
        <v>29.627222222222201</v>
      </c>
      <c r="P117" s="10">
        <v>78.054000000000002</v>
      </c>
      <c r="Q117" s="10" t="s">
        <v>11</v>
      </c>
      <c r="R117" s="6" t="s">
        <v>13</v>
      </c>
      <c r="S117" s="7" t="s">
        <v>12</v>
      </c>
      <c r="T117" s="7" t="s">
        <v>14</v>
      </c>
      <c r="U117" s="7" t="s">
        <v>14</v>
      </c>
      <c r="V117" s="8" t="s">
        <v>95</v>
      </c>
      <c r="W117" t="b">
        <f t="shared" si="1"/>
        <v>1</v>
      </c>
    </row>
    <row r="118" spans="1:23">
      <c r="A118" s="1" t="s">
        <v>92</v>
      </c>
      <c r="B118" t="s">
        <v>15</v>
      </c>
      <c r="C118" t="s">
        <v>16</v>
      </c>
      <c r="D118">
        <v>203702528</v>
      </c>
      <c r="E118">
        <v>203708674</v>
      </c>
      <c r="F118">
        <v>493</v>
      </c>
      <c r="G118" t="s">
        <v>160</v>
      </c>
      <c r="H118" t="s">
        <v>159</v>
      </c>
      <c r="I118" t="s">
        <v>94</v>
      </c>
      <c r="J118" s="2">
        <v>0.156620105514445</v>
      </c>
      <c r="K118" s="13">
        <v>2.9959607664875401E-5</v>
      </c>
      <c r="L118" s="13" t="s">
        <v>11</v>
      </c>
      <c r="M118" s="13" t="s">
        <v>11</v>
      </c>
      <c r="N118" s="4">
        <v>-11.8855555555556</v>
      </c>
      <c r="O118" s="10">
        <v>-29.627222222222201</v>
      </c>
      <c r="P118" s="10">
        <v>-78.054000000000002</v>
      </c>
      <c r="Q118" s="10" t="s">
        <v>11</v>
      </c>
      <c r="R118" s="6" t="s">
        <v>13</v>
      </c>
      <c r="S118" s="7" t="s">
        <v>24</v>
      </c>
      <c r="T118" s="7" t="s">
        <v>14</v>
      </c>
      <c r="U118" s="7" t="s">
        <v>14</v>
      </c>
      <c r="V118" s="8" t="s">
        <v>95</v>
      </c>
      <c r="W118" t="b">
        <f t="shared" si="1"/>
        <v>1</v>
      </c>
    </row>
    <row r="119" spans="1:23">
      <c r="A119" s="1" t="s">
        <v>2241</v>
      </c>
      <c r="B119" t="s">
        <v>627</v>
      </c>
      <c r="C119" t="s">
        <v>10</v>
      </c>
      <c r="D119">
        <v>67493001</v>
      </c>
      <c r="E119">
        <v>67491554</v>
      </c>
      <c r="F119">
        <v>9114</v>
      </c>
      <c r="I119" t="s">
        <v>2242</v>
      </c>
      <c r="J119" s="2">
        <v>6.1294898150832102E-3</v>
      </c>
      <c r="K119" s="13">
        <v>4.7863389882524298E-4</v>
      </c>
      <c r="L119" s="13" t="s">
        <v>11</v>
      </c>
      <c r="M119" s="13" t="s">
        <v>11</v>
      </c>
      <c r="N119" s="4">
        <v>-17.241111111111099</v>
      </c>
      <c r="O119" s="10">
        <v>-29.375777777777799</v>
      </c>
      <c r="P119" s="10" t="s">
        <v>11</v>
      </c>
      <c r="Q119" s="10" t="s">
        <v>11</v>
      </c>
      <c r="R119" s="6" t="s">
        <v>13</v>
      </c>
      <c r="S119" s="7" t="s">
        <v>24</v>
      </c>
      <c r="T119" s="7" t="s">
        <v>14</v>
      </c>
      <c r="U119" s="7" t="s">
        <v>14</v>
      </c>
      <c r="V119" s="8" t="s">
        <v>2243</v>
      </c>
      <c r="W119" t="e">
        <f t="shared" si="1"/>
        <v>#VALUE!</v>
      </c>
    </row>
    <row r="120" spans="1:23">
      <c r="A120" s="1" t="s">
        <v>2241</v>
      </c>
      <c r="B120" t="s">
        <v>627</v>
      </c>
      <c r="C120" t="s">
        <v>10</v>
      </c>
      <c r="D120">
        <v>67514860</v>
      </c>
      <c r="E120">
        <v>67491554</v>
      </c>
      <c r="F120">
        <v>9114</v>
      </c>
      <c r="G120" t="s">
        <v>17</v>
      </c>
      <c r="I120" t="s">
        <v>2242</v>
      </c>
      <c r="J120" s="2">
        <v>4.97305562321283E-3</v>
      </c>
      <c r="K120" s="13">
        <v>4.2348631129939199E-3</v>
      </c>
      <c r="L120" s="13" t="s">
        <v>11</v>
      </c>
      <c r="M120" s="13" t="s">
        <v>11</v>
      </c>
      <c r="N120" s="4">
        <v>29.969555555555601</v>
      </c>
      <c r="O120" s="10">
        <v>43.8145555555556</v>
      </c>
      <c r="P120" s="10" t="s">
        <v>11</v>
      </c>
      <c r="Q120" s="10" t="s">
        <v>11</v>
      </c>
      <c r="R120" s="6" t="s">
        <v>12</v>
      </c>
      <c r="S120" s="7" t="s">
        <v>12</v>
      </c>
      <c r="T120" s="7" t="s">
        <v>14</v>
      </c>
      <c r="U120" s="7" t="s">
        <v>14</v>
      </c>
      <c r="V120" s="8" t="s">
        <v>2243</v>
      </c>
      <c r="W120" t="e">
        <f t="shared" si="1"/>
        <v>#VALUE!</v>
      </c>
    </row>
    <row r="121" spans="1:23">
      <c r="A121" s="1" t="s">
        <v>2244</v>
      </c>
      <c r="B121" t="s">
        <v>194</v>
      </c>
      <c r="C121" t="s">
        <v>16</v>
      </c>
      <c r="D121">
        <v>168503476</v>
      </c>
      <c r="E121">
        <v>168675182</v>
      </c>
      <c r="F121">
        <v>8708</v>
      </c>
      <c r="G121" t="s">
        <v>1028</v>
      </c>
      <c r="I121" t="s">
        <v>2245</v>
      </c>
      <c r="J121" s="2">
        <v>1.07492790362318E-4</v>
      </c>
      <c r="K121" s="13" t="s">
        <v>11</v>
      </c>
      <c r="L121" s="13" t="s">
        <v>11</v>
      </c>
      <c r="M121" s="13" t="s">
        <v>11</v>
      </c>
      <c r="N121" s="4">
        <v>31.4866666666667</v>
      </c>
      <c r="O121" s="10">
        <v>16.866666666666699</v>
      </c>
      <c r="P121" s="10" t="s">
        <v>11</v>
      </c>
      <c r="Q121" s="10" t="s">
        <v>11</v>
      </c>
      <c r="R121" s="6" t="s">
        <v>12</v>
      </c>
      <c r="S121" s="7" t="s">
        <v>14</v>
      </c>
      <c r="T121" s="7" t="s">
        <v>14</v>
      </c>
      <c r="U121" s="7" t="s">
        <v>14</v>
      </c>
      <c r="V121" s="8" t="s">
        <v>2246</v>
      </c>
      <c r="W121" t="e">
        <f t="shared" si="1"/>
        <v>#VALUE!</v>
      </c>
    </row>
    <row r="122" spans="1:23">
      <c r="A122" s="1" t="s">
        <v>2244</v>
      </c>
      <c r="B122" t="s">
        <v>194</v>
      </c>
      <c r="C122" t="s">
        <v>16</v>
      </c>
      <c r="D122">
        <v>168589080</v>
      </c>
      <c r="E122">
        <v>168675182</v>
      </c>
      <c r="F122">
        <v>8708</v>
      </c>
      <c r="I122" t="s">
        <v>2245</v>
      </c>
      <c r="J122" s="2">
        <v>3.1237608778178098E-4</v>
      </c>
      <c r="K122" s="13" t="s">
        <v>11</v>
      </c>
      <c r="L122" s="13" t="s">
        <v>11</v>
      </c>
      <c r="M122" s="13" t="s">
        <v>11</v>
      </c>
      <c r="N122" s="4">
        <v>-29.0558333333333</v>
      </c>
      <c r="O122" s="10">
        <v>-14.435833333333299</v>
      </c>
      <c r="P122" s="10" t="s">
        <v>11</v>
      </c>
      <c r="Q122" s="10" t="s">
        <v>11</v>
      </c>
      <c r="R122" s="6" t="s">
        <v>24</v>
      </c>
      <c r="S122" s="7" t="s">
        <v>14</v>
      </c>
      <c r="T122" s="7" t="s">
        <v>14</v>
      </c>
      <c r="U122" s="7" t="s">
        <v>14</v>
      </c>
      <c r="V122" s="8" t="s">
        <v>2246</v>
      </c>
      <c r="W122" t="e">
        <f t="shared" si="1"/>
        <v>#VALUE!</v>
      </c>
    </row>
    <row r="123" spans="1:23">
      <c r="A123" s="1" t="s">
        <v>2247</v>
      </c>
      <c r="B123" t="s">
        <v>204</v>
      </c>
      <c r="C123" t="s">
        <v>10</v>
      </c>
      <c r="D123">
        <v>47736039</v>
      </c>
      <c r="E123">
        <v>47731703</v>
      </c>
      <c r="F123">
        <v>27113</v>
      </c>
      <c r="H123" t="s">
        <v>18</v>
      </c>
      <c r="I123" t="s">
        <v>2248</v>
      </c>
      <c r="J123" s="2">
        <v>6.0927159858377797E-3</v>
      </c>
      <c r="K123" s="13">
        <v>2.7473752944707701E-5</v>
      </c>
      <c r="L123" s="13" t="s">
        <v>11</v>
      </c>
      <c r="M123" s="13" t="s">
        <v>11</v>
      </c>
      <c r="N123" s="4">
        <v>-16.345555555555599</v>
      </c>
      <c r="O123" s="10">
        <v>-25.828235294117601</v>
      </c>
      <c r="P123" s="10" t="s">
        <v>11</v>
      </c>
      <c r="Q123" s="10" t="s">
        <v>11</v>
      </c>
      <c r="R123" s="6" t="s">
        <v>13</v>
      </c>
      <c r="S123" s="7" t="s">
        <v>24</v>
      </c>
      <c r="T123" s="7" t="s">
        <v>14</v>
      </c>
      <c r="U123" s="7" t="s">
        <v>14</v>
      </c>
      <c r="V123" s="8" t="s">
        <v>2249</v>
      </c>
      <c r="W123" t="e">
        <f t="shared" si="1"/>
        <v>#VALUE!</v>
      </c>
    </row>
    <row r="124" spans="1:23">
      <c r="A124" s="1" t="s">
        <v>2250</v>
      </c>
      <c r="B124" t="s">
        <v>36</v>
      </c>
      <c r="C124" t="s">
        <v>16</v>
      </c>
      <c r="D124">
        <v>74514777</v>
      </c>
      <c r="E124">
        <v>74516405</v>
      </c>
      <c r="F124">
        <v>80127</v>
      </c>
      <c r="G124" t="s">
        <v>124</v>
      </c>
      <c r="H124" t="s">
        <v>138</v>
      </c>
      <c r="I124" t="s">
        <v>2251</v>
      </c>
      <c r="J124" s="2">
        <v>9.1552604450356005E-3</v>
      </c>
      <c r="K124" s="13">
        <v>0.83246676246147999</v>
      </c>
      <c r="L124" s="13" t="s">
        <v>11</v>
      </c>
      <c r="M124" s="13" t="s">
        <v>11</v>
      </c>
      <c r="N124" s="4">
        <v>-44.332000000000001</v>
      </c>
      <c r="O124" s="10">
        <v>2.3330000000000002</v>
      </c>
      <c r="P124" s="10" t="s">
        <v>11</v>
      </c>
      <c r="Q124" s="10" t="s">
        <v>11</v>
      </c>
      <c r="R124" s="6" t="s">
        <v>24</v>
      </c>
      <c r="S124" s="7" t="s">
        <v>13</v>
      </c>
      <c r="T124" s="7" t="s">
        <v>14</v>
      </c>
      <c r="U124" s="7" t="s">
        <v>14</v>
      </c>
      <c r="V124" s="8" t="s">
        <v>2252</v>
      </c>
      <c r="W124" t="e">
        <f t="shared" si="1"/>
        <v>#VALUE!</v>
      </c>
    </row>
    <row r="125" spans="1:23">
      <c r="A125" s="1" t="s">
        <v>1037</v>
      </c>
      <c r="B125" t="s">
        <v>40</v>
      </c>
      <c r="C125" t="s">
        <v>16</v>
      </c>
      <c r="D125">
        <v>107497366</v>
      </c>
      <c r="E125">
        <v>107510087</v>
      </c>
      <c r="F125">
        <v>56987</v>
      </c>
      <c r="G125" t="s">
        <v>209</v>
      </c>
      <c r="H125" t="s">
        <v>286</v>
      </c>
      <c r="I125" t="s">
        <v>1038</v>
      </c>
      <c r="J125" s="2">
        <v>0.52175721328203695</v>
      </c>
      <c r="K125" s="13">
        <v>0.410678308463994</v>
      </c>
      <c r="L125" s="13">
        <v>6.4102006166632001E-4</v>
      </c>
      <c r="M125" s="13" t="s">
        <v>11</v>
      </c>
      <c r="N125" s="4">
        <v>2.7616666666666698</v>
      </c>
      <c r="O125" s="10">
        <v>3.90902777777778</v>
      </c>
      <c r="P125" s="10">
        <v>-40.207500000000003</v>
      </c>
      <c r="Q125" s="10" t="s">
        <v>11</v>
      </c>
      <c r="R125" s="6" t="s">
        <v>13</v>
      </c>
      <c r="S125" s="7" t="s">
        <v>13</v>
      </c>
      <c r="T125" s="7" t="s">
        <v>24</v>
      </c>
      <c r="U125" s="7" t="s">
        <v>14</v>
      </c>
      <c r="V125" s="8" t="s">
        <v>1039</v>
      </c>
      <c r="W125" t="b">
        <f t="shared" si="1"/>
        <v>0</v>
      </c>
    </row>
    <row r="126" spans="1:23">
      <c r="A126" s="1" t="s">
        <v>1037</v>
      </c>
      <c r="B126" t="s">
        <v>40</v>
      </c>
      <c r="C126" t="s">
        <v>16</v>
      </c>
      <c r="D126">
        <v>107508723</v>
      </c>
      <c r="E126">
        <v>107510087</v>
      </c>
      <c r="F126">
        <v>56987</v>
      </c>
      <c r="G126" t="s">
        <v>288</v>
      </c>
      <c r="H126" t="s">
        <v>286</v>
      </c>
      <c r="I126" t="s">
        <v>1038</v>
      </c>
      <c r="J126" s="2">
        <v>0.52175721328203695</v>
      </c>
      <c r="K126" s="13">
        <v>0.410678308463993</v>
      </c>
      <c r="L126" s="13">
        <v>6.4102006166632099E-4</v>
      </c>
      <c r="M126" s="13" t="s">
        <v>11</v>
      </c>
      <c r="N126" s="4">
        <v>-2.7616666666666698</v>
      </c>
      <c r="O126" s="10">
        <v>-3.90902777777778</v>
      </c>
      <c r="P126" s="10">
        <v>40.207500000000003</v>
      </c>
      <c r="Q126" s="10" t="s">
        <v>11</v>
      </c>
      <c r="R126" s="6" t="s">
        <v>13</v>
      </c>
      <c r="S126" s="7" t="s">
        <v>13</v>
      </c>
      <c r="T126" s="7" t="s">
        <v>12</v>
      </c>
      <c r="U126" s="7" t="s">
        <v>14</v>
      </c>
      <c r="V126" s="8" t="s">
        <v>1039</v>
      </c>
      <c r="W126" t="b">
        <f t="shared" si="1"/>
        <v>0</v>
      </c>
    </row>
    <row r="127" spans="1:23">
      <c r="A127" s="1" t="s">
        <v>161</v>
      </c>
      <c r="B127" t="s">
        <v>15</v>
      </c>
      <c r="C127" t="s">
        <v>10</v>
      </c>
      <c r="D127">
        <v>94050529</v>
      </c>
      <c r="E127">
        <v>94049678</v>
      </c>
      <c r="F127">
        <v>8412</v>
      </c>
      <c r="H127" t="s">
        <v>138</v>
      </c>
      <c r="I127" t="s">
        <v>162</v>
      </c>
      <c r="J127" s="2">
        <v>1.1261399802588901E-3</v>
      </c>
      <c r="K127" s="13">
        <v>2.9818098245181801E-9</v>
      </c>
      <c r="L127" s="13">
        <v>0.48295198313336601</v>
      </c>
      <c r="M127" s="13" t="s">
        <v>11</v>
      </c>
      <c r="N127" s="4">
        <v>-22.398333333333301</v>
      </c>
      <c r="O127" s="10">
        <v>-43.698333333333302</v>
      </c>
      <c r="P127" s="10">
        <v>-14.190666666666701</v>
      </c>
      <c r="Q127" s="10">
        <v>19.04</v>
      </c>
      <c r="R127" s="6" t="s">
        <v>24</v>
      </c>
      <c r="S127" s="7" t="s">
        <v>24</v>
      </c>
      <c r="T127" s="7" t="s">
        <v>13</v>
      </c>
      <c r="U127" s="7" t="s">
        <v>14</v>
      </c>
      <c r="V127" s="8" t="s">
        <v>163</v>
      </c>
      <c r="W127" t="b">
        <f t="shared" si="1"/>
        <v>1</v>
      </c>
    </row>
    <row r="128" spans="1:23">
      <c r="A128" s="1" t="s">
        <v>161</v>
      </c>
      <c r="B128" t="s">
        <v>15</v>
      </c>
      <c r="C128" t="s">
        <v>10</v>
      </c>
      <c r="D128">
        <v>94054534</v>
      </c>
      <c r="E128">
        <v>94049678</v>
      </c>
      <c r="F128">
        <v>8412</v>
      </c>
      <c r="G128" t="s">
        <v>124</v>
      </c>
      <c r="H128" t="s">
        <v>138</v>
      </c>
      <c r="I128" t="s">
        <v>162</v>
      </c>
      <c r="J128" s="2">
        <v>1.4905938916306E-3</v>
      </c>
      <c r="K128" s="13">
        <v>3.7466721890373399E-9</v>
      </c>
      <c r="L128" s="13">
        <v>0.40158990246034998</v>
      </c>
      <c r="M128" s="13" t="s">
        <v>11</v>
      </c>
      <c r="N128" s="4">
        <v>22.422222222222199</v>
      </c>
      <c r="O128" s="10">
        <v>44.428888888888899</v>
      </c>
      <c r="P128" s="10">
        <v>17.700666666666699</v>
      </c>
      <c r="Q128" s="10">
        <v>-22.22</v>
      </c>
      <c r="R128" s="6" t="s">
        <v>12</v>
      </c>
      <c r="S128" s="7" t="s">
        <v>12</v>
      </c>
      <c r="T128" s="7" t="s">
        <v>13</v>
      </c>
      <c r="U128" s="7" t="s">
        <v>14</v>
      </c>
      <c r="V128" s="8" t="s">
        <v>163</v>
      </c>
      <c r="W128" t="b">
        <f t="shared" si="1"/>
        <v>1</v>
      </c>
    </row>
    <row r="129" spans="1:23">
      <c r="A129" s="1" t="s">
        <v>2253</v>
      </c>
      <c r="B129" t="s">
        <v>40</v>
      </c>
      <c r="C129" t="s">
        <v>10</v>
      </c>
      <c r="D129">
        <v>165505323</v>
      </c>
      <c r="E129">
        <v>165504099</v>
      </c>
      <c r="F129">
        <v>590</v>
      </c>
      <c r="H129" t="s">
        <v>134</v>
      </c>
      <c r="I129" t="s">
        <v>2254</v>
      </c>
      <c r="J129" s="2" t="s">
        <v>11</v>
      </c>
      <c r="K129" s="13">
        <v>9.7605720965054399E-8</v>
      </c>
      <c r="L129" s="13" t="s">
        <v>11</v>
      </c>
      <c r="M129" s="13" t="s">
        <v>11</v>
      </c>
      <c r="N129" s="4">
        <v>-1.0418750000000001</v>
      </c>
      <c r="O129" s="10">
        <v>53.293125000000003</v>
      </c>
      <c r="P129" s="10" t="s">
        <v>11</v>
      </c>
      <c r="Q129" s="10" t="s">
        <v>11</v>
      </c>
      <c r="R129" s="6" t="s">
        <v>14</v>
      </c>
      <c r="S129" s="7" t="s">
        <v>12</v>
      </c>
      <c r="T129" s="7" t="s">
        <v>14</v>
      </c>
      <c r="U129" s="7" t="s">
        <v>14</v>
      </c>
      <c r="V129" s="8" t="s">
        <v>2255</v>
      </c>
      <c r="W129" t="e">
        <f t="shared" si="1"/>
        <v>#VALUE!</v>
      </c>
    </row>
    <row r="130" spans="1:23">
      <c r="A130" s="1" t="s">
        <v>2253</v>
      </c>
      <c r="B130" t="s">
        <v>40</v>
      </c>
      <c r="C130" t="s">
        <v>10</v>
      </c>
      <c r="D130">
        <v>165547305</v>
      </c>
      <c r="E130">
        <v>165504099</v>
      </c>
      <c r="F130">
        <v>590</v>
      </c>
      <c r="G130" t="s">
        <v>18</v>
      </c>
      <c r="H130" t="s">
        <v>134</v>
      </c>
      <c r="I130" t="s">
        <v>2254</v>
      </c>
      <c r="J130" s="2">
        <v>0.22077399173495299</v>
      </c>
      <c r="K130" s="13">
        <v>1.9081661918203E-7</v>
      </c>
      <c r="L130" s="13" t="s">
        <v>11</v>
      </c>
      <c r="M130" s="13" t="s">
        <v>11</v>
      </c>
      <c r="N130" s="4">
        <v>-16.72</v>
      </c>
      <c r="O130" s="10">
        <v>-41.383125</v>
      </c>
      <c r="P130" s="10" t="s">
        <v>11</v>
      </c>
      <c r="Q130" s="10" t="s">
        <v>11</v>
      </c>
      <c r="R130" s="6" t="s">
        <v>13</v>
      </c>
      <c r="S130" s="7" t="s">
        <v>24</v>
      </c>
      <c r="T130" s="7" t="s">
        <v>14</v>
      </c>
      <c r="U130" s="7" t="s">
        <v>14</v>
      </c>
      <c r="V130" s="8" t="s">
        <v>2255</v>
      </c>
      <c r="W130" t="e">
        <f t="shared" si="1"/>
        <v>#VALUE!</v>
      </c>
    </row>
    <row r="131" spans="1:23">
      <c r="A131" s="1" t="s">
        <v>2256</v>
      </c>
      <c r="B131" t="s">
        <v>70</v>
      </c>
      <c r="C131" t="s">
        <v>10</v>
      </c>
      <c r="D131">
        <v>30311538</v>
      </c>
      <c r="E131">
        <v>30310133</v>
      </c>
      <c r="F131">
        <v>598</v>
      </c>
      <c r="G131" t="s">
        <v>3861</v>
      </c>
      <c r="H131" t="s">
        <v>18</v>
      </c>
      <c r="I131" t="s">
        <v>2257</v>
      </c>
      <c r="J131" s="2">
        <v>2.50954119394644E-2</v>
      </c>
      <c r="K131" s="13">
        <v>1.3099214351511099E-2</v>
      </c>
      <c r="L131" s="13">
        <v>4.4768350169698398E-3</v>
      </c>
      <c r="M131" s="13" t="s">
        <v>11</v>
      </c>
      <c r="N131" s="4">
        <v>-5.73</v>
      </c>
      <c r="O131" s="10">
        <v>-6.4349999999999996</v>
      </c>
      <c r="P131" s="10">
        <v>-37.725999999999999</v>
      </c>
      <c r="Q131" s="10" t="s">
        <v>11</v>
      </c>
      <c r="R131" s="6" t="s">
        <v>13</v>
      </c>
      <c r="S131" s="7" t="s">
        <v>13</v>
      </c>
      <c r="T131" s="7" t="s">
        <v>24</v>
      </c>
      <c r="U131" s="7" t="s">
        <v>14</v>
      </c>
      <c r="V131" s="8" t="s">
        <v>2258</v>
      </c>
      <c r="W131" t="b">
        <f t="shared" si="1"/>
        <v>0</v>
      </c>
    </row>
    <row r="132" spans="1:23">
      <c r="A132" s="1" t="s">
        <v>2259</v>
      </c>
      <c r="B132" t="s">
        <v>22</v>
      </c>
      <c r="C132" t="s">
        <v>10</v>
      </c>
      <c r="D132">
        <v>20009026</v>
      </c>
      <c r="E132">
        <v>19988416</v>
      </c>
      <c r="F132">
        <v>256643</v>
      </c>
      <c r="G132" t="s">
        <v>1028</v>
      </c>
      <c r="I132" t="s">
        <v>2260</v>
      </c>
      <c r="J132" s="2">
        <v>2.81410509357827E-3</v>
      </c>
      <c r="K132" s="13">
        <v>0.55928640567708998</v>
      </c>
      <c r="L132" s="13" t="s">
        <v>11</v>
      </c>
      <c r="M132" s="13" t="s">
        <v>11</v>
      </c>
      <c r="N132" s="4">
        <v>29.157532467532501</v>
      </c>
      <c r="O132" s="10">
        <v>5.3246753246753302</v>
      </c>
      <c r="P132" s="10" t="s">
        <v>11</v>
      </c>
      <c r="Q132" s="10" t="s">
        <v>11</v>
      </c>
      <c r="R132" s="6" t="s">
        <v>12</v>
      </c>
      <c r="S132" s="7" t="s">
        <v>13</v>
      </c>
      <c r="T132" s="7" t="s">
        <v>14</v>
      </c>
      <c r="U132" s="7" t="s">
        <v>14</v>
      </c>
      <c r="V132" s="8" t="s">
        <v>2261</v>
      </c>
      <c r="W132" t="e">
        <f t="shared" ref="W132:W195" si="2">AND(N132*O132&gt;0,O132*P132&gt;0,OR(S132="UP",S132="DN"),K132&lt;0.001,ABS(O132)-ABS(N132)&gt;15)</f>
        <v>#VALUE!</v>
      </c>
    </row>
    <row r="133" spans="1:23">
      <c r="A133" s="1" t="s">
        <v>2262</v>
      </c>
      <c r="B133" t="s">
        <v>194</v>
      </c>
      <c r="C133" t="s">
        <v>16</v>
      </c>
      <c r="D133">
        <v>219524466</v>
      </c>
      <c r="E133">
        <v>219525030</v>
      </c>
      <c r="F133">
        <v>617</v>
      </c>
      <c r="G133" t="s">
        <v>3862</v>
      </c>
      <c r="H133" t="s">
        <v>18</v>
      </c>
      <c r="I133" t="s">
        <v>2263</v>
      </c>
      <c r="J133" s="2">
        <v>3.9449935950454797E-2</v>
      </c>
      <c r="K133" s="13">
        <v>9.9823877181504303E-3</v>
      </c>
      <c r="L133" s="13" t="s">
        <v>11</v>
      </c>
      <c r="M133" s="13" t="s">
        <v>11</v>
      </c>
      <c r="N133" s="4">
        <v>-17.6415476190476</v>
      </c>
      <c r="O133" s="10">
        <v>-21.561833333333301</v>
      </c>
      <c r="P133" s="10" t="s">
        <v>11</v>
      </c>
      <c r="Q133" s="10" t="s">
        <v>11</v>
      </c>
      <c r="R133" s="6" t="s">
        <v>13</v>
      </c>
      <c r="S133" s="7" t="s">
        <v>24</v>
      </c>
      <c r="T133" s="7" t="s">
        <v>14</v>
      </c>
      <c r="U133" s="7" t="s">
        <v>14</v>
      </c>
      <c r="V133" s="8" t="s">
        <v>2264</v>
      </c>
      <c r="W133" t="e">
        <f t="shared" si="2"/>
        <v>#VALUE!</v>
      </c>
    </row>
    <row r="134" spans="1:23">
      <c r="A134" s="1" t="s">
        <v>2265</v>
      </c>
      <c r="B134" t="s">
        <v>40</v>
      </c>
      <c r="C134" t="s">
        <v>10</v>
      </c>
      <c r="D134">
        <v>197282652</v>
      </c>
      <c r="E134">
        <v>197273357</v>
      </c>
      <c r="F134">
        <v>622</v>
      </c>
      <c r="G134" t="s">
        <v>17</v>
      </c>
      <c r="H134" t="s">
        <v>134</v>
      </c>
      <c r="I134" t="s">
        <v>2266</v>
      </c>
      <c r="J134" s="2">
        <v>0.83971532980476005</v>
      </c>
      <c r="K134" s="13">
        <v>2.89732137255999E-4</v>
      </c>
      <c r="L134" s="13">
        <v>0.61198046342906698</v>
      </c>
      <c r="M134" s="13" t="s">
        <v>11</v>
      </c>
      <c r="N134" s="4">
        <v>-0.48333333333332001</v>
      </c>
      <c r="O134" s="10">
        <v>-26.650555555555499</v>
      </c>
      <c r="P134" s="10">
        <v>3.6214285714285799</v>
      </c>
      <c r="Q134" s="10" t="s">
        <v>11</v>
      </c>
      <c r="R134" s="6" t="s">
        <v>13</v>
      </c>
      <c r="S134" s="7" t="s">
        <v>24</v>
      </c>
      <c r="T134" s="7" t="s">
        <v>13</v>
      </c>
      <c r="U134" s="7" t="s">
        <v>14</v>
      </c>
      <c r="V134" s="8" t="s">
        <v>2267</v>
      </c>
      <c r="W134" t="b">
        <f t="shared" si="2"/>
        <v>0</v>
      </c>
    </row>
    <row r="135" spans="1:23">
      <c r="A135" s="1" t="s">
        <v>2265</v>
      </c>
      <c r="B135" t="s">
        <v>40</v>
      </c>
      <c r="C135" t="s">
        <v>10</v>
      </c>
      <c r="D135">
        <v>197300052</v>
      </c>
      <c r="E135">
        <v>197273357</v>
      </c>
      <c r="F135">
        <v>622</v>
      </c>
      <c r="G135" t="s">
        <v>1028</v>
      </c>
      <c r="H135" t="s">
        <v>134</v>
      </c>
      <c r="I135" t="s">
        <v>2266</v>
      </c>
      <c r="J135" s="2">
        <v>0.76401857328573697</v>
      </c>
      <c r="K135" s="13">
        <v>3.02740173450156E-4</v>
      </c>
      <c r="L135" s="13" t="s">
        <v>11</v>
      </c>
      <c r="M135" s="13" t="s">
        <v>11</v>
      </c>
      <c r="N135" s="4">
        <v>1.7222222222222201E-2</v>
      </c>
      <c r="O135" s="10">
        <v>29.9094444444444</v>
      </c>
      <c r="P135" s="10" t="s">
        <v>11</v>
      </c>
      <c r="Q135" s="10" t="s">
        <v>11</v>
      </c>
      <c r="R135" s="6" t="s">
        <v>13</v>
      </c>
      <c r="S135" s="7" t="s">
        <v>12</v>
      </c>
      <c r="T135" s="7" t="s">
        <v>14</v>
      </c>
      <c r="U135" s="7" t="s">
        <v>14</v>
      </c>
      <c r="V135" s="8" t="s">
        <v>2267</v>
      </c>
      <c r="W135" t="e">
        <f t="shared" si="2"/>
        <v>#VALUE!</v>
      </c>
    </row>
    <row r="136" spans="1:23">
      <c r="A136" s="1" t="s">
        <v>2268</v>
      </c>
      <c r="B136" t="s">
        <v>15</v>
      </c>
      <c r="C136" t="s">
        <v>10</v>
      </c>
      <c r="D136">
        <v>49224572</v>
      </c>
      <c r="E136">
        <v>49202124</v>
      </c>
      <c r="F136">
        <v>79656</v>
      </c>
      <c r="G136" t="s">
        <v>20</v>
      </c>
      <c r="H136" t="s">
        <v>124</v>
      </c>
      <c r="I136" t="s">
        <v>2269</v>
      </c>
      <c r="J136" s="2">
        <v>9.0436243767999802E-3</v>
      </c>
      <c r="K136" s="13" t="s">
        <v>11</v>
      </c>
      <c r="L136" s="13" t="s">
        <v>11</v>
      </c>
      <c r="M136" s="13" t="s">
        <v>11</v>
      </c>
      <c r="N136" s="4">
        <v>-28.241666666666699</v>
      </c>
      <c r="O136" s="10" t="s">
        <v>11</v>
      </c>
      <c r="P136" s="10" t="s">
        <v>11</v>
      </c>
      <c r="Q136" s="10" t="s">
        <v>11</v>
      </c>
      <c r="R136" s="6" t="s">
        <v>24</v>
      </c>
      <c r="S136" s="7" t="s">
        <v>14</v>
      </c>
      <c r="T136" s="7" t="s">
        <v>14</v>
      </c>
      <c r="U136" s="7" t="s">
        <v>14</v>
      </c>
      <c r="V136" s="8" t="s">
        <v>2270</v>
      </c>
      <c r="W136" t="e">
        <f t="shared" si="2"/>
        <v>#VALUE!</v>
      </c>
    </row>
    <row r="137" spans="1:23">
      <c r="A137" s="1" t="s">
        <v>2271</v>
      </c>
      <c r="B137" t="s">
        <v>15</v>
      </c>
      <c r="C137" t="s">
        <v>16</v>
      </c>
      <c r="D137">
        <v>156206274</v>
      </c>
      <c r="E137">
        <v>156212344</v>
      </c>
      <c r="F137">
        <v>632</v>
      </c>
      <c r="G137" t="s">
        <v>3863</v>
      </c>
      <c r="H137" t="s">
        <v>18</v>
      </c>
      <c r="I137" t="s">
        <v>2272</v>
      </c>
      <c r="J137" s="2">
        <v>2.0800174732277799E-4</v>
      </c>
      <c r="K137" s="13">
        <v>1.9162281345626401E-6</v>
      </c>
      <c r="L137" s="13" t="s">
        <v>11</v>
      </c>
      <c r="M137" s="13" t="s">
        <v>11</v>
      </c>
      <c r="N137" s="4">
        <v>33.0417647058824</v>
      </c>
      <c r="O137" s="10">
        <v>42.1592647058824</v>
      </c>
      <c r="P137" s="10">
        <v>-20.8333333333333</v>
      </c>
      <c r="Q137" s="10" t="s">
        <v>11</v>
      </c>
      <c r="R137" s="6" t="s">
        <v>12</v>
      </c>
      <c r="S137" s="7" t="s">
        <v>12</v>
      </c>
      <c r="T137" s="7" t="s">
        <v>14</v>
      </c>
      <c r="U137" s="7" t="s">
        <v>14</v>
      </c>
      <c r="V137" s="8" t="s">
        <v>2273</v>
      </c>
      <c r="W137" t="b">
        <f t="shared" si="2"/>
        <v>0</v>
      </c>
    </row>
    <row r="138" spans="1:23">
      <c r="A138" s="1" t="s">
        <v>2271</v>
      </c>
      <c r="B138" t="s">
        <v>15</v>
      </c>
      <c r="C138" t="s">
        <v>16</v>
      </c>
      <c r="D138">
        <v>156212086</v>
      </c>
      <c r="E138">
        <v>156212344</v>
      </c>
      <c r="F138">
        <v>632</v>
      </c>
      <c r="G138" t="s">
        <v>17</v>
      </c>
      <c r="H138" t="s">
        <v>18</v>
      </c>
      <c r="I138" t="s">
        <v>2272</v>
      </c>
      <c r="J138" s="2">
        <v>2.3431002146541901E-4</v>
      </c>
      <c r="K138" s="13">
        <v>2.1655760601055802E-6</v>
      </c>
      <c r="L138" s="13" t="s">
        <v>11</v>
      </c>
      <c r="M138" s="13" t="s">
        <v>11</v>
      </c>
      <c r="N138" s="4">
        <v>-32.518235294117602</v>
      </c>
      <c r="O138" s="10">
        <v>-41.289852941176498</v>
      </c>
      <c r="P138" s="10">
        <v>20.8333333333333</v>
      </c>
      <c r="Q138" s="10" t="s">
        <v>11</v>
      </c>
      <c r="R138" s="6" t="s">
        <v>24</v>
      </c>
      <c r="S138" s="7" t="s">
        <v>24</v>
      </c>
      <c r="T138" s="7" t="s">
        <v>14</v>
      </c>
      <c r="U138" s="7" t="s">
        <v>14</v>
      </c>
      <c r="V138" s="8" t="s">
        <v>2273</v>
      </c>
      <c r="W138" t="b">
        <f t="shared" si="2"/>
        <v>0</v>
      </c>
    </row>
    <row r="139" spans="1:23">
      <c r="A139" s="1" t="s">
        <v>2274</v>
      </c>
      <c r="B139" t="s">
        <v>225</v>
      </c>
      <c r="C139" t="s">
        <v>16</v>
      </c>
      <c r="D139">
        <v>22664766</v>
      </c>
      <c r="E139">
        <v>22673254</v>
      </c>
      <c r="F139">
        <v>96610</v>
      </c>
      <c r="G139" t="s">
        <v>138</v>
      </c>
      <c r="H139" t="s">
        <v>127</v>
      </c>
      <c r="I139" t="s">
        <v>2275</v>
      </c>
      <c r="J139" s="2">
        <v>1.2794419469571499E-2</v>
      </c>
      <c r="K139" s="13">
        <v>1.9427606161703499E-5</v>
      </c>
      <c r="L139" s="13">
        <v>0.85116275271323405</v>
      </c>
      <c r="M139" s="13" t="s">
        <v>11</v>
      </c>
      <c r="N139" s="4">
        <v>22.172352941176499</v>
      </c>
      <c r="O139" s="10">
        <v>33.206470588235298</v>
      </c>
      <c r="P139" s="10">
        <v>3.3333333333333299</v>
      </c>
      <c r="Q139" s="10" t="s">
        <v>11</v>
      </c>
      <c r="R139" s="6" t="s">
        <v>13</v>
      </c>
      <c r="S139" s="7" t="s">
        <v>12</v>
      </c>
      <c r="T139" s="7" t="s">
        <v>13</v>
      </c>
      <c r="U139" s="7" t="s">
        <v>14</v>
      </c>
      <c r="V139" s="8" t="s">
        <v>2276</v>
      </c>
      <c r="W139" t="b">
        <f t="shared" si="2"/>
        <v>0</v>
      </c>
    </row>
    <row r="140" spans="1:23">
      <c r="A140" s="1" t="s">
        <v>2274</v>
      </c>
      <c r="B140" t="s">
        <v>225</v>
      </c>
      <c r="C140" t="s">
        <v>16</v>
      </c>
      <c r="D140">
        <v>22673132</v>
      </c>
      <c r="E140">
        <v>22673254</v>
      </c>
      <c r="F140">
        <v>96610</v>
      </c>
      <c r="H140" t="s">
        <v>127</v>
      </c>
      <c r="I140" t="s">
        <v>2275</v>
      </c>
      <c r="J140" s="2">
        <v>2.09521479612267E-2</v>
      </c>
      <c r="K140" s="13">
        <v>2.9832495558158899E-5</v>
      </c>
      <c r="L140" s="13">
        <v>0.79299163908815695</v>
      </c>
      <c r="M140" s="13" t="s">
        <v>11</v>
      </c>
      <c r="N140" s="4">
        <v>-20.642385620915</v>
      </c>
      <c r="O140" s="10">
        <v>-31.676503267973899</v>
      </c>
      <c r="P140" s="10">
        <v>3.3333333333333299</v>
      </c>
      <c r="Q140" s="10" t="s">
        <v>11</v>
      </c>
      <c r="R140" s="6" t="s">
        <v>13</v>
      </c>
      <c r="S140" s="7" t="s">
        <v>24</v>
      </c>
      <c r="T140" s="7" t="s">
        <v>13</v>
      </c>
      <c r="U140" s="7" t="s">
        <v>14</v>
      </c>
      <c r="V140" s="8" t="s">
        <v>2276</v>
      </c>
      <c r="W140" t="b">
        <f t="shared" si="2"/>
        <v>0</v>
      </c>
    </row>
    <row r="141" spans="1:23">
      <c r="A141" s="1" t="s">
        <v>2277</v>
      </c>
      <c r="B141" t="s">
        <v>204</v>
      </c>
      <c r="C141" t="s">
        <v>10</v>
      </c>
      <c r="D141">
        <v>19281014</v>
      </c>
      <c r="E141">
        <v>19261573</v>
      </c>
      <c r="F141">
        <v>4207</v>
      </c>
      <c r="H141" t="s">
        <v>128</v>
      </c>
      <c r="I141" t="s">
        <v>2278</v>
      </c>
      <c r="J141" s="2">
        <v>3.3978613370871402E-3</v>
      </c>
      <c r="K141" s="13">
        <v>5.6856392218920999E-4</v>
      </c>
      <c r="L141" s="13" t="s">
        <v>11</v>
      </c>
      <c r="M141" s="13" t="s">
        <v>11</v>
      </c>
      <c r="N141" s="4">
        <v>-19.735555555555599</v>
      </c>
      <c r="O141" s="10">
        <v>-24.975522875816999</v>
      </c>
      <c r="P141" s="10" t="s">
        <v>11</v>
      </c>
      <c r="Q141" s="10" t="s">
        <v>11</v>
      </c>
      <c r="R141" s="6" t="s">
        <v>13</v>
      </c>
      <c r="S141" s="7" t="s">
        <v>24</v>
      </c>
      <c r="T141" s="7" t="s">
        <v>14</v>
      </c>
      <c r="U141" s="7" t="s">
        <v>14</v>
      </c>
      <c r="V141" s="8" t="s">
        <v>2279</v>
      </c>
      <c r="W141" t="e">
        <f t="shared" si="2"/>
        <v>#VALUE!</v>
      </c>
    </row>
    <row r="142" spans="1:23">
      <c r="A142" s="1" t="s">
        <v>2280</v>
      </c>
      <c r="B142" t="s">
        <v>52</v>
      </c>
      <c r="C142" t="s">
        <v>10</v>
      </c>
      <c r="D142">
        <v>137504159</v>
      </c>
      <c r="E142">
        <v>137503767</v>
      </c>
      <c r="F142">
        <v>10902</v>
      </c>
      <c r="G142" t="s">
        <v>3864</v>
      </c>
      <c r="H142" t="s">
        <v>127</v>
      </c>
      <c r="I142" t="s">
        <v>2281</v>
      </c>
      <c r="J142" s="2">
        <v>2.0131161040069501E-2</v>
      </c>
      <c r="K142" s="13">
        <v>1.18432592690792E-2</v>
      </c>
      <c r="L142" s="13">
        <v>8.7666836714969405E-3</v>
      </c>
      <c r="M142" s="13" t="s">
        <v>11</v>
      </c>
      <c r="N142" s="4">
        <v>5.99722222222222</v>
      </c>
      <c r="O142" s="10">
        <v>7.3150000000000004</v>
      </c>
      <c r="P142" s="10">
        <v>20.466999999999999</v>
      </c>
      <c r="Q142" s="10" t="s">
        <v>11</v>
      </c>
      <c r="R142" s="6" t="s">
        <v>13</v>
      </c>
      <c r="S142" s="7" t="s">
        <v>13</v>
      </c>
      <c r="T142" s="7" t="s">
        <v>12</v>
      </c>
      <c r="U142" s="7" t="s">
        <v>14</v>
      </c>
      <c r="V142" s="8" t="s">
        <v>2282</v>
      </c>
      <c r="W142" t="b">
        <f t="shared" si="2"/>
        <v>0</v>
      </c>
    </row>
    <row r="143" spans="1:23">
      <c r="A143" s="1" t="s">
        <v>2280</v>
      </c>
      <c r="B143" t="s">
        <v>52</v>
      </c>
      <c r="C143" t="s">
        <v>10</v>
      </c>
      <c r="D143">
        <v>137504911</v>
      </c>
      <c r="E143">
        <v>137503767</v>
      </c>
      <c r="F143">
        <v>10902</v>
      </c>
      <c r="G143" t="s">
        <v>138</v>
      </c>
      <c r="H143" t="s">
        <v>127</v>
      </c>
      <c r="I143" t="s">
        <v>2281</v>
      </c>
      <c r="J143" s="2">
        <v>2.0131161040069501E-2</v>
      </c>
      <c r="K143" s="13">
        <v>1.0607003748527501E-2</v>
      </c>
      <c r="L143" s="13">
        <v>8.7666836714969405E-3</v>
      </c>
      <c r="M143" s="13" t="s">
        <v>11</v>
      </c>
      <c r="N143" s="4">
        <v>-5.99722222222222</v>
      </c>
      <c r="O143" s="10">
        <v>-7.4444444444444402</v>
      </c>
      <c r="P143" s="10">
        <v>-20.466999999999999</v>
      </c>
      <c r="Q143" s="10" t="s">
        <v>11</v>
      </c>
      <c r="R143" s="6" t="s">
        <v>13</v>
      </c>
      <c r="S143" s="7" t="s">
        <v>13</v>
      </c>
      <c r="T143" s="7" t="s">
        <v>24</v>
      </c>
      <c r="U143" s="7" t="s">
        <v>14</v>
      </c>
      <c r="V143" s="8" t="s">
        <v>2282</v>
      </c>
      <c r="W143" t="b">
        <f t="shared" si="2"/>
        <v>0</v>
      </c>
    </row>
    <row r="144" spans="1:23">
      <c r="A144" s="1" t="s">
        <v>2283</v>
      </c>
      <c r="B144" t="s">
        <v>32</v>
      </c>
      <c r="C144" t="s">
        <v>16</v>
      </c>
      <c r="D144">
        <v>1477917</v>
      </c>
      <c r="E144">
        <v>1480422</v>
      </c>
      <c r="F144">
        <v>9024</v>
      </c>
      <c r="G144" t="s">
        <v>931</v>
      </c>
      <c r="H144" t="s">
        <v>26</v>
      </c>
      <c r="I144" t="s">
        <v>2284</v>
      </c>
      <c r="J144" s="2">
        <v>3.3379434886680701E-2</v>
      </c>
      <c r="K144" s="13">
        <v>3.8975906329554702E-4</v>
      </c>
      <c r="L144" s="13" t="s">
        <v>11</v>
      </c>
      <c r="M144" s="13" t="s">
        <v>11</v>
      </c>
      <c r="N144" s="4">
        <v>20.1175</v>
      </c>
      <c r="O144" s="10">
        <v>34.658333333333303</v>
      </c>
      <c r="P144" s="10" t="s">
        <v>11</v>
      </c>
      <c r="Q144" s="10" t="s">
        <v>11</v>
      </c>
      <c r="R144" s="6" t="s">
        <v>13</v>
      </c>
      <c r="S144" s="7" t="s">
        <v>12</v>
      </c>
      <c r="T144" s="7" t="s">
        <v>14</v>
      </c>
      <c r="U144" s="7" t="s">
        <v>14</v>
      </c>
      <c r="V144" s="8" t="s">
        <v>2285</v>
      </c>
      <c r="W144" t="e">
        <f t="shared" si="2"/>
        <v>#VALUE!</v>
      </c>
    </row>
    <row r="145" spans="1:23">
      <c r="A145" s="1" t="s">
        <v>2283</v>
      </c>
      <c r="B145" t="s">
        <v>32</v>
      </c>
      <c r="C145" t="s">
        <v>16</v>
      </c>
      <c r="D145">
        <v>1478279</v>
      </c>
      <c r="E145">
        <v>1480422</v>
      </c>
      <c r="F145">
        <v>9024</v>
      </c>
      <c r="G145" t="s">
        <v>3865</v>
      </c>
      <c r="H145" t="s">
        <v>26</v>
      </c>
      <c r="I145" t="s">
        <v>2284</v>
      </c>
      <c r="J145" s="2">
        <v>3.3379434886680701E-2</v>
      </c>
      <c r="K145" s="13">
        <v>3.8975906329554702E-4</v>
      </c>
      <c r="L145" s="13" t="s">
        <v>11</v>
      </c>
      <c r="M145" s="13" t="s">
        <v>11</v>
      </c>
      <c r="N145" s="4">
        <v>-20.1175</v>
      </c>
      <c r="O145" s="10">
        <v>-34.658333333333303</v>
      </c>
      <c r="P145" s="10" t="s">
        <v>11</v>
      </c>
      <c r="Q145" s="10" t="s">
        <v>11</v>
      </c>
      <c r="R145" s="6" t="s">
        <v>13</v>
      </c>
      <c r="S145" s="7" t="s">
        <v>24</v>
      </c>
      <c r="T145" s="7" t="s">
        <v>14</v>
      </c>
      <c r="U145" s="7" t="s">
        <v>14</v>
      </c>
      <c r="V145" s="8" t="s">
        <v>2285</v>
      </c>
      <c r="W145" t="e">
        <f t="shared" si="2"/>
        <v>#VALUE!</v>
      </c>
    </row>
    <row r="146" spans="1:23">
      <c r="A146" s="1" t="s">
        <v>2286</v>
      </c>
      <c r="B146" t="s">
        <v>766</v>
      </c>
      <c r="C146" t="s">
        <v>10</v>
      </c>
      <c r="D146">
        <v>104347192</v>
      </c>
      <c r="E146">
        <v>104345408</v>
      </c>
      <c r="F146">
        <v>728568</v>
      </c>
      <c r="H146" t="s">
        <v>134</v>
      </c>
      <c r="I146" t="s">
        <v>2287</v>
      </c>
      <c r="J146" s="2">
        <v>0.33547607599837698</v>
      </c>
      <c r="K146" s="13">
        <v>5.0071518030144202E-3</v>
      </c>
      <c r="L146" s="13" t="s">
        <v>11</v>
      </c>
      <c r="M146" s="13">
        <v>3.82657018225269E-3</v>
      </c>
      <c r="N146" s="4">
        <v>-4.4388888888888802</v>
      </c>
      <c r="O146" s="10">
        <v>-10.605</v>
      </c>
      <c r="P146" s="10" t="s">
        <v>11</v>
      </c>
      <c r="Q146" s="10">
        <v>-32.853333333333303</v>
      </c>
      <c r="R146" s="6" t="s">
        <v>13</v>
      </c>
      <c r="S146" s="7" t="s">
        <v>13</v>
      </c>
      <c r="T146" s="7" t="s">
        <v>14</v>
      </c>
      <c r="U146" s="7" t="s">
        <v>24</v>
      </c>
      <c r="V146" s="8" t="s">
        <v>2288</v>
      </c>
      <c r="W146" t="e">
        <f t="shared" si="2"/>
        <v>#VALUE!</v>
      </c>
    </row>
    <row r="147" spans="1:23">
      <c r="A147" s="1" t="s">
        <v>2286</v>
      </c>
      <c r="B147" t="s">
        <v>766</v>
      </c>
      <c r="C147" t="s">
        <v>10</v>
      </c>
      <c r="D147">
        <v>104350409</v>
      </c>
      <c r="E147">
        <v>104345408</v>
      </c>
      <c r="F147">
        <v>728568</v>
      </c>
      <c r="G147" t="s">
        <v>18</v>
      </c>
      <c r="H147" t="s">
        <v>134</v>
      </c>
      <c r="I147" t="s">
        <v>2287</v>
      </c>
      <c r="J147" s="2">
        <v>0.40633965093594898</v>
      </c>
      <c r="K147" s="13">
        <v>7.2758824276241097E-3</v>
      </c>
      <c r="L147" s="13" t="s">
        <v>11</v>
      </c>
      <c r="M147" s="13">
        <v>3.82657018225269E-3</v>
      </c>
      <c r="N147" s="4">
        <v>3.8561111111111201</v>
      </c>
      <c r="O147" s="10">
        <v>10.265000000000001</v>
      </c>
      <c r="P147" s="10" t="s">
        <v>11</v>
      </c>
      <c r="Q147" s="10">
        <v>32.853333333333303</v>
      </c>
      <c r="R147" s="6" t="s">
        <v>13</v>
      </c>
      <c r="S147" s="7" t="s">
        <v>13</v>
      </c>
      <c r="T147" s="7" t="s">
        <v>14</v>
      </c>
      <c r="U147" s="7" t="s">
        <v>12</v>
      </c>
      <c r="V147" s="8" t="s">
        <v>2288</v>
      </c>
      <c r="W147" t="e">
        <f t="shared" si="2"/>
        <v>#VALUE!</v>
      </c>
    </row>
    <row r="148" spans="1:23">
      <c r="A148" s="1" t="s">
        <v>164</v>
      </c>
      <c r="B148" t="s">
        <v>28</v>
      </c>
      <c r="C148" t="s">
        <v>10</v>
      </c>
      <c r="D148">
        <v>90395593</v>
      </c>
      <c r="E148">
        <v>90380954</v>
      </c>
      <c r="F148">
        <v>100526783</v>
      </c>
      <c r="H148" t="s">
        <v>127</v>
      </c>
      <c r="I148" t="s">
        <v>165</v>
      </c>
      <c r="J148" s="2">
        <v>6.5667536568715003E-6</v>
      </c>
      <c r="K148" s="13">
        <v>3.1065275173542499E-12</v>
      </c>
      <c r="L148" s="13">
        <v>0.51344357119783401</v>
      </c>
      <c r="M148" s="13" t="s">
        <v>11</v>
      </c>
      <c r="N148" s="4">
        <v>-28.718333333333302</v>
      </c>
      <c r="O148" s="10">
        <v>-41.253333333333302</v>
      </c>
      <c r="P148" s="10">
        <v>-10.340999999999999</v>
      </c>
      <c r="Q148" s="10">
        <v>20.52</v>
      </c>
      <c r="R148" s="6" t="s">
        <v>24</v>
      </c>
      <c r="S148" s="7" t="s">
        <v>24</v>
      </c>
      <c r="T148" s="7" t="s">
        <v>13</v>
      </c>
      <c r="U148" s="7" t="s">
        <v>14</v>
      </c>
      <c r="V148" s="8" t="s">
        <v>166</v>
      </c>
      <c r="W148" t="b">
        <f t="shared" si="2"/>
        <v>0</v>
      </c>
    </row>
    <row r="149" spans="1:23">
      <c r="A149" s="1" t="s">
        <v>164</v>
      </c>
      <c r="B149" t="s">
        <v>28</v>
      </c>
      <c r="C149" t="s">
        <v>10</v>
      </c>
      <c r="D149">
        <v>90414707</v>
      </c>
      <c r="E149">
        <v>90380954</v>
      </c>
      <c r="F149">
        <v>100526783</v>
      </c>
      <c r="G149" t="s">
        <v>138</v>
      </c>
      <c r="H149" t="s">
        <v>127</v>
      </c>
      <c r="I149" t="s">
        <v>165</v>
      </c>
      <c r="J149" s="2">
        <v>2.5862675131224601E-5</v>
      </c>
      <c r="K149" s="13">
        <v>1.1772909076011099E-12</v>
      </c>
      <c r="L149" s="13">
        <v>0.73622292302366799</v>
      </c>
      <c r="M149" s="13" t="s">
        <v>11</v>
      </c>
      <c r="N149" s="4">
        <v>30.991666666666699</v>
      </c>
      <c r="O149" s="10">
        <v>47.927777777777798</v>
      </c>
      <c r="P149" s="10">
        <v>5.4263333333333303</v>
      </c>
      <c r="Q149" s="10">
        <v>-20.52</v>
      </c>
      <c r="R149" s="6" t="s">
        <v>12</v>
      </c>
      <c r="S149" s="7" t="s">
        <v>12</v>
      </c>
      <c r="T149" s="7" t="s">
        <v>13</v>
      </c>
      <c r="U149" s="7" t="s">
        <v>14</v>
      </c>
      <c r="V149" s="8" t="s">
        <v>166</v>
      </c>
      <c r="W149" t="b">
        <f t="shared" si="2"/>
        <v>1</v>
      </c>
    </row>
    <row r="150" spans="1:23">
      <c r="A150" s="1" t="s">
        <v>2289</v>
      </c>
      <c r="B150" t="s">
        <v>15</v>
      </c>
      <c r="C150" t="s">
        <v>10</v>
      </c>
      <c r="D150">
        <v>38156006</v>
      </c>
      <c r="E150">
        <v>38155558</v>
      </c>
      <c r="F150">
        <v>54955</v>
      </c>
      <c r="G150" t="s">
        <v>3866</v>
      </c>
      <c r="H150" t="s">
        <v>3867</v>
      </c>
      <c r="I150" t="s">
        <v>2290</v>
      </c>
      <c r="J150" s="2">
        <v>4.57805935674202E-4</v>
      </c>
      <c r="K150" s="13">
        <v>1.14377598308671E-2</v>
      </c>
      <c r="L150" s="13" t="s">
        <v>11</v>
      </c>
      <c r="M150" s="13" t="s">
        <v>11</v>
      </c>
      <c r="N150" s="4">
        <v>-23.048500000000001</v>
      </c>
      <c r="O150" s="10">
        <v>-17.728857142857098</v>
      </c>
      <c r="P150" s="10" t="s">
        <v>11</v>
      </c>
      <c r="Q150" s="10" t="s">
        <v>11</v>
      </c>
      <c r="R150" s="6" t="s">
        <v>24</v>
      </c>
      <c r="S150" s="7" t="s">
        <v>13</v>
      </c>
      <c r="T150" s="7" t="s">
        <v>14</v>
      </c>
      <c r="U150" s="7" t="s">
        <v>14</v>
      </c>
      <c r="V150" s="8" t="s">
        <v>2291</v>
      </c>
      <c r="W150" t="e">
        <f t="shared" si="2"/>
        <v>#VALUE!</v>
      </c>
    </row>
    <row r="151" spans="1:23">
      <c r="A151" s="1" t="s">
        <v>167</v>
      </c>
      <c r="B151" t="s">
        <v>52</v>
      </c>
      <c r="C151" t="s">
        <v>10</v>
      </c>
      <c r="D151">
        <v>34033409</v>
      </c>
      <c r="E151">
        <v>34028988</v>
      </c>
      <c r="F151">
        <v>100534612</v>
      </c>
      <c r="G151" t="s">
        <v>134</v>
      </c>
      <c r="H151" t="s">
        <v>128</v>
      </c>
      <c r="I151" t="s">
        <v>168</v>
      </c>
      <c r="J151" s="2">
        <v>0.122622561650019</v>
      </c>
      <c r="K151" s="13">
        <v>2.7882006959047302E-4</v>
      </c>
      <c r="L151" s="13" t="s">
        <v>11</v>
      </c>
      <c r="M151" s="13" t="s">
        <v>11</v>
      </c>
      <c r="N151" s="4">
        <v>-3.7238888888888901</v>
      </c>
      <c r="O151" s="10">
        <v>-20.909379084967298</v>
      </c>
      <c r="P151" s="10">
        <v>0</v>
      </c>
      <c r="Q151" s="10" t="s">
        <v>11</v>
      </c>
      <c r="R151" s="6" t="s">
        <v>13</v>
      </c>
      <c r="S151" s="7" t="s">
        <v>24</v>
      </c>
      <c r="T151" s="7" t="s">
        <v>14</v>
      </c>
      <c r="U151" s="7" t="s">
        <v>14</v>
      </c>
      <c r="V151" s="8" t="s">
        <v>169</v>
      </c>
      <c r="W151" t="b">
        <f t="shared" si="2"/>
        <v>0</v>
      </c>
    </row>
    <row r="152" spans="1:23">
      <c r="A152" s="1" t="s">
        <v>167</v>
      </c>
      <c r="B152" t="s">
        <v>52</v>
      </c>
      <c r="C152" t="s">
        <v>10</v>
      </c>
      <c r="D152">
        <v>34043147</v>
      </c>
      <c r="E152">
        <v>34035863</v>
      </c>
      <c r="F152">
        <v>100534612</v>
      </c>
      <c r="H152" t="s">
        <v>18</v>
      </c>
      <c r="I152" t="s">
        <v>168</v>
      </c>
      <c r="J152" s="2">
        <v>0.21693529613633</v>
      </c>
      <c r="K152" s="13">
        <v>1.2068089652278499E-7</v>
      </c>
      <c r="L152" s="13" t="s">
        <v>11</v>
      </c>
      <c r="M152" s="13" t="s">
        <v>11</v>
      </c>
      <c r="N152" s="4">
        <v>-7.5870588235294099</v>
      </c>
      <c r="O152" s="10">
        <v>-49.865294117647103</v>
      </c>
      <c r="P152" s="10">
        <v>-54.7633333333333</v>
      </c>
      <c r="Q152" s="10" t="s">
        <v>11</v>
      </c>
      <c r="R152" s="6" t="s">
        <v>13</v>
      </c>
      <c r="S152" s="7" t="s">
        <v>24</v>
      </c>
      <c r="T152" s="7" t="s">
        <v>14</v>
      </c>
      <c r="U152" s="7" t="s">
        <v>14</v>
      </c>
      <c r="V152" s="8" t="s">
        <v>169</v>
      </c>
      <c r="W152" t="b">
        <f t="shared" si="2"/>
        <v>1</v>
      </c>
    </row>
    <row r="153" spans="1:23">
      <c r="A153" s="1" t="s">
        <v>167</v>
      </c>
      <c r="B153" t="s">
        <v>52</v>
      </c>
      <c r="C153" t="s">
        <v>10</v>
      </c>
      <c r="D153">
        <v>34051987</v>
      </c>
      <c r="E153">
        <v>34035863</v>
      </c>
      <c r="F153">
        <v>100534612</v>
      </c>
      <c r="H153" t="s">
        <v>18</v>
      </c>
      <c r="I153" t="s">
        <v>168</v>
      </c>
      <c r="J153" s="2">
        <v>0.79868648169197598</v>
      </c>
      <c r="K153" s="13">
        <v>2.7815418870952399E-4</v>
      </c>
      <c r="L153" s="13" t="s">
        <v>11</v>
      </c>
      <c r="M153" s="13" t="s">
        <v>11</v>
      </c>
      <c r="N153" s="4">
        <v>1.03588235294118</v>
      </c>
      <c r="O153" s="10">
        <v>49.997720588235303</v>
      </c>
      <c r="P153" s="10">
        <v>73.013333333333307</v>
      </c>
      <c r="Q153" s="10" t="s">
        <v>11</v>
      </c>
      <c r="R153" s="6" t="s">
        <v>13</v>
      </c>
      <c r="S153" s="7" t="s">
        <v>12</v>
      </c>
      <c r="T153" s="7" t="s">
        <v>14</v>
      </c>
      <c r="U153" s="7" t="s">
        <v>14</v>
      </c>
      <c r="V153" s="8" t="s">
        <v>169</v>
      </c>
      <c r="W153" t="b">
        <f t="shared" si="2"/>
        <v>1</v>
      </c>
    </row>
    <row r="154" spans="1:23">
      <c r="A154" s="1" t="s">
        <v>170</v>
      </c>
      <c r="B154" t="s">
        <v>52</v>
      </c>
      <c r="C154" t="s">
        <v>10</v>
      </c>
      <c r="D154">
        <v>34033409</v>
      </c>
      <c r="E154">
        <v>34028988</v>
      </c>
      <c r="F154">
        <v>114899</v>
      </c>
      <c r="G154" t="s">
        <v>134</v>
      </c>
      <c r="H154" t="s">
        <v>128</v>
      </c>
      <c r="I154" t="s">
        <v>171</v>
      </c>
      <c r="J154" s="2">
        <v>0.122622561650019</v>
      </c>
      <c r="K154" s="13">
        <v>2.7882006959047302E-4</v>
      </c>
      <c r="L154" s="13" t="s">
        <v>11</v>
      </c>
      <c r="M154" s="13" t="s">
        <v>11</v>
      </c>
      <c r="N154" s="4">
        <v>-3.7238888888888901</v>
      </c>
      <c r="O154" s="10">
        <v>-20.909379084967298</v>
      </c>
      <c r="P154" s="10">
        <v>0</v>
      </c>
      <c r="Q154" s="10" t="s">
        <v>11</v>
      </c>
      <c r="R154" s="6" t="s">
        <v>13</v>
      </c>
      <c r="S154" s="7" t="s">
        <v>24</v>
      </c>
      <c r="T154" s="7" t="s">
        <v>14</v>
      </c>
      <c r="U154" s="7" t="s">
        <v>14</v>
      </c>
      <c r="V154" s="8" t="s">
        <v>172</v>
      </c>
      <c r="W154" t="b">
        <f t="shared" si="2"/>
        <v>0</v>
      </c>
    </row>
    <row r="155" spans="1:23">
      <c r="A155" s="1" t="s">
        <v>170</v>
      </c>
      <c r="B155" t="s">
        <v>52</v>
      </c>
      <c r="C155" t="s">
        <v>10</v>
      </c>
      <c r="D155">
        <v>34043147</v>
      </c>
      <c r="E155">
        <v>34035863</v>
      </c>
      <c r="F155">
        <v>114899</v>
      </c>
      <c r="G155" t="s">
        <v>17</v>
      </c>
      <c r="H155" t="s">
        <v>18</v>
      </c>
      <c r="I155" t="s">
        <v>171</v>
      </c>
      <c r="J155" s="2">
        <v>0.21693529613633</v>
      </c>
      <c r="K155" s="13">
        <v>1.2068089652278499E-7</v>
      </c>
      <c r="L155" s="13" t="s">
        <v>11</v>
      </c>
      <c r="M155" s="13" t="s">
        <v>11</v>
      </c>
      <c r="N155" s="4">
        <v>-7.5870588235294099</v>
      </c>
      <c r="O155" s="10">
        <v>-49.865294117647103</v>
      </c>
      <c r="P155" s="10">
        <v>-54.7633333333333</v>
      </c>
      <c r="Q155" s="10" t="s">
        <v>11</v>
      </c>
      <c r="R155" s="6" t="s">
        <v>13</v>
      </c>
      <c r="S155" s="7" t="s">
        <v>24</v>
      </c>
      <c r="T155" s="7" t="s">
        <v>14</v>
      </c>
      <c r="U155" s="7" t="s">
        <v>14</v>
      </c>
      <c r="V155" s="8" t="s">
        <v>172</v>
      </c>
      <c r="W155" t="b">
        <f t="shared" si="2"/>
        <v>1</v>
      </c>
    </row>
    <row r="156" spans="1:23">
      <c r="A156" s="1" t="s">
        <v>170</v>
      </c>
      <c r="B156" t="s">
        <v>52</v>
      </c>
      <c r="C156" t="s">
        <v>10</v>
      </c>
      <c r="D156">
        <v>34051987</v>
      </c>
      <c r="E156">
        <v>34035863</v>
      </c>
      <c r="F156">
        <v>114899</v>
      </c>
      <c r="H156" t="s">
        <v>18</v>
      </c>
      <c r="I156" t="s">
        <v>171</v>
      </c>
      <c r="J156" s="2">
        <v>0.79868648169197598</v>
      </c>
      <c r="K156" s="13">
        <v>2.7815418870952399E-4</v>
      </c>
      <c r="L156" s="13" t="s">
        <v>11</v>
      </c>
      <c r="M156" s="13" t="s">
        <v>11</v>
      </c>
      <c r="N156" s="4">
        <v>1.03588235294118</v>
      </c>
      <c r="O156" s="10">
        <v>49.997720588235303</v>
      </c>
      <c r="P156" s="10">
        <v>73.013333333333307</v>
      </c>
      <c r="Q156" s="10" t="s">
        <v>11</v>
      </c>
      <c r="R156" s="6" t="s">
        <v>13</v>
      </c>
      <c r="S156" s="7" t="s">
        <v>12</v>
      </c>
      <c r="T156" s="7" t="s">
        <v>14</v>
      </c>
      <c r="U156" s="7" t="s">
        <v>14</v>
      </c>
      <c r="V156" s="8" t="s">
        <v>172</v>
      </c>
      <c r="W156" t="b">
        <f t="shared" si="2"/>
        <v>1</v>
      </c>
    </row>
    <row r="157" spans="1:23">
      <c r="A157" s="1" t="s">
        <v>2292</v>
      </c>
      <c r="B157" t="s">
        <v>649</v>
      </c>
      <c r="C157" t="s">
        <v>16</v>
      </c>
      <c r="D157">
        <v>15376393</v>
      </c>
      <c r="E157">
        <v>15437360</v>
      </c>
      <c r="F157">
        <v>114905</v>
      </c>
      <c r="H157" t="s">
        <v>18</v>
      </c>
      <c r="I157" t="s">
        <v>2293</v>
      </c>
      <c r="J157" s="2">
        <v>0.46839092781193598</v>
      </c>
      <c r="K157" s="13">
        <v>4.4448043330819901E-3</v>
      </c>
      <c r="L157" s="13" t="s">
        <v>11</v>
      </c>
      <c r="M157" s="13" t="s">
        <v>11</v>
      </c>
      <c r="N157" s="4">
        <v>7.02</v>
      </c>
      <c r="O157" s="10">
        <v>31.1026666666667</v>
      </c>
      <c r="P157" s="10" t="s">
        <v>11</v>
      </c>
      <c r="Q157" s="10" t="s">
        <v>11</v>
      </c>
      <c r="R157" s="6" t="s">
        <v>13</v>
      </c>
      <c r="S157" s="7" t="s">
        <v>12</v>
      </c>
      <c r="T157" s="7" t="s">
        <v>14</v>
      </c>
      <c r="U157" s="7" t="s">
        <v>14</v>
      </c>
      <c r="V157" s="8" t="s">
        <v>2294</v>
      </c>
      <c r="W157" t="e">
        <f t="shared" si="2"/>
        <v>#VALUE!</v>
      </c>
    </row>
    <row r="158" spans="1:23">
      <c r="A158" s="1" t="s">
        <v>2295</v>
      </c>
      <c r="B158" t="s">
        <v>194</v>
      </c>
      <c r="C158" t="s">
        <v>10</v>
      </c>
      <c r="D158">
        <v>241831290</v>
      </c>
      <c r="E158">
        <v>241831180</v>
      </c>
      <c r="F158">
        <v>79919</v>
      </c>
      <c r="H158" t="s">
        <v>18</v>
      </c>
      <c r="I158" t="s">
        <v>2296</v>
      </c>
      <c r="J158" s="2">
        <v>9.4722732809052906E-5</v>
      </c>
      <c r="K158" s="13">
        <v>1.2120605177336E-4</v>
      </c>
      <c r="L158" s="13" t="s">
        <v>11</v>
      </c>
      <c r="M158" s="13" t="s">
        <v>11</v>
      </c>
      <c r="N158" s="4">
        <v>-32.263916083916101</v>
      </c>
      <c r="O158" s="10">
        <v>-31.404461538461501</v>
      </c>
      <c r="P158" s="10" t="s">
        <v>11</v>
      </c>
      <c r="Q158" s="10" t="s">
        <v>11</v>
      </c>
      <c r="R158" s="6" t="s">
        <v>24</v>
      </c>
      <c r="S158" s="7" t="s">
        <v>24</v>
      </c>
      <c r="T158" s="7" t="s">
        <v>14</v>
      </c>
      <c r="U158" s="7" t="s">
        <v>14</v>
      </c>
      <c r="V158" s="8" t="s">
        <v>2297</v>
      </c>
      <c r="W158" t="e">
        <f t="shared" si="2"/>
        <v>#VALUE!</v>
      </c>
    </row>
    <row r="159" spans="1:23">
      <c r="A159" s="1" t="s">
        <v>2295</v>
      </c>
      <c r="B159" t="s">
        <v>194</v>
      </c>
      <c r="C159" t="s">
        <v>10</v>
      </c>
      <c r="D159">
        <v>241834901</v>
      </c>
      <c r="E159">
        <v>241831180</v>
      </c>
      <c r="F159">
        <v>79919</v>
      </c>
      <c r="G159" t="s">
        <v>17</v>
      </c>
      <c r="H159" t="s">
        <v>18</v>
      </c>
      <c r="I159" t="s">
        <v>2296</v>
      </c>
      <c r="J159" s="2">
        <v>8.1650029626669606E-6</v>
      </c>
      <c r="K159" s="13">
        <v>9.6269844231121296E-6</v>
      </c>
      <c r="L159" s="13" t="s">
        <v>11</v>
      </c>
      <c r="M159" s="13" t="s">
        <v>11</v>
      </c>
      <c r="N159" s="4">
        <v>42.660349650349701</v>
      </c>
      <c r="O159" s="10">
        <v>41.638410256410303</v>
      </c>
      <c r="P159" s="10" t="s">
        <v>11</v>
      </c>
      <c r="Q159" s="10" t="s">
        <v>11</v>
      </c>
      <c r="R159" s="6" t="s">
        <v>12</v>
      </c>
      <c r="S159" s="7" t="s">
        <v>12</v>
      </c>
      <c r="T159" s="7" t="s">
        <v>14</v>
      </c>
      <c r="U159" s="7" t="s">
        <v>14</v>
      </c>
      <c r="V159" s="8" t="s">
        <v>2297</v>
      </c>
      <c r="W159" t="e">
        <f t="shared" si="2"/>
        <v>#VALUE!</v>
      </c>
    </row>
    <row r="160" spans="1:23">
      <c r="A160" s="1" t="s">
        <v>2298</v>
      </c>
      <c r="B160" t="s">
        <v>15</v>
      </c>
      <c r="C160" t="s">
        <v>16</v>
      </c>
      <c r="D160">
        <v>207262291</v>
      </c>
      <c r="E160">
        <v>207262827</v>
      </c>
      <c r="F160">
        <v>725</v>
      </c>
      <c r="G160" t="s">
        <v>17</v>
      </c>
      <c r="H160" t="s">
        <v>18</v>
      </c>
      <c r="I160" t="s">
        <v>2299</v>
      </c>
      <c r="J160" s="2">
        <v>0.45358412752752397</v>
      </c>
      <c r="K160" s="13">
        <v>1.4046698889169499E-8</v>
      </c>
      <c r="L160" s="13" t="s">
        <v>11</v>
      </c>
      <c r="M160" s="13" t="s">
        <v>11</v>
      </c>
      <c r="N160" s="4">
        <v>-3.7553333333333399</v>
      </c>
      <c r="O160" s="10">
        <v>-51.892777777777802</v>
      </c>
      <c r="P160" s="10" t="s">
        <v>11</v>
      </c>
      <c r="Q160" s="10" t="s">
        <v>11</v>
      </c>
      <c r="R160" s="6" t="s">
        <v>13</v>
      </c>
      <c r="S160" s="7" t="s">
        <v>24</v>
      </c>
      <c r="T160" s="7" t="s">
        <v>14</v>
      </c>
      <c r="U160" s="7" t="s">
        <v>14</v>
      </c>
      <c r="V160" s="8" t="s">
        <v>2300</v>
      </c>
      <c r="W160" t="e">
        <f t="shared" si="2"/>
        <v>#VALUE!</v>
      </c>
    </row>
    <row r="161" spans="1:23">
      <c r="A161" s="1" t="s">
        <v>2298</v>
      </c>
      <c r="B161" t="s">
        <v>15</v>
      </c>
      <c r="C161" t="s">
        <v>16</v>
      </c>
      <c r="D161">
        <v>207262706</v>
      </c>
      <c r="E161">
        <v>207262827</v>
      </c>
      <c r="F161">
        <v>725</v>
      </c>
      <c r="H161" t="s">
        <v>18</v>
      </c>
      <c r="I161" t="s">
        <v>2299</v>
      </c>
      <c r="J161" s="2">
        <v>0.239109417029019</v>
      </c>
      <c r="K161" s="13">
        <v>5.2958885451503298E-7</v>
      </c>
      <c r="L161" s="13" t="s">
        <v>11</v>
      </c>
      <c r="M161" s="13" t="s">
        <v>11</v>
      </c>
      <c r="N161" s="4">
        <v>-4.2584999999999997</v>
      </c>
      <c r="O161" s="10">
        <v>49.519166666666699</v>
      </c>
      <c r="P161" s="10" t="s">
        <v>11</v>
      </c>
      <c r="Q161" s="10" t="s">
        <v>11</v>
      </c>
      <c r="R161" s="6" t="s">
        <v>13</v>
      </c>
      <c r="S161" s="7" t="s">
        <v>12</v>
      </c>
      <c r="T161" s="7" t="s">
        <v>14</v>
      </c>
      <c r="U161" s="7" t="s">
        <v>14</v>
      </c>
      <c r="V161" s="8" t="s">
        <v>2300</v>
      </c>
      <c r="W161" t="e">
        <f t="shared" si="2"/>
        <v>#VALUE!</v>
      </c>
    </row>
    <row r="162" spans="1:23">
      <c r="A162" s="1" t="s">
        <v>2301</v>
      </c>
      <c r="B162" t="s">
        <v>649</v>
      </c>
      <c r="C162" t="s">
        <v>16</v>
      </c>
      <c r="D162">
        <v>37559698</v>
      </c>
      <c r="E162">
        <v>37590468</v>
      </c>
      <c r="F162">
        <v>55286</v>
      </c>
      <c r="G162" t="s">
        <v>18</v>
      </c>
      <c r="H162" t="s">
        <v>134</v>
      </c>
      <c r="I162" t="s">
        <v>2302</v>
      </c>
      <c r="J162" s="2">
        <v>1.9329491658180001E-2</v>
      </c>
      <c r="K162" s="13">
        <v>5.3058006250881803E-5</v>
      </c>
      <c r="L162" s="13">
        <v>4.0052128303607597E-2</v>
      </c>
      <c r="M162" s="13" t="s">
        <v>11</v>
      </c>
      <c r="N162" s="4">
        <v>15.6924183006536</v>
      </c>
      <c r="O162" s="10">
        <v>28.571830065359499</v>
      </c>
      <c r="P162" s="10">
        <v>29.105</v>
      </c>
      <c r="Q162" s="10">
        <v>-22.234999999999999</v>
      </c>
      <c r="R162" s="6" t="s">
        <v>13</v>
      </c>
      <c r="S162" s="7" t="s">
        <v>12</v>
      </c>
      <c r="T162" s="7" t="s">
        <v>13</v>
      </c>
      <c r="U162" s="7" t="s">
        <v>14</v>
      </c>
      <c r="V162" s="8" t="s">
        <v>2303</v>
      </c>
      <c r="W162" t="b">
        <f t="shared" si="2"/>
        <v>0</v>
      </c>
    </row>
    <row r="163" spans="1:23">
      <c r="A163" s="1" t="s">
        <v>2301</v>
      </c>
      <c r="B163" t="s">
        <v>649</v>
      </c>
      <c r="C163" t="s">
        <v>16</v>
      </c>
      <c r="D163">
        <v>37586010</v>
      </c>
      <c r="E163">
        <v>37590468</v>
      </c>
      <c r="F163">
        <v>55286</v>
      </c>
      <c r="H163" t="s">
        <v>134</v>
      </c>
      <c r="I163" t="s">
        <v>2302</v>
      </c>
      <c r="J163" s="2">
        <v>1.59737695702321E-2</v>
      </c>
      <c r="K163" s="13">
        <v>3.84623485736349E-5</v>
      </c>
      <c r="L163" s="13">
        <v>2.5997437753333401E-2</v>
      </c>
      <c r="M163" s="13" t="s">
        <v>11</v>
      </c>
      <c r="N163" s="4">
        <v>-16.2327124183007</v>
      </c>
      <c r="O163" s="10">
        <v>-28.976241830065401</v>
      </c>
      <c r="P163" s="10">
        <v>-30.438333333333301</v>
      </c>
      <c r="Q163" s="10">
        <v>26.585000000000001</v>
      </c>
      <c r="R163" s="6" t="s">
        <v>13</v>
      </c>
      <c r="S163" s="7" t="s">
        <v>24</v>
      </c>
      <c r="T163" s="7" t="s">
        <v>13</v>
      </c>
      <c r="U163" s="7" t="s">
        <v>14</v>
      </c>
      <c r="V163" s="8" t="s">
        <v>2303</v>
      </c>
      <c r="W163" t="b">
        <f t="shared" si="2"/>
        <v>0</v>
      </c>
    </row>
    <row r="164" spans="1:23">
      <c r="A164" s="1" t="s">
        <v>2304</v>
      </c>
      <c r="B164" t="s">
        <v>97</v>
      </c>
      <c r="C164" t="s">
        <v>10</v>
      </c>
      <c r="D164">
        <v>1067894</v>
      </c>
      <c r="E164">
        <v>1049779</v>
      </c>
      <c r="F164">
        <v>84310</v>
      </c>
      <c r="G164" t="s">
        <v>3868</v>
      </c>
      <c r="H164" t="s">
        <v>134</v>
      </c>
      <c r="I164" t="s">
        <v>2305</v>
      </c>
      <c r="J164" s="2">
        <v>1.6434181904430501E-4</v>
      </c>
      <c r="K164" s="13">
        <v>2.0031864007470899E-7</v>
      </c>
      <c r="L164" s="13">
        <v>0.124548232119934</v>
      </c>
      <c r="M164" s="13" t="s">
        <v>11</v>
      </c>
      <c r="N164" s="4">
        <v>-17.921111111111099</v>
      </c>
      <c r="O164" s="10">
        <v>-22.164444444444399</v>
      </c>
      <c r="P164" s="10">
        <v>-15.0951428571429</v>
      </c>
      <c r="Q164" s="10">
        <v>-38.965000000000003</v>
      </c>
      <c r="R164" s="6" t="s">
        <v>13</v>
      </c>
      <c r="S164" s="7" t="s">
        <v>24</v>
      </c>
      <c r="T164" s="7" t="s">
        <v>13</v>
      </c>
      <c r="U164" s="7" t="s">
        <v>14</v>
      </c>
      <c r="V164" s="8" t="s">
        <v>2306</v>
      </c>
      <c r="W164" t="b">
        <f t="shared" si="2"/>
        <v>0</v>
      </c>
    </row>
    <row r="165" spans="1:23">
      <c r="A165" s="1" t="s">
        <v>2304</v>
      </c>
      <c r="B165" t="s">
        <v>97</v>
      </c>
      <c r="C165" t="s">
        <v>10</v>
      </c>
      <c r="D165">
        <v>1166893</v>
      </c>
      <c r="E165">
        <v>1049779</v>
      </c>
      <c r="F165">
        <v>84310</v>
      </c>
      <c r="G165" t="s">
        <v>18</v>
      </c>
      <c r="H165" t="s">
        <v>134</v>
      </c>
      <c r="I165" t="s">
        <v>2305</v>
      </c>
      <c r="J165" s="2">
        <v>1.6879829001063099E-4</v>
      </c>
      <c r="K165" s="13">
        <v>1.49420233415465E-7</v>
      </c>
      <c r="L165" s="13">
        <v>5.1193635658299E-2</v>
      </c>
      <c r="M165" s="13" t="s">
        <v>11</v>
      </c>
      <c r="N165" s="4">
        <v>18.072222222222202</v>
      </c>
      <c r="O165" s="10">
        <v>22.633888888888901</v>
      </c>
      <c r="P165" s="10">
        <v>25.632571428571399</v>
      </c>
      <c r="Q165" s="10">
        <v>50.65</v>
      </c>
      <c r="R165" s="6" t="s">
        <v>13</v>
      </c>
      <c r="S165" s="7" t="s">
        <v>12</v>
      </c>
      <c r="T165" s="7" t="s">
        <v>13</v>
      </c>
      <c r="U165" s="7" t="s">
        <v>14</v>
      </c>
      <c r="V165" s="8" t="s">
        <v>2306</v>
      </c>
      <c r="W165" t="b">
        <f t="shared" si="2"/>
        <v>0</v>
      </c>
    </row>
    <row r="166" spans="1:23">
      <c r="A166" s="1" t="s">
        <v>2307</v>
      </c>
      <c r="B166" t="s">
        <v>102</v>
      </c>
      <c r="C166" t="s">
        <v>10</v>
      </c>
      <c r="D166">
        <v>34380900</v>
      </c>
      <c r="E166">
        <v>34379730</v>
      </c>
      <c r="F166">
        <v>84688</v>
      </c>
      <c r="G166" t="s">
        <v>20</v>
      </c>
      <c r="H166" t="s">
        <v>29</v>
      </c>
      <c r="I166" t="s">
        <v>2308</v>
      </c>
      <c r="J166" s="2">
        <v>0.107860860788159</v>
      </c>
      <c r="K166" s="13">
        <v>6.2503167699293097E-4</v>
      </c>
      <c r="L166" s="13" t="s">
        <v>11</v>
      </c>
      <c r="M166" s="13" t="s">
        <v>11</v>
      </c>
      <c r="N166" s="4">
        <v>-18.817619047619001</v>
      </c>
      <c r="O166" s="10">
        <v>-40.3066666666667</v>
      </c>
      <c r="P166" s="10" t="s">
        <v>11</v>
      </c>
      <c r="Q166" s="10" t="s">
        <v>11</v>
      </c>
      <c r="R166" s="6" t="s">
        <v>13</v>
      </c>
      <c r="S166" s="7" t="s">
        <v>24</v>
      </c>
      <c r="T166" s="7" t="s">
        <v>14</v>
      </c>
      <c r="U166" s="7" t="s">
        <v>14</v>
      </c>
      <c r="V166" s="8" t="s">
        <v>2309</v>
      </c>
      <c r="W166" t="e">
        <f t="shared" si="2"/>
        <v>#VALUE!</v>
      </c>
    </row>
    <row r="167" spans="1:23">
      <c r="A167" s="1" t="s">
        <v>2310</v>
      </c>
      <c r="B167" t="s">
        <v>636</v>
      </c>
      <c r="C167" t="s">
        <v>16</v>
      </c>
      <c r="D167">
        <v>86142429</v>
      </c>
      <c r="E167">
        <v>86162969</v>
      </c>
      <c r="F167">
        <v>377677</v>
      </c>
      <c r="G167" t="s">
        <v>1028</v>
      </c>
      <c r="H167" t="s">
        <v>18</v>
      </c>
      <c r="I167" t="s">
        <v>2311</v>
      </c>
      <c r="J167" s="2">
        <v>2.0509168829223299E-4</v>
      </c>
      <c r="K167" s="13">
        <v>2.43657913469423E-4</v>
      </c>
      <c r="L167" s="13" t="s">
        <v>11</v>
      </c>
      <c r="M167" s="13" t="s">
        <v>11</v>
      </c>
      <c r="N167" s="4">
        <v>-29.628680555555601</v>
      </c>
      <c r="O167" s="10">
        <v>-28.800183823529402</v>
      </c>
      <c r="P167" s="10">
        <v>-14.285</v>
      </c>
      <c r="Q167" s="10" t="s">
        <v>11</v>
      </c>
      <c r="R167" s="6" t="s">
        <v>24</v>
      </c>
      <c r="S167" s="7" t="s">
        <v>24</v>
      </c>
      <c r="T167" s="7" t="s">
        <v>14</v>
      </c>
      <c r="U167" s="7" t="s">
        <v>14</v>
      </c>
      <c r="V167" s="8" t="s">
        <v>2312</v>
      </c>
      <c r="W167" t="b">
        <f t="shared" si="2"/>
        <v>0</v>
      </c>
    </row>
    <row r="168" spans="1:23">
      <c r="A168" s="1" t="s">
        <v>2310</v>
      </c>
      <c r="B168" t="s">
        <v>636</v>
      </c>
      <c r="C168" t="s">
        <v>16</v>
      </c>
      <c r="D168">
        <v>86158094</v>
      </c>
      <c r="E168">
        <v>86162969</v>
      </c>
      <c r="F168">
        <v>377677</v>
      </c>
      <c r="G168" t="s">
        <v>17</v>
      </c>
      <c r="H168" t="s">
        <v>18</v>
      </c>
      <c r="I168" t="s">
        <v>2311</v>
      </c>
      <c r="J168" s="2">
        <v>1.9528003797750299E-4</v>
      </c>
      <c r="K168" s="13">
        <v>2.2010141912031099E-4</v>
      </c>
      <c r="L168" s="13" t="s">
        <v>11</v>
      </c>
      <c r="M168" s="13" t="s">
        <v>11</v>
      </c>
      <c r="N168" s="4">
        <v>29.397986111111098</v>
      </c>
      <c r="O168" s="10">
        <v>29.015992647058798</v>
      </c>
      <c r="P168" s="10">
        <v>34.284999999999997</v>
      </c>
      <c r="Q168" s="10" t="s">
        <v>11</v>
      </c>
      <c r="R168" s="6" t="s">
        <v>12</v>
      </c>
      <c r="S168" s="7" t="s">
        <v>12</v>
      </c>
      <c r="T168" s="7" t="s">
        <v>14</v>
      </c>
      <c r="U168" s="7" t="s">
        <v>14</v>
      </c>
      <c r="V168" s="8" t="s">
        <v>2312</v>
      </c>
      <c r="W168" t="b">
        <f t="shared" si="2"/>
        <v>0</v>
      </c>
    </row>
    <row r="169" spans="1:23">
      <c r="A169" s="1" t="s">
        <v>96</v>
      </c>
      <c r="B169" t="s">
        <v>97</v>
      </c>
      <c r="C169" t="s">
        <v>16</v>
      </c>
      <c r="D169">
        <v>134618141</v>
      </c>
      <c r="E169">
        <v>134620439</v>
      </c>
      <c r="F169">
        <v>800</v>
      </c>
      <c r="G169" t="s">
        <v>20</v>
      </c>
      <c r="H169" t="s">
        <v>29</v>
      </c>
      <c r="I169" t="s">
        <v>173</v>
      </c>
      <c r="J169" s="2">
        <v>6.5917613139116502E-4</v>
      </c>
      <c r="K169" s="13">
        <v>1.3648995187929099E-7</v>
      </c>
      <c r="L169" s="13" t="s">
        <v>11</v>
      </c>
      <c r="M169" s="13" t="s">
        <v>11</v>
      </c>
      <c r="N169" s="4">
        <v>23.5272222222222</v>
      </c>
      <c r="O169" s="10">
        <v>44.840555555555603</v>
      </c>
      <c r="P169" s="10" t="s">
        <v>11</v>
      </c>
      <c r="Q169" s="10" t="s">
        <v>11</v>
      </c>
      <c r="R169" s="6" t="s">
        <v>12</v>
      </c>
      <c r="S169" s="7" t="s">
        <v>12</v>
      </c>
      <c r="T169" s="7" t="s">
        <v>14</v>
      </c>
      <c r="U169" s="7" t="s">
        <v>14</v>
      </c>
      <c r="V169" s="8" t="s">
        <v>100</v>
      </c>
      <c r="W169" t="e">
        <f t="shared" si="2"/>
        <v>#VALUE!</v>
      </c>
    </row>
    <row r="170" spans="1:23">
      <c r="A170" s="1" t="s">
        <v>96</v>
      </c>
      <c r="B170" t="s">
        <v>97</v>
      </c>
      <c r="C170" t="s">
        <v>16</v>
      </c>
      <c r="D170">
        <v>134618141</v>
      </c>
      <c r="E170">
        <v>134625843</v>
      </c>
      <c r="F170">
        <v>800</v>
      </c>
      <c r="G170" t="s">
        <v>20</v>
      </c>
      <c r="H170" t="s">
        <v>124</v>
      </c>
      <c r="I170" t="s">
        <v>173</v>
      </c>
      <c r="J170" s="2">
        <v>5.1803750570170301E-3</v>
      </c>
      <c r="K170" s="13">
        <v>2.8786326606434399E-10</v>
      </c>
      <c r="L170" s="13">
        <v>1.5559334462571101E-3</v>
      </c>
      <c r="M170" s="13" t="s">
        <v>11</v>
      </c>
      <c r="N170" s="4">
        <v>21.7072222222222</v>
      </c>
      <c r="O170" s="10">
        <v>41.732222222222198</v>
      </c>
      <c r="P170" s="10">
        <v>44.419444444444402</v>
      </c>
      <c r="Q170" s="10">
        <v>45.65</v>
      </c>
      <c r="R170" s="6" t="s">
        <v>12</v>
      </c>
      <c r="S170" s="7" t="s">
        <v>12</v>
      </c>
      <c r="T170" s="7" t="s">
        <v>12</v>
      </c>
      <c r="U170" s="7" t="s">
        <v>14</v>
      </c>
      <c r="V170" s="8" t="s">
        <v>100</v>
      </c>
      <c r="W170" t="b">
        <f t="shared" si="2"/>
        <v>1</v>
      </c>
    </row>
    <row r="171" spans="1:23">
      <c r="A171" s="1" t="s">
        <v>96</v>
      </c>
      <c r="B171" t="s">
        <v>97</v>
      </c>
      <c r="C171" t="s">
        <v>16</v>
      </c>
      <c r="D171">
        <v>134618828</v>
      </c>
      <c r="E171">
        <v>134620439</v>
      </c>
      <c r="F171">
        <v>800</v>
      </c>
      <c r="H171" t="s">
        <v>29</v>
      </c>
      <c r="I171" t="s">
        <v>173</v>
      </c>
      <c r="J171" s="2">
        <v>6.7083633128568699E-4</v>
      </c>
      <c r="K171" s="13">
        <v>1.4198465931244501E-7</v>
      </c>
      <c r="L171" s="13" t="s">
        <v>11</v>
      </c>
      <c r="M171" s="13" t="s">
        <v>11</v>
      </c>
      <c r="N171" s="4">
        <v>-23.462777777777799</v>
      </c>
      <c r="O171" s="10">
        <v>-44.753888888888902</v>
      </c>
      <c r="P171" s="10" t="s">
        <v>11</v>
      </c>
      <c r="Q171" s="10" t="s">
        <v>11</v>
      </c>
      <c r="R171" s="6" t="s">
        <v>24</v>
      </c>
      <c r="S171" s="7" t="s">
        <v>24</v>
      </c>
      <c r="T171" s="7" t="s">
        <v>14</v>
      </c>
      <c r="U171" s="7" t="s">
        <v>14</v>
      </c>
      <c r="V171" s="8" t="s">
        <v>100</v>
      </c>
      <c r="W171" t="e">
        <f t="shared" si="2"/>
        <v>#VALUE!</v>
      </c>
    </row>
    <row r="172" spans="1:23">
      <c r="A172" s="1" t="s">
        <v>96</v>
      </c>
      <c r="B172" t="s">
        <v>97</v>
      </c>
      <c r="C172" t="s">
        <v>16</v>
      </c>
      <c r="D172">
        <v>134620516</v>
      </c>
      <c r="E172">
        <v>134625843</v>
      </c>
      <c r="F172">
        <v>800</v>
      </c>
      <c r="G172" t="s">
        <v>29</v>
      </c>
      <c r="H172" t="s">
        <v>124</v>
      </c>
      <c r="I172" t="s">
        <v>173</v>
      </c>
      <c r="J172" s="2">
        <v>5.0000927578731603E-3</v>
      </c>
      <c r="K172" s="13">
        <v>2.3981642604160501E-10</v>
      </c>
      <c r="L172" s="13">
        <v>9.8107424789904609E-4</v>
      </c>
      <c r="M172" s="13" t="s">
        <v>11</v>
      </c>
      <c r="N172" s="4">
        <v>-21.9172222222222</v>
      </c>
      <c r="O172" s="10">
        <v>-42.232222222222198</v>
      </c>
      <c r="P172" s="10">
        <v>-48.055694444444399</v>
      </c>
      <c r="Q172" s="10">
        <v>-45.65</v>
      </c>
      <c r="R172" s="6" t="s">
        <v>24</v>
      </c>
      <c r="S172" s="7" t="s">
        <v>24</v>
      </c>
      <c r="T172" s="7" t="s">
        <v>24</v>
      </c>
      <c r="U172" s="7" t="s">
        <v>14</v>
      </c>
      <c r="V172" s="8" t="s">
        <v>100</v>
      </c>
      <c r="W172" t="b">
        <f t="shared" si="2"/>
        <v>1</v>
      </c>
    </row>
    <row r="173" spans="1:23">
      <c r="A173" s="1" t="s">
        <v>1087</v>
      </c>
      <c r="B173" t="s">
        <v>28</v>
      </c>
      <c r="C173" t="s">
        <v>16</v>
      </c>
      <c r="D173">
        <v>42681294</v>
      </c>
      <c r="E173">
        <v>42684837</v>
      </c>
      <c r="F173">
        <v>825</v>
      </c>
      <c r="G173" t="s">
        <v>20</v>
      </c>
      <c r="H173" t="s">
        <v>124</v>
      </c>
      <c r="I173" t="s">
        <v>1088</v>
      </c>
      <c r="J173" s="2">
        <v>0.72555219616350397</v>
      </c>
      <c r="K173" s="13">
        <v>2.3188979274838002E-3</v>
      </c>
      <c r="L173" s="13" t="s">
        <v>11</v>
      </c>
      <c r="M173" s="13" t="s">
        <v>11</v>
      </c>
      <c r="N173" s="4">
        <v>2.1556944444444399</v>
      </c>
      <c r="O173" s="10">
        <v>-28.4698412698413</v>
      </c>
      <c r="P173" s="10" t="s">
        <v>11</v>
      </c>
      <c r="Q173" s="10" t="s">
        <v>11</v>
      </c>
      <c r="R173" s="6" t="s">
        <v>13</v>
      </c>
      <c r="S173" s="7" t="s">
        <v>24</v>
      </c>
      <c r="T173" s="7" t="s">
        <v>14</v>
      </c>
      <c r="U173" s="7" t="s">
        <v>14</v>
      </c>
      <c r="V173" s="8" t="s">
        <v>1089</v>
      </c>
      <c r="W173" t="e">
        <f t="shared" si="2"/>
        <v>#VALUE!</v>
      </c>
    </row>
    <row r="174" spans="1:23">
      <c r="A174" s="1" t="s">
        <v>1087</v>
      </c>
      <c r="B174" t="s">
        <v>28</v>
      </c>
      <c r="C174" t="s">
        <v>16</v>
      </c>
      <c r="D174">
        <v>42682294</v>
      </c>
      <c r="E174">
        <v>42684837</v>
      </c>
      <c r="F174">
        <v>825</v>
      </c>
      <c r="G174" t="s">
        <v>29</v>
      </c>
      <c r="H174" t="s">
        <v>124</v>
      </c>
      <c r="I174" t="s">
        <v>1088</v>
      </c>
      <c r="J174" s="2">
        <v>0.75672801851193205</v>
      </c>
      <c r="K174" s="13">
        <v>3.1076325685191002E-3</v>
      </c>
      <c r="L174" s="13" t="s">
        <v>11</v>
      </c>
      <c r="M174" s="13" t="s">
        <v>11</v>
      </c>
      <c r="N174" s="4">
        <v>-1.8574305555555499</v>
      </c>
      <c r="O174" s="10">
        <v>27.070158730158699</v>
      </c>
      <c r="P174" s="10" t="s">
        <v>11</v>
      </c>
      <c r="Q174" s="10" t="s">
        <v>11</v>
      </c>
      <c r="R174" s="6" t="s">
        <v>13</v>
      </c>
      <c r="S174" s="7" t="s">
        <v>12</v>
      </c>
      <c r="T174" s="7" t="s">
        <v>14</v>
      </c>
      <c r="U174" s="7" t="s">
        <v>14</v>
      </c>
      <c r="V174" s="8" t="s">
        <v>1089</v>
      </c>
      <c r="W174" t="e">
        <f t="shared" si="2"/>
        <v>#VALUE!</v>
      </c>
    </row>
    <row r="175" spans="1:23">
      <c r="A175" s="1" t="s">
        <v>2313</v>
      </c>
      <c r="B175" t="s">
        <v>15</v>
      </c>
      <c r="C175" t="s">
        <v>10</v>
      </c>
      <c r="D175">
        <v>10754354</v>
      </c>
      <c r="E175">
        <v>10753969</v>
      </c>
      <c r="F175">
        <v>54897</v>
      </c>
      <c r="H175" t="s">
        <v>128</v>
      </c>
      <c r="I175" t="s">
        <v>2314</v>
      </c>
      <c r="J175" s="2">
        <v>3.2911991483667601E-2</v>
      </c>
      <c r="K175" s="13">
        <v>6.0232461427009902E-3</v>
      </c>
      <c r="L175" s="13">
        <v>2.7504940224325598E-2</v>
      </c>
      <c r="M175" s="13" t="s">
        <v>11</v>
      </c>
      <c r="N175" s="4">
        <v>-12.0875163398693</v>
      </c>
      <c r="O175" s="10">
        <v>-21.026928104575202</v>
      </c>
      <c r="P175" s="10">
        <v>-45.167999999999999</v>
      </c>
      <c r="Q175" s="10" t="s">
        <v>11</v>
      </c>
      <c r="R175" s="6" t="s">
        <v>13</v>
      </c>
      <c r="S175" s="7" t="s">
        <v>24</v>
      </c>
      <c r="T175" s="7" t="s">
        <v>13</v>
      </c>
      <c r="U175" s="7" t="s">
        <v>14</v>
      </c>
      <c r="V175" s="8" t="s">
        <v>2315</v>
      </c>
      <c r="W175" t="b">
        <f t="shared" si="2"/>
        <v>0</v>
      </c>
    </row>
    <row r="176" spans="1:23">
      <c r="A176" s="1" t="s">
        <v>2316</v>
      </c>
      <c r="B176" t="s">
        <v>32</v>
      </c>
      <c r="C176" t="s">
        <v>16</v>
      </c>
      <c r="D176">
        <v>64073208</v>
      </c>
      <c r="E176">
        <v>64074640</v>
      </c>
      <c r="F176">
        <v>25858</v>
      </c>
      <c r="G176" t="s">
        <v>3869</v>
      </c>
      <c r="H176" t="s">
        <v>3870</v>
      </c>
      <c r="I176" t="s">
        <v>2317</v>
      </c>
      <c r="J176" s="2">
        <v>1.08234005288201E-4</v>
      </c>
      <c r="K176" s="13">
        <v>1.35167429148175E-8</v>
      </c>
      <c r="L176" s="13" t="s">
        <v>11</v>
      </c>
      <c r="M176" s="13" t="s">
        <v>11</v>
      </c>
      <c r="N176" s="4">
        <v>-15.99</v>
      </c>
      <c r="O176" s="10">
        <v>-28.785</v>
      </c>
      <c r="P176" s="10" t="s">
        <v>11</v>
      </c>
      <c r="Q176" s="10" t="s">
        <v>11</v>
      </c>
      <c r="R176" s="6" t="s">
        <v>13</v>
      </c>
      <c r="S176" s="7" t="s">
        <v>24</v>
      </c>
      <c r="T176" s="7" t="s">
        <v>14</v>
      </c>
      <c r="U176" s="7" t="s">
        <v>14</v>
      </c>
      <c r="V176" s="8" t="s">
        <v>2318</v>
      </c>
      <c r="W176" t="e">
        <f t="shared" si="2"/>
        <v>#VALUE!</v>
      </c>
    </row>
    <row r="177" spans="1:23">
      <c r="A177" s="1" t="s">
        <v>2316</v>
      </c>
      <c r="B177" t="s">
        <v>32</v>
      </c>
      <c r="C177" t="s">
        <v>16</v>
      </c>
      <c r="D177">
        <v>64073920</v>
      </c>
      <c r="E177">
        <v>64074640</v>
      </c>
      <c r="F177">
        <v>25858</v>
      </c>
      <c r="H177" t="s">
        <v>3870</v>
      </c>
      <c r="I177" t="s">
        <v>2317</v>
      </c>
      <c r="J177" s="2">
        <v>1.2470736191906099E-4</v>
      </c>
      <c r="K177" s="13">
        <v>1.38076108741129E-8</v>
      </c>
      <c r="L177" s="13" t="s">
        <v>11</v>
      </c>
      <c r="M177" s="13" t="s">
        <v>11</v>
      </c>
      <c r="N177" s="4">
        <v>15.696666666666699</v>
      </c>
      <c r="O177" s="10">
        <v>28.602222222222199</v>
      </c>
      <c r="P177" s="10" t="s">
        <v>11</v>
      </c>
      <c r="Q177" s="10" t="s">
        <v>11</v>
      </c>
      <c r="R177" s="6" t="s">
        <v>13</v>
      </c>
      <c r="S177" s="7" t="s">
        <v>12</v>
      </c>
      <c r="T177" s="7" t="s">
        <v>14</v>
      </c>
      <c r="U177" s="7" t="s">
        <v>14</v>
      </c>
      <c r="V177" s="8" t="s">
        <v>2318</v>
      </c>
      <c r="W177" t="e">
        <f t="shared" si="2"/>
        <v>#VALUE!</v>
      </c>
    </row>
    <row r="178" spans="1:23">
      <c r="A178" s="1" t="s">
        <v>2319</v>
      </c>
      <c r="B178" t="s">
        <v>649</v>
      </c>
      <c r="C178" t="s">
        <v>16</v>
      </c>
      <c r="D178">
        <v>15480430</v>
      </c>
      <c r="E178">
        <v>15482328</v>
      </c>
      <c r="F178">
        <v>57545</v>
      </c>
      <c r="G178" t="s">
        <v>128</v>
      </c>
      <c r="H178" t="s">
        <v>20</v>
      </c>
      <c r="I178" t="s">
        <v>2320</v>
      </c>
      <c r="J178" s="2">
        <v>6.0477632096863796E-3</v>
      </c>
      <c r="K178" s="13">
        <v>7.53996195830704E-3</v>
      </c>
      <c r="L178" s="13" t="s">
        <v>11</v>
      </c>
      <c r="M178" s="13" t="s">
        <v>11</v>
      </c>
      <c r="N178" s="4">
        <v>-21.043472222222199</v>
      </c>
      <c r="O178" s="10">
        <v>-21.1047222222222</v>
      </c>
      <c r="P178" s="10">
        <v>6.8724999999999996</v>
      </c>
      <c r="Q178" s="10" t="s">
        <v>11</v>
      </c>
      <c r="R178" s="6" t="s">
        <v>24</v>
      </c>
      <c r="S178" s="7" t="s">
        <v>24</v>
      </c>
      <c r="T178" s="7" t="s">
        <v>14</v>
      </c>
      <c r="U178" s="7" t="s">
        <v>14</v>
      </c>
      <c r="V178" s="8" t="s">
        <v>2321</v>
      </c>
      <c r="W178" t="b">
        <f t="shared" si="2"/>
        <v>0</v>
      </c>
    </row>
    <row r="179" spans="1:23">
      <c r="A179" s="1" t="s">
        <v>2319</v>
      </c>
      <c r="B179" t="s">
        <v>649</v>
      </c>
      <c r="C179" t="s">
        <v>16</v>
      </c>
      <c r="D179">
        <v>15480952</v>
      </c>
      <c r="E179">
        <v>15482328</v>
      </c>
      <c r="F179">
        <v>57545</v>
      </c>
      <c r="H179" t="s">
        <v>20</v>
      </c>
      <c r="I179" t="s">
        <v>2320</v>
      </c>
      <c r="J179" s="2">
        <v>5.85936349984118E-3</v>
      </c>
      <c r="K179" s="13">
        <v>8.3358557627500104E-3</v>
      </c>
      <c r="L179" s="13" t="s">
        <v>11</v>
      </c>
      <c r="M179" s="13" t="s">
        <v>11</v>
      </c>
      <c r="N179" s="4">
        <v>20.8203472222222</v>
      </c>
      <c r="O179" s="10">
        <v>20.8547222222222</v>
      </c>
      <c r="P179" s="10">
        <v>-6.8724999999999996</v>
      </c>
      <c r="Q179" s="10" t="s">
        <v>11</v>
      </c>
      <c r="R179" s="6" t="s">
        <v>12</v>
      </c>
      <c r="S179" s="7" t="s">
        <v>12</v>
      </c>
      <c r="T179" s="7" t="s">
        <v>14</v>
      </c>
      <c r="U179" s="7" t="s">
        <v>14</v>
      </c>
      <c r="V179" s="8" t="s">
        <v>2321</v>
      </c>
      <c r="W179" t="b">
        <f t="shared" si="2"/>
        <v>0</v>
      </c>
    </row>
    <row r="180" spans="1:23">
      <c r="A180" s="1" t="s">
        <v>2322</v>
      </c>
      <c r="B180" t="s">
        <v>716</v>
      </c>
      <c r="C180" t="s">
        <v>16</v>
      </c>
      <c r="D180">
        <v>66465418</v>
      </c>
      <c r="E180">
        <v>66503986</v>
      </c>
      <c r="F180">
        <v>79839</v>
      </c>
      <c r="H180" t="s">
        <v>128</v>
      </c>
      <c r="I180" t="s">
        <v>2323</v>
      </c>
      <c r="J180" s="2">
        <v>1.4037083731123501E-2</v>
      </c>
      <c r="K180" s="13">
        <v>1.2787774158364499E-3</v>
      </c>
      <c r="L180" s="13" t="s">
        <v>11</v>
      </c>
      <c r="M180" s="13" t="s">
        <v>11</v>
      </c>
      <c r="N180" s="4">
        <v>31.227532467532502</v>
      </c>
      <c r="O180" s="10">
        <v>46.148839285714303</v>
      </c>
      <c r="P180" s="10" t="s">
        <v>11</v>
      </c>
      <c r="Q180" s="10" t="s">
        <v>11</v>
      </c>
      <c r="R180" s="6" t="s">
        <v>13</v>
      </c>
      <c r="S180" s="7" t="s">
        <v>12</v>
      </c>
      <c r="T180" s="7" t="s">
        <v>14</v>
      </c>
      <c r="U180" s="7" t="s">
        <v>14</v>
      </c>
      <c r="V180" s="8" t="s">
        <v>2324</v>
      </c>
      <c r="W180" t="e">
        <f t="shared" si="2"/>
        <v>#VALUE!</v>
      </c>
    </row>
    <row r="181" spans="1:23">
      <c r="A181" s="1" t="s">
        <v>2322</v>
      </c>
      <c r="B181" t="s">
        <v>716</v>
      </c>
      <c r="C181" t="s">
        <v>16</v>
      </c>
      <c r="D181">
        <v>66465689</v>
      </c>
      <c r="E181">
        <v>66503986</v>
      </c>
      <c r="F181">
        <v>79839</v>
      </c>
      <c r="H181" t="s">
        <v>128</v>
      </c>
      <c r="I181" t="s">
        <v>2323</v>
      </c>
      <c r="J181" s="2">
        <v>6.0189172304855001E-2</v>
      </c>
      <c r="K181" s="13">
        <v>4.80693919250701E-3</v>
      </c>
      <c r="L181" s="13" t="s">
        <v>11</v>
      </c>
      <c r="M181" s="13" t="s">
        <v>11</v>
      </c>
      <c r="N181" s="4">
        <v>-25.639870129870101</v>
      </c>
      <c r="O181" s="10">
        <v>-42.3302678571429</v>
      </c>
      <c r="P181" s="10" t="s">
        <v>11</v>
      </c>
      <c r="Q181" s="10" t="s">
        <v>11</v>
      </c>
      <c r="R181" s="6" t="s">
        <v>13</v>
      </c>
      <c r="S181" s="7" t="s">
        <v>24</v>
      </c>
      <c r="T181" s="7" t="s">
        <v>14</v>
      </c>
      <c r="U181" s="7" t="s">
        <v>14</v>
      </c>
      <c r="V181" s="8" t="s">
        <v>2324</v>
      </c>
      <c r="W181" t="e">
        <f t="shared" si="2"/>
        <v>#VALUE!</v>
      </c>
    </row>
    <row r="182" spans="1:23">
      <c r="A182" s="1" t="s">
        <v>1093</v>
      </c>
      <c r="B182" t="s">
        <v>40</v>
      </c>
      <c r="C182" t="s">
        <v>10</v>
      </c>
      <c r="D182">
        <v>47020964</v>
      </c>
      <c r="E182">
        <v>47018333</v>
      </c>
      <c r="F182">
        <v>151903</v>
      </c>
      <c r="H182" t="s">
        <v>18</v>
      </c>
      <c r="I182" t="s">
        <v>1094</v>
      </c>
      <c r="J182" s="2">
        <v>5.3768956019838399E-5</v>
      </c>
      <c r="K182" s="13">
        <v>2.1678801116179502E-3</v>
      </c>
      <c r="L182" s="13" t="s">
        <v>11</v>
      </c>
      <c r="M182" s="13" t="s">
        <v>11</v>
      </c>
      <c r="N182" s="4">
        <v>-26.824666666666701</v>
      </c>
      <c r="O182" s="10">
        <v>-21.028952380952401</v>
      </c>
      <c r="P182" s="10" t="s">
        <v>11</v>
      </c>
      <c r="Q182" s="10" t="s">
        <v>11</v>
      </c>
      <c r="R182" s="6" t="s">
        <v>24</v>
      </c>
      <c r="S182" s="7" t="s">
        <v>24</v>
      </c>
      <c r="T182" s="7" t="s">
        <v>14</v>
      </c>
      <c r="U182" s="7" t="s">
        <v>14</v>
      </c>
      <c r="V182" s="8" t="s">
        <v>1095</v>
      </c>
      <c r="W182" t="e">
        <f t="shared" si="2"/>
        <v>#VALUE!</v>
      </c>
    </row>
    <row r="183" spans="1:23">
      <c r="A183" s="1" t="s">
        <v>1093</v>
      </c>
      <c r="B183" t="s">
        <v>40</v>
      </c>
      <c r="C183" t="s">
        <v>10</v>
      </c>
      <c r="D183">
        <v>47023422</v>
      </c>
      <c r="E183">
        <v>47018333</v>
      </c>
      <c r="F183">
        <v>151903</v>
      </c>
      <c r="G183" t="s">
        <v>17</v>
      </c>
      <c r="H183" t="s">
        <v>18</v>
      </c>
      <c r="I183" t="s">
        <v>1094</v>
      </c>
      <c r="J183" s="2">
        <v>7.4443011514922297E-3</v>
      </c>
      <c r="K183" s="13">
        <v>6.3382061617835203E-2</v>
      </c>
      <c r="L183" s="13" t="s">
        <v>11</v>
      </c>
      <c r="M183" s="13" t="s">
        <v>11</v>
      </c>
      <c r="N183" s="4">
        <v>23.334</v>
      </c>
      <c r="O183" s="10">
        <v>18.140285714285699</v>
      </c>
      <c r="P183" s="10" t="s">
        <v>11</v>
      </c>
      <c r="Q183" s="10" t="s">
        <v>11</v>
      </c>
      <c r="R183" s="6" t="s">
        <v>12</v>
      </c>
      <c r="S183" s="7" t="s">
        <v>13</v>
      </c>
      <c r="T183" s="7" t="s">
        <v>14</v>
      </c>
      <c r="U183" s="7" t="s">
        <v>14</v>
      </c>
      <c r="V183" s="8" t="s">
        <v>1095</v>
      </c>
      <c r="W183" t="e">
        <f t="shared" si="2"/>
        <v>#VALUE!</v>
      </c>
    </row>
    <row r="184" spans="1:23">
      <c r="A184" s="1" t="s">
        <v>1102</v>
      </c>
      <c r="B184" t="s">
        <v>627</v>
      </c>
      <c r="C184" t="s">
        <v>10</v>
      </c>
      <c r="D184">
        <v>30771605</v>
      </c>
      <c r="E184">
        <v>30768975</v>
      </c>
      <c r="F184">
        <v>90835</v>
      </c>
      <c r="G184" t="s">
        <v>128</v>
      </c>
      <c r="H184" t="s">
        <v>127</v>
      </c>
      <c r="I184" t="s">
        <v>1103</v>
      </c>
      <c r="J184" s="2">
        <v>6.7569182145180802E-3</v>
      </c>
      <c r="K184" s="13">
        <v>5.7996122801420101E-2</v>
      </c>
      <c r="L184" s="13" t="s">
        <v>11</v>
      </c>
      <c r="M184" s="13" t="s">
        <v>11</v>
      </c>
      <c r="N184" s="4">
        <v>22.354333333333301</v>
      </c>
      <c r="O184" s="10">
        <v>16.052222222222198</v>
      </c>
      <c r="P184" s="10" t="s">
        <v>11</v>
      </c>
      <c r="Q184" s="10" t="s">
        <v>11</v>
      </c>
      <c r="R184" s="6" t="s">
        <v>12</v>
      </c>
      <c r="S184" s="7" t="s">
        <v>13</v>
      </c>
      <c r="T184" s="7" t="s">
        <v>14</v>
      </c>
      <c r="U184" s="7" t="s">
        <v>14</v>
      </c>
      <c r="V184" s="8" t="s">
        <v>1104</v>
      </c>
      <c r="W184" t="e">
        <f t="shared" si="2"/>
        <v>#VALUE!</v>
      </c>
    </row>
    <row r="185" spans="1:23">
      <c r="A185" s="1" t="s">
        <v>657</v>
      </c>
      <c r="B185" t="s">
        <v>40</v>
      </c>
      <c r="C185" t="s">
        <v>16</v>
      </c>
      <c r="D185">
        <v>191087825</v>
      </c>
      <c r="E185">
        <v>191097948</v>
      </c>
      <c r="F185">
        <v>152137</v>
      </c>
      <c r="G185" t="s">
        <v>20</v>
      </c>
      <c r="H185" t="s">
        <v>124</v>
      </c>
      <c r="I185" t="s">
        <v>659</v>
      </c>
      <c r="J185" s="2">
        <v>8.4769873466015194E-2</v>
      </c>
      <c r="K185" s="13">
        <v>2.9786110118684901E-4</v>
      </c>
      <c r="L185" s="13">
        <v>0.87644148830111401</v>
      </c>
      <c r="M185" s="13">
        <v>0.18460550327097999</v>
      </c>
      <c r="N185" s="4">
        <v>10.0272222222222</v>
      </c>
      <c r="O185" s="10">
        <v>20.1672222222222</v>
      </c>
      <c r="P185" s="10">
        <v>-2.2010000000000001</v>
      </c>
      <c r="Q185" s="10">
        <v>37.671666666666702</v>
      </c>
      <c r="R185" s="6" t="s">
        <v>13</v>
      </c>
      <c r="S185" s="7" t="s">
        <v>12</v>
      </c>
      <c r="T185" s="7" t="s">
        <v>13</v>
      </c>
      <c r="U185" s="7" t="s">
        <v>13</v>
      </c>
      <c r="V185" s="8" t="s">
        <v>660</v>
      </c>
      <c r="W185" t="b">
        <f t="shared" si="2"/>
        <v>0</v>
      </c>
    </row>
    <row r="186" spans="1:23">
      <c r="A186" s="1" t="s">
        <v>657</v>
      </c>
      <c r="B186" t="s">
        <v>40</v>
      </c>
      <c r="C186" t="s">
        <v>16</v>
      </c>
      <c r="D186">
        <v>191093378</v>
      </c>
      <c r="E186">
        <v>191097948</v>
      </c>
      <c r="F186">
        <v>152137</v>
      </c>
      <c r="G186" t="s">
        <v>29</v>
      </c>
      <c r="H186" t="s">
        <v>124</v>
      </c>
      <c r="I186" t="s">
        <v>659</v>
      </c>
      <c r="J186" s="2">
        <v>8.0830903847449995E-2</v>
      </c>
      <c r="K186" s="13">
        <v>1.3452090575755699E-4</v>
      </c>
      <c r="L186" s="13">
        <v>0.83824858800830304</v>
      </c>
      <c r="M186" s="13">
        <v>0.21462077751882</v>
      </c>
      <c r="N186" s="4">
        <v>-9.6227777777777792</v>
      </c>
      <c r="O186" s="10">
        <v>-20.386111111111099</v>
      </c>
      <c r="P186" s="10">
        <v>2.8240000000000101</v>
      </c>
      <c r="Q186" s="10">
        <v>-42.104999999999997</v>
      </c>
      <c r="R186" s="6" t="s">
        <v>13</v>
      </c>
      <c r="S186" s="7" t="s">
        <v>24</v>
      </c>
      <c r="T186" s="7" t="s">
        <v>13</v>
      </c>
      <c r="U186" s="7" t="s">
        <v>13</v>
      </c>
      <c r="V186" s="8" t="s">
        <v>660</v>
      </c>
      <c r="W186" t="b">
        <f t="shared" si="2"/>
        <v>0</v>
      </c>
    </row>
    <row r="187" spans="1:23">
      <c r="A187" s="1" t="s">
        <v>2325</v>
      </c>
      <c r="B187" t="s">
        <v>766</v>
      </c>
      <c r="C187" t="s">
        <v>10</v>
      </c>
      <c r="D187">
        <v>82752002</v>
      </c>
      <c r="E187">
        <v>82751048</v>
      </c>
      <c r="F187">
        <v>29080</v>
      </c>
      <c r="G187" t="s">
        <v>17</v>
      </c>
      <c r="H187" t="s">
        <v>18</v>
      </c>
      <c r="I187" t="s">
        <v>2326</v>
      </c>
      <c r="J187" s="2">
        <v>1.2445535255480601E-2</v>
      </c>
      <c r="K187" s="13">
        <v>4.4407416171059202E-7</v>
      </c>
      <c r="L187" s="13" t="s">
        <v>11</v>
      </c>
      <c r="M187" s="13">
        <v>0.178441931531299</v>
      </c>
      <c r="N187" s="4">
        <v>11.685555555555601</v>
      </c>
      <c r="O187" s="10">
        <v>21.614999999999998</v>
      </c>
      <c r="P187" s="10" t="s">
        <v>11</v>
      </c>
      <c r="Q187" s="10">
        <v>40.4166666666667</v>
      </c>
      <c r="R187" s="6" t="s">
        <v>13</v>
      </c>
      <c r="S187" s="7" t="s">
        <v>12</v>
      </c>
      <c r="T187" s="7" t="s">
        <v>14</v>
      </c>
      <c r="U187" s="7" t="s">
        <v>13</v>
      </c>
      <c r="V187" s="8" t="s">
        <v>2327</v>
      </c>
      <c r="W187" t="e">
        <f t="shared" si="2"/>
        <v>#VALUE!</v>
      </c>
    </row>
    <row r="188" spans="1:23">
      <c r="A188" s="1" t="s">
        <v>2325</v>
      </c>
      <c r="B188" t="s">
        <v>766</v>
      </c>
      <c r="C188" t="s">
        <v>10</v>
      </c>
      <c r="D188">
        <v>82752458</v>
      </c>
      <c r="E188">
        <v>82751048</v>
      </c>
      <c r="F188">
        <v>29080</v>
      </c>
      <c r="G188" t="s">
        <v>1028</v>
      </c>
      <c r="H188" t="s">
        <v>18</v>
      </c>
      <c r="I188" t="s">
        <v>2326</v>
      </c>
      <c r="J188" s="2">
        <v>1.2405881748721899E-2</v>
      </c>
      <c r="K188" s="13">
        <v>6.4414074707962799E-7</v>
      </c>
      <c r="L188" s="13" t="s">
        <v>11</v>
      </c>
      <c r="M188" s="13">
        <v>0.178441931531299</v>
      </c>
      <c r="N188" s="4">
        <v>-11.700555555555599</v>
      </c>
      <c r="O188" s="10">
        <v>-21.456666666666699</v>
      </c>
      <c r="P188" s="10" t="s">
        <v>11</v>
      </c>
      <c r="Q188" s="10">
        <v>-40.4166666666667</v>
      </c>
      <c r="R188" s="6" t="s">
        <v>13</v>
      </c>
      <c r="S188" s="7" t="s">
        <v>24</v>
      </c>
      <c r="T188" s="7" t="s">
        <v>14</v>
      </c>
      <c r="U188" s="7" t="s">
        <v>13</v>
      </c>
      <c r="V188" s="8" t="s">
        <v>2327</v>
      </c>
      <c r="W188" t="e">
        <f t="shared" si="2"/>
        <v>#VALUE!</v>
      </c>
    </row>
    <row r="189" spans="1:23">
      <c r="A189" s="1" t="s">
        <v>174</v>
      </c>
      <c r="B189" t="s">
        <v>52</v>
      </c>
      <c r="C189" t="s">
        <v>10</v>
      </c>
      <c r="D189">
        <v>43397137</v>
      </c>
      <c r="E189">
        <v>43388578</v>
      </c>
      <c r="F189">
        <v>56477</v>
      </c>
      <c r="H189" t="s">
        <v>18</v>
      </c>
      <c r="I189" t="s">
        <v>175</v>
      </c>
      <c r="J189" s="2">
        <v>6.7008061675582703E-3</v>
      </c>
      <c r="K189" s="13">
        <v>1.11944767671602E-4</v>
      </c>
      <c r="L189" s="13">
        <v>0.22847374429995099</v>
      </c>
      <c r="M189" s="13" t="s">
        <v>11</v>
      </c>
      <c r="N189" s="4">
        <v>7.3047385620915</v>
      </c>
      <c r="O189" s="10">
        <v>21.858333333333299</v>
      </c>
      <c r="P189" s="10">
        <v>22.75</v>
      </c>
      <c r="Q189" s="10" t="s">
        <v>11</v>
      </c>
      <c r="R189" s="6" t="s">
        <v>13</v>
      </c>
      <c r="S189" s="7" t="s">
        <v>12</v>
      </c>
      <c r="T189" s="7" t="s">
        <v>13</v>
      </c>
      <c r="U189" s="7" t="s">
        <v>14</v>
      </c>
      <c r="V189" s="8" t="s">
        <v>176</v>
      </c>
      <c r="W189" t="b">
        <f t="shared" si="2"/>
        <v>0</v>
      </c>
    </row>
    <row r="190" spans="1:23">
      <c r="A190" s="1" t="s">
        <v>174</v>
      </c>
      <c r="B190" t="s">
        <v>52</v>
      </c>
      <c r="C190" t="s">
        <v>10</v>
      </c>
      <c r="D190">
        <v>43412355</v>
      </c>
      <c r="E190">
        <v>43388578</v>
      </c>
      <c r="F190">
        <v>56477</v>
      </c>
      <c r="G190" t="s">
        <v>17</v>
      </c>
      <c r="H190" t="s">
        <v>18</v>
      </c>
      <c r="I190" t="s">
        <v>175</v>
      </c>
      <c r="J190" s="2">
        <v>7.0972691343146599E-3</v>
      </c>
      <c r="K190" s="13">
        <v>6.5571166133226601E-5</v>
      </c>
      <c r="L190" s="13">
        <v>0.254976293741148</v>
      </c>
      <c r="M190" s="13" t="s">
        <v>11</v>
      </c>
      <c r="N190" s="4">
        <v>-7.4511111111111203</v>
      </c>
      <c r="O190" s="10">
        <v>-23.589444444444499</v>
      </c>
      <c r="P190" s="10">
        <v>-21.28</v>
      </c>
      <c r="Q190" s="10">
        <v>0</v>
      </c>
      <c r="R190" s="6" t="s">
        <v>13</v>
      </c>
      <c r="S190" s="7" t="s">
        <v>24</v>
      </c>
      <c r="T190" s="7" t="s">
        <v>13</v>
      </c>
      <c r="U190" s="7" t="s">
        <v>14</v>
      </c>
      <c r="V190" s="8" t="s">
        <v>176</v>
      </c>
      <c r="W190" t="b">
        <f t="shared" si="2"/>
        <v>1</v>
      </c>
    </row>
    <row r="191" spans="1:23">
      <c r="A191" s="1" t="s">
        <v>2328</v>
      </c>
      <c r="B191" t="s">
        <v>40</v>
      </c>
      <c r="C191" t="s">
        <v>10</v>
      </c>
      <c r="D191">
        <v>156874800</v>
      </c>
      <c r="E191">
        <v>156870945</v>
      </c>
      <c r="F191">
        <v>57018</v>
      </c>
      <c r="H191" t="s">
        <v>128</v>
      </c>
      <c r="I191" t="s">
        <v>2329</v>
      </c>
      <c r="J191" s="2">
        <v>4.0885680720352199E-4</v>
      </c>
      <c r="K191" s="13">
        <v>1.5604364307138399E-3</v>
      </c>
      <c r="L191" s="13">
        <v>8.2003953171642004E-3</v>
      </c>
      <c r="M191" s="13" t="s">
        <v>11</v>
      </c>
      <c r="N191" s="4">
        <v>-9.4333333333333407</v>
      </c>
      <c r="O191" s="10">
        <v>-9.7277777777777796</v>
      </c>
      <c r="P191" s="10">
        <v>-31.891964285714302</v>
      </c>
      <c r="Q191" s="10">
        <v>-1.605</v>
      </c>
      <c r="R191" s="6" t="s">
        <v>13</v>
      </c>
      <c r="S191" s="7" t="s">
        <v>13</v>
      </c>
      <c r="T191" s="7" t="s">
        <v>24</v>
      </c>
      <c r="U191" s="7" t="s">
        <v>14</v>
      </c>
      <c r="V191" s="8" t="s">
        <v>2330</v>
      </c>
      <c r="W191" t="b">
        <f t="shared" si="2"/>
        <v>0</v>
      </c>
    </row>
    <row r="192" spans="1:23">
      <c r="A192" s="1" t="s">
        <v>2331</v>
      </c>
      <c r="B192" t="s">
        <v>146</v>
      </c>
      <c r="C192" t="s">
        <v>16</v>
      </c>
      <c r="D192">
        <v>167536711</v>
      </c>
      <c r="E192">
        <v>167549526</v>
      </c>
      <c r="F192">
        <v>1235</v>
      </c>
      <c r="H192" t="s">
        <v>18</v>
      </c>
      <c r="I192" t="s">
        <v>2332</v>
      </c>
      <c r="J192" s="2">
        <v>8.6732631725470896E-2</v>
      </c>
      <c r="K192" s="13">
        <v>6.7486707399674302E-3</v>
      </c>
      <c r="L192" s="13" t="s">
        <v>11</v>
      </c>
      <c r="M192" s="13" t="s">
        <v>11</v>
      </c>
      <c r="N192" s="4">
        <v>11.090769230769199</v>
      </c>
      <c r="O192" s="10">
        <v>22.1188461538461</v>
      </c>
      <c r="P192" s="10" t="s">
        <v>11</v>
      </c>
      <c r="Q192" s="10" t="s">
        <v>11</v>
      </c>
      <c r="R192" s="6" t="s">
        <v>13</v>
      </c>
      <c r="S192" s="7" t="s">
        <v>12</v>
      </c>
      <c r="T192" s="7" t="s">
        <v>14</v>
      </c>
      <c r="U192" s="7" t="s">
        <v>14</v>
      </c>
      <c r="V192" s="8" t="s">
        <v>2333</v>
      </c>
      <c r="W192" t="e">
        <f t="shared" si="2"/>
        <v>#VALUE!</v>
      </c>
    </row>
    <row r="193" spans="1:23">
      <c r="A193" s="1" t="s">
        <v>2334</v>
      </c>
      <c r="B193" t="s">
        <v>54</v>
      </c>
      <c r="C193" t="s">
        <v>16</v>
      </c>
      <c r="D193">
        <v>86259715</v>
      </c>
      <c r="E193">
        <v>86273205</v>
      </c>
      <c r="F193">
        <v>54462</v>
      </c>
      <c r="G193" t="s">
        <v>3871</v>
      </c>
      <c r="H193" t="s">
        <v>208</v>
      </c>
      <c r="I193" t="s">
        <v>2335</v>
      </c>
      <c r="J193" s="2">
        <v>0.80106249061929402</v>
      </c>
      <c r="K193" s="13">
        <v>0.69198836575686296</v>
      </c>
      <c r="L193" s="13">
        <v>8.3654143697731494E-3</v>
      </c>
      <c r="M193" s="13" t="s">
        <v>11</v>
      </c>
      <c r="N193" s="4">
        <v>1.29833333333333</v>
      </c>
      <c r="O193" s="10">
        <v>-1.9683333333333299</v>
      </c>
      <c r="P193" s="10">
        <v>-42.043333333333301</v>
      </c>
      <c r="Q193" s="10" t="s">
        <v>11</v>
      </c>
      <c r="R193" s="6" t="s">
        <v>13</v>
      </c>
      <c r="S193" s="7" t="s">
        <v>13</v>
      </c>
      <c r="T193" s="7" t="s">
        <v>24</v>
      </c>
      <c r="U193" s="7" t="s">
        <v>14</v>
      </c>
      <c r="V193" s="8" t="s">
        <v>2336</v>
      </c>
      <c r="W193" t="b">
        <f t="shared" si="2"/>
        <v>0</v>
      </c>
    </row>
    <row r="194" spans="1:23">
      <c r="A194" s="1" t="s">
        <v>2337</v>
      </c>
      <c r="B194" t="s">
        <v>97</v>
      </c>
      <c r="C194" t="s">
        <v>16</v>
      </c>
      <c r="D194">
        <v>80231695</v>
      </c>
      <c r="E194">
        <v>80275404</v>
      </c>
      <c r="F194">
        <v>948</v>
      </c>
      <c r="G194" t="s">
        <v>3872</v>
      </c>
      <c r="H194" t="s">
        <v>18</v>
      </c>
      <c r="I194" t="s">
        <v>2338</v>
      </c>
      <c r="J194" s="2">
        <v>1.4297441627281799E-5</v>
      </c>
      <c r="K194" s="13">
        <v>2.0230673998610701E-10</v>
      </c>
      <c r="L194" s="13">
        <v>0.780516812527419</v>
      </c>
      <c r="M194" s="13" t="s">
        <v>11</v>
      </c>
      <c r="N194" s="4">
        <v>-16.490424836601299</v>
      </c>
      <c r="O194" s="10">
        <v>-23.931601307189499</v>
      </c>
      <c r="P194" s="10">
        <v>-3.3666666666666698</v>
      </c>
      <c r="Q194" s="10">
        <v>56.25</v>
      </c>
      <c r="R194" s="6" t="s">
        <v>13</v>
      </c>
      <c r="S194" s="7" t="s">
        <v>24</v>
      </c>
      <c r="T194" s="7" t="s">
        <v>13</v>
      </c>
      <c r="U194" s="7" t="s">
        <v>14</v>
      </c>
      <c r="V194" s="8" t="s">
        <v>2339</v>
      </c>
      <c r="W194" t="b">
        <f t="shared" si="2"/>
        <v>0</v>
      </c>
    </row>
    <row r="195" spans="1:23">
      <c r="A195" s="1" t="s">
        <v>2337</v>
      </c>
      <c r="B195" t="s">
        <v>97</v>
      </c>
      <c r="C195" t="s">
        <v>16</v>
      </c>
      <c r="D195">
        <v>80268062</v>
      </c>
      <c r="E195">
        <v>80275404</v>
      </c>
      <c r="F195">
        <v>948</v>
      </c>
      <c r="G195" t="s">
        <v>17</v>
      </c>
      <c r="H195" t="s">
        <v>18</v>
      </c>
      <c r="I195" t="s">
        <v>2338</v>
      </c>
      <c r="J195" s="2">
        <v>2.48577648491599E-5</v>
      </c>
      <c r="K195" s="13">
        <v>2.8706859118411299E-12</v>
      </c>
      <c r="L195" s="13">
        <v>0.38023347047796902</v>
      </c>
      <c r="M195" s="13" t="s">
        <v>11</v>
      </c>
      <c r="N195" s="4">
        <v>19.186339869280999</v>
      </c>
      <c r="O195" s="10">
        <v>35.803398692810497</v>
      </c>
      <c r="P195" s="10">
        <v>-21.616666666666699</v>
      </c>
      <c r="Q195" s="10">
        <v>-68.75</v>
      </c>
      <c r="R195" s="6" t="s">
        <v>13</v>
      </c>
      <c r="S195" s="7" t="s">
        <v>12</v>
      </c>
      <c r="T195" s="7" t="s">
        <v>13</v>
      </c>
      <c r="U195" s="7" t="s">
        <v>14</v>
      </c>
      <c r="V195" s="8" t="s">
        <v>2339</v>
      </c>
      <c r="W195" t="b">
        <f t="shared" si="2"/>
        <v>0</v>
      </c>
    </row>
    <row r="196" spans="1:23">
      <c r="A196" s="1" t="s">
        <v>276</v>
      </c>
      <c r="B196" t="s">
        <v>32</v>
      </c>
      <c r="C196" t="s">
        <v>16</v>
      </c>
      <c r="D196">
        <v>35211612</v>
      </c>
      <c r="E196">
        <v>35236399</v>
      </c>
      <c r="F196">
        <v>960</v>
      </c>
      <c r="G196" t="s">
        <v>20</v>
      </c>
      <c r="H196" t="s">
        <v>286</v>
      </c>
      <c r="I196" t="s">
        <v>287</v>
      </c>
      <c r="J196" s="2">
        <v>6.3651257338530494E-5</v>
      </c>
      <c r="K196" s="13">
        <v>3.2029424577519899E-5</v>
      </c>
      <c r="L196" s="13">
        <v>4.1389596350534198E-4</v>
      </c>
      <c r="M196" s="13">
        <v>3.8623799425831599E-2</v>
      </c>
      <c r="N196" s="4">
        <v>-28.78</v>
      </c>
      <c r="O196" s="10">
        <v>-25.761111111111099</v>
      </c>
      <c r="P196" s="10">
        <v>-51.884999999999998</v>
      </c>
      <c r="Q196" s="10">
        <v>-36.993333333333297</v>
      </c>
      <c r="R196" s="6" t="s">
        <v>24</v>
      </c>
      <c r="S196" s="7" t="s">
        <v>24</v>
      </c>
      <c r="T196" s="7" t="s">
        <v>24</v>
      </c>
      <c r="U196" s="7" t="s">
        <v>13</v>
      </c>
      <c r="V196" s="8" t="s">
        <v>663</v>
      </c>
      <c r="W196" t="b">
        <f t="shared" ref="W196:W259" si="3">AND(N196*O196&gt;0,O196*P196&gt;0,OR(S196="UP",S196="DN"),K196&lt;0.001,ABS(O196)-ABS(N196)&gt;15)</f>
        <v>0</v>
      </c>
    </row>
    <row r="197" spans="1:23">
      <c r="A197" s="1" t="s">
        <v>276</v>
      </c>
      <c r="B197" t="s">
        <v>32</v>
      </c>
      <c r="C197" t="s">
        <v>16</v>
      </c>
      <c r="D197">
        <v>35232996</v>
      </c>
      <c r="E197">
        <v>35236399</v>
      </c>
      <c r="F197">
        <v>960</v>
      </c>
      <c r="G197" t="s">
        <v>288</v>
      </c>
      <c r="H197" t="s">
        <v>286</v>
      </c>
      <c r="I197" t="s">
        <v>287</v>
      </c>
      <c r="J197" s="2">
        <v>8.3585460984962598E-5</v>
      </c>
      <c r="K197" s="13">
        <v>9.3124790111486205E-5</v>
      </c>
      <c r="L197" s="13">
        <v>8.2355279076613299E-4</v>
      </c>
      <c r="M197" s="13">
        <v>2.0575513438769299E-3</v>
      </c>
      <c r="N197" s="4">
        <v>27.921666666666699</v>
      </c>
      <c r="O197" s="10">
        <v>24.1038888888889</v>
      </c>
      <c r="P197" s="10">
        <v>47.64</v>
      </c>
      <c r="Q197" s="10">
        <v>44.375</v>
      </c>
      <c r="R197" s="6" t="s">
        <v>12</v>
      </c>
      <c r="S197" s="7" t="s">
        <v>12</v>
      </c>
      <c r="T197" s="7" t="s">
        <v>12</v>
      </c>
      <c r="U197" s="7" t="s">
        <v>12</v>
      </c>
      <c r="V197" s="8" t="s">
        <v>663</v>
      </c>
      <c r="W197" t="b">
        <f t="shared" si="3"/>
        <v>0</v>
      </c>
    </row>
    <row r="198" spans="1:23">
      <c r="A198" s="1" t="s">
        <v>2340</v>
      </c>
      <c r="B198" t="s">
        <v>102</v>
      </c>
      <c r="C198" t="s">
        <v>10</v>
      </c>
      <c r="D198">
        <v>99329050</v>
      </c>
      <c r="E198">
        <v>99327765</v>
      </c>
      <c r="F198">
        <v>8555</v>
      </c>
      <c r="G198" t="s">
        <v>3873</v>
      </c>
      <c r="H198" t="s">
        <v>18</v>
      </c>
      <c r="I198" t="s">
        <v>2341</v>
      </c>
      <c r="J198" s="2">
        <v>1.3663905310797901E-4</v>
      </c>
      <c r="K198" s="13">
        <v>1.3541057820910501E-5</v>
      </c>
      <c r="L198" s="13" t="s">
        <v>11</v>
      </c>
      <c r="M198" s="13" t="s">
        <v>11</v>
      </c>
      <c r="N198" s="4">
        <v>-24.9213071895425</v>
      </c>
      <c r="O198" s="10">
        <v>-32.431895424836597</v>
      </c>
      <c r="P198" s="10" t="s">
        <v>11</v>
      </c>
      <c r="Q198" s="10" t="s">
        <v>11</v>
      </c>
      <c r="R198" s="6" t="s">
        <v>24</v>
      </c>
      <c r="S198" s="7" t="s">
        <v>24</v>
      </c>
      <c r="T198" s="7" t="s">
        <v>14</v>
      </c>
      <c r="U198" s="7" t="s">
        <v>14</v>
      </c>
      <c r="V198" s="8" t="s">
        <v>2342</v>
      </c>
      <c r="W198" t="e">
        <f t="shared" si="3"/>
        <v>#VALUE!</v>
      </c>
    </row>
    <row r="199" spans="1:23">
      <c r="A199" s="1" t="s">
        <v>2340</v>
      </c>
      <c r="B199" t="s">
        <v>102</v>
      </c>
      <c r="C199" t="s">
        <v>10</v>
      </c>
      <c r="D199">
        <v>99381501</v>
      </c>
      <c r="E199">
        <v>99327765</v>
      </c>
      <c r="F199">
        <v>8555</v>
      </c>
      <c r="G199" t="s">
        <v>17</v>
      </c>
      <c r="H199" t="s">
        <v>18</v>
      </c>
      <c r="I199" t="s">
        <v>2341</v>
      </c>
      <c r="J199" s="2">
        <v>6.9836402335189999E-5</v>
      </c>
      <c r="K199" s="13">
        <v>3.7848027263673599E-5</v>
      </c>
      <c r="L199" s="13" t="s">
        <v>11</v>
      </c>
      <c r="M199" s="13" t="s">
        <v>11</v>
      </c>
      <c r="N199" s="4">
        <v>23.930947712418298</v>
      </c>
      <c r="O199" s="10">
        <v>29.3115359477124</v>
      </c>
      <c r="P199" s="10" t="s">
        <v>11</v>
      </c>
      <c r="Q199" s="10" t="s">
        <v>11</v>
      </c>
      <c r="R199" s="6" t="s">
        <v>12</v>
      </c>
      <c r="S199" s="7" t="s">
        <v>12</v>
      </c>
      <c r="T199" s="7" t="s">
        <v>14</v>
      </c>
      <c r="U199" s="7" t="s">
        <v>14</v>
      </c>
      <c r="V199" s="8" t="s">
        <v>2342</v>
      </c>
      <c r="W199" t="e">
        <f t="shared" si="3"/>
        <v>#VALUE!</v>
      </c>
    </row>
    <row r="200" spans="1:23">
      <c r="A200" s="1" t="s">
        <v>1123</v>
      </c>
      <c r="B200" t="s">
        <v>97</v>
      </c>
      <c r="C200" t="s">
        <v>16</v>
      </c>
      <c r="D200">
        <v>90233563</v>
      </c>
      <c r="E200">
        <v>90355881</v>
      </c>
      <c r="F200">
        <v>5218</v>
      </c>
      <c r="G200" t="s">
        <v>18</v>
      </c>
      <c r="H200" t="s">
        <v>134</v>
      </c>
      <c r="I200" t="s">
        <v>1124</v>
      </c>
      <c r="J200" s="2">
        <v>1.8801179196045201E-3</v>
      </c>
      <c r="K200" s="13">
        <v>2.5365846599895701E-9</v>
      </c>
      <c r="L200" s="13" t="s">
        <v>11</v>
      </c>
      <c r="M200" s="13" t="s">
        <v>11</v>
      </c>
      <c r="N200" s="4">
        <v>26.5833823529412</v>
      </c>
      <c r="O200" s="10">
        <v>46.393500000000003</v>
      </c>
      <c r="P200" s="10" t="s">
        <v>11</v>
      </c>
      <c r="Q200" s="10" t="s">
        <v>11</v>
      </c>
      <c r="R200" s="6" t="s">
        <v>12</v>
      </c>
      <c r="S200" s="7" t="s">
        <v>12</v>
      </c>
      <c r="T200" s="7" t="s">
        <v>14</v>
      </c>
      <c r="U200" s="7" t="s">
        <v>14</v>
      </c>
      <c r="V200" s="8" t="s">
        <v>1125</v>
      </c>
      <c r="W200" t="e">
        <f t="shared" si="3"/>
        <v>#VALUE!</v>
      </c>
    </row>
    <row r="201" spans="1:23">
      <c r="A201" s="1" t="s">
        <v>1123</v>
      </c>
      <c r="B201" t="s">
        <v>97</v>
      </c>
      <c r="C201" t="s">
        <v>16</v>
      </c>
      <c r="D201">
        <v>90339271</v>
      </c>
      <c r="E201">
        <v>90355881</v>
      </c>
      <c r="F201">
        <v>5218</v>
      </c>
      <c r="G201" t="s">
        <v>3874</v>
      </c>
      <c r="H201" t="s">
        <v>134</v>
      </c>
      <c r="I201" t="s">
        <v>1124</v>
      </c>
      <c r="J201" s="2">
        <v>2.5665225371496502E-3</v>
      </c>
      <c r="K201" s="13">
        <v>2.9074736685814002E-5</v>
      </c>
      <c r="L201" s="13" t="s">
        <v>11</v>
      </c>
      <c r="M201" s="13" t="s">
        <v>11</v>
      </c>
      <c r="N201" s="4">
        <v>-22.417058823529398</v>
      </c>
      <c r="O201" s="10">
        <v>-30.623333333333299</v>
      </c>
      <c r="P201" s="10" t="s">
        <v>11</v>
      </c>
      <c r="Q201" s="10" t="s">
        <v>11</v>
      </c>
      <c r="R201" s="6" t="s">
        <v>24</v>
      </c>
      <c r="S201" s="7" t="s">
        <v>24</v>
      </c>
      <c r="T201" s="7" t="s">
        <v>14</v>
      </c>
      <c r="U201" s="7" t="s">
        <v>14</v>
      </c>
      <c r="V201" s="8" t="s">
        <v>1125</v>
      </c>
      <c r="W201" t="e">
        <f t="shared" si="3"/>
        <v>#VALUE!</v>
      </c>
    </row>
    <row r="202" spans="1:23">
      <c r="A202" s="1" t="s">
        <v>2343</v>
      </c>
      <c r="B202" t="s">
        <v>102</v>
      </c>
      <c r="C202" t="s">
        <v>10</v>
      </c>
      <c r="D202">
        <v>21974677</v>
      </c>
      <c r="E202">
        <v>21971207</v>
      </c>
      <c r="F202">
        <v>1029</v>
      </c>
      <c r="G202" t="s">
        <v>17</v>
      </c>
      <c r="H202" t="s">
        <v>18</v>
      </c>
      <c r="I202" t="s">
        <v>2344</v>
      </c>
      <c r="J202" s="2">
        <v>2.9465963634509999E-3</v>
      </c>
      <c r="K202" s="13">
        <v>7.8291254049327094E-5</v>
      </c>
      <c r="L202" s="13" t="s">
        <v>11</v>
      </c>
      <c r="M202" s="13" t="s">
        <v>11</v>
      </c>
      <c r="N202" s="4">
        <v>32.314461538461501</v>
      </c>
      <c r="O202" s="10">
        <v>49.973500000000001</v>
      </c>
      <c r="P202" s="10" t="s">
        <v>11</v>
      </c>
      <c r="Q202" s="10" t="s">
        <v>11</v>
      </c>
      <c r="R202" s="6" t="s">
        <v>12</v>
      </c>
      <c r="S202" s="7" t="s">
        <v>12</v>
      </c>
      <c r="T202" s="7" t="s">
        <v>14</v>
      </c>
      <c r="U202" s="7" t="s">
        <v>14</v>
      </c>
      <c r="V202" s="8" t="s">
        <v>2345</v>
      </c>
      <c r="W202" t="e">
        <f t="shared" si="3"/>
        <v>#VALUE!</v>
      </c>
    </row>
    <row r="203" spans="1:23">
      <c r="A203" s="1" t="s">
        <v>2346</v>
      </c>
      <c r="B203" t="s">
        <v>965</v>
      </c>
      <c r="C203" t="s">
        <v>10</v>
      </c>
      <c r="D203">
        <v>28541394</v>
      </c>
      <c r="E203">
        <v>28539152</v>
      </c>
      <c r="F203">
        <v>1045</v>
      </c>
      <c r="H203" t="s">
        <v>18</v>
      </c>
      <c r="I203" t="s">
        <v>2347</v>
      </c>
      <c r="J203" s="2">
        <v>3.33300557080684E-2</v>
      </c>
      <c r="K203" s="13">
        <v>4.1861060878631599E-4</v>
      </c>
      <c r="L203" s="13">
        <v>0.75436200684007304</v>
      </c>
      <c r="M203" s="13">
        <v>0.99236417785194297</v>
      </c>
      <c r="N203" s="4">
        <v>-13.516666666666699</v>
      </c>
      <c r="O203" s="10">
        <v>-22.5436928104575</v>
      </c>
      <c r="P203" s="10">
        <v>-0.63233333333333297</v>
      </c>
      <c r="Q203" s="10">
        <v>-0.228333333333335</v>
      </c>
      <c r="R203" s="6" t="s">
        <v>13</v>
      </c>
      <c r="S203" s="7" t="s">
        <v>24</v>
      </c>
      <c r="T203" s="7" t="s">
        <v>13</v>
      </c>
      <c r="U203" s="7" t="s">
        <v>13</v>
      </c>
      <c r="V203" s="8" t="s">
        <v>2348</v>
      </c>
      <c r="W203" t="b">
        <f t="shared" si="3"/>
        <v>0</v>
      </c>
    </row>
    <row r="204" spans="1:23">
      <c r="A204" s="1" t="s">
        <v>2346</v>
      </c>
      <c r="B204" t="s">
        <v>965</v>
      </c>
      <c r="C204" t="s">
        <v>10</v>
      </c>
      <c r="D204">
        <v>28541394</v>
      </c>
      <c r="E204">
        <v>28539176</v>
      </c>
      <c r="F204">
        <v>1045</v>
      </c>
      <c r="I204" t="s">
        <v>2347</v>
      </c>
      <c r="J204" s="2">
        <v>9.2220039683427998E-2</v>
      </c>
      <c r="K204" s="13">
        <v>5.1937249477329297E-3</v>
      </c>
      <c r="L204" s="13" t="s">
        <v>11</v>
      </c>
      <c r="M204" s="13" t="s">
        <v>11</v>
      </c>
      <c r="N204" s="4">
        <v>-14.333529411764699</v>
      </c>
      <c r="O204" s="10">
        <v>-24.974117647058801</v>
      </c>
      <c r="P204" s="10" t="s">
        <v>11</v>
      </c>
      <c r="Q204" s="10" t="s">
        <v>11</v>
      </c>
      <c r="R204" s="6" t="s">
        <v>13</v>
      </c>
      <c r="S204" s="7" t="s">
        <v>24</v>
      </c>
      <c r="T204" s="7" t="s">
        <v>14</v>
      </c>
      <c r="U204" s="7" t="s">
        <v>14</v>
      </c>
      <c r="V204" s="8" t="s">
        <v>2348</v>
      </c>
      <c r="W204" t="e">
        <f t="shared" si="3"/>
        <v>#VALUE!</v>
      </c>
    </row>
    <row r="205" spans="1:23">
      <c r="A205" s="1" t="s">
        <v>2346</v>
      </c>
      <c r="B205" t="s">
        <v>965</v>
      </c>
      <c r="C205" t="s">
        <v>10</v>
      </c>
      <c r="D205">
        <v>28542603</v>
      </c>
      <c r="E205">
        <v>28539152</v>
      </c>
      <c r="F205">
        <v>1045</v>
      </c>
      <c r="G205" t="s">
        <v>17</v>
      </c>
      <c r="H205" t="s">
        <v>18</v>
      </c>
      <c r="I205" t="s">
        <v>2347</v>
      </c>
      <c r="J205" s="2">
        <v>4.06657845972331E-2</v>
      </c>
      <c r="K205" s="13">
        <v>1.1809811360799099E-3</v>
      </c>
      <c r="L205" s="13">
        <v>0.888821373200403</v>
      </c>
      <c r="M205" s="13">
        <v>0.97858338075061202</v>
      </c>
      <c r="N205" s="4">
        <v>13.130555555555601</v>
      </c>
      <c r="O205" s="10">
        <v>20.8125490196078</v>
      </c>
      <c r="P205" s="10">
        <v>-0.33466666666667799</v>
      </c>
      <c r="Q205" s="10">
        <v>-0.67000000000001603</v>
      </c>
      <c r="R205" s="6" t="s">
        <v>13</v>
      </c>
      <c r="S205" s="7" t="s">
        <v>12</v>
      </c>
      <c r="T205" s="7" t="s">
        <v>13</v>
      </c>
      <c r="U205" s="7" t="s">
        <v>13</v>
      </c>
      <c r="V205" s="8" t="s">
        <v>2348</v>
      </c>
      <c r="W205" t="b">
        <f t="shared" si="3"/>
        <v>0</v>
      </c>
    </row>
    <row r="206" spans="1:23">
      <c r="A206" s="1" t="s">
        <v>2349</v>
      </c>
      <c r="B206" t="s">
        <v>204</v>
      </c>
      <c r="C206" t="s">
        <v>16</v>
      </c>
      <c r="D206">
        <v>42300673</v>
      </c>
      <c r="E206">
        <v>42301521</v>
      </c>
      <c r="F206">
        <v>1084</v>
      </c>
      <c r="G206" t="s">
        <v>17</v>
      </c>
      <c r="H206" t="s">
        <v>18</v>
      </c>
      <c r="I206" t="s">
        <v>2350</v>
      </c>
      <c r="J206" s="2">
        <v>4.7400714425495597E-3</v>
      </c>
      <c r="K206" s="13">
        <v>0.63088788410306096</v>
      </c>
      <c r="L206" s="13" t="s">
        <v>11</v>
      </c>
      <c r="M206" s="13" t="s">
        <v>11</v>
      </c>
      <c r="N206" s="4">
        <v>-27.022152777777801</v>
      </c>
      <c r="O206" s="10">
        <v>-2.6318749999999902</v>
      </c>
      <c r="P206" s="10">
        <v>-2.38</v>
      </c>
      <c r="Q206" s="10" t="s">
        <v>11</v>
      </c>
      <c r="R206" s="6" t="s">
        <v>24</v>
      </c>
      <c r="S206" s="7" t="s">
        <v>13</v>
      </c>
      <c r="T206" s="7" t="s">
        <v>14</v>
      </c>
      <c r="U206" s="7" t="s">
        <v>14</v>
      </c>
      <c r="V206" s="8" t="s">
        <v>2351</v>
      </c>
      <c r="W206" t="b">
        <f t="shared" si="3"/>
        <v>0</v>
      </c>
    </row>
    <row r="207" spans="1:23">
      <c r="A207" s="1" t="s">
        <v>2352</v>
      </c>
      <c r="B207" t="s">
        <v>54</v>
      </c>
      <c r="C207" t="s">
        <v>16</v>
      </c>
      <c r="D207">
        <v>11060126</v>
      </c>
      <c r="E207">
        <v>11207449</v>
      </c>
      <c r="F207">
        <v>10659</v>
      </c>
      <c r="G207" t="s">
        <v>3875</v>
      </c>
      <c r="H207" t="s">
        <v>20</v>
      </c>
      <c r="I207" t="s">
        <v>2353</v>
      </c>
      <c r="J207" s="2">
        <v>4.8223522290994896E-3</v>
      </c>
      <c r="K207" s="13">
        <v>7.8272710341882102E-5</v>
      </c>
      <c r="L207" s="13">
        <v>4.3691352240835001E-4</v>
      </c>
      <c r="M207" s="13" t="s">
        <v>11</v>
      </c>
      <c r="N207" s="4">
        <v>18.678333333333299</v>
      </c>
      <c r="O207" s="10">
        <v>26.952361111111099</v>
      </c>
      <c r="P207" s="10">
        <v>53.441428571428602</v>
      </c>
      <c r="Q207" s="10" t="s">
        <v>11</v>
      </c>
      <c r="R207" s="6" t="s">
        <v>13</v>
      </c>
      <c r="S207" s="7" t="s">
        <v>12</v>
      </c>
      <c r="T207" s="7" t="s">
        <v>12</v>
      </c>
      <c r="U207" s="7" t="s">
        <v>14</v>
      </c>
      <c r="V207" s="8" t="s">
        <v>2354</v>
      </c>
      <c r="W207" t="b">
        <f t="shared" si="3"/>
        <v>0</v>
      </c>
    </row>
    <row r="208" spans="1:23">
      <c r="A208" s="1" t="s">
        <v>2355</v>
      </c>
      <c r="B208" t="s">
        <v>15</v>
      </c>
      <c r="C208" t="s">
        <v>10</v>
      </c>
      <c r="D208">
        <v>151687070</v>
      </c>
      <c r="E208">
        <v>151682267</v>
      </c>
      <c r="F208">
        <v>11189</v>
      </c>
      <c r="G208" t="s">
        <v>18</v>
      </c>
      <c r="H208" t="s">
        <v>134</v>
      </c>
      <c r="I208" t="s">
        <v>2356</v>
      </c>
      <c r="J208" s="2">
        <v>5.23027693276484E-3</v>
      </c>
      <c r="K208" s="13">
        <v>0.43138541260376401</v>
      </c>
      <c r="L208" s="13" t="s">
        <v>11</v>
      </c>
      <c r="M208" s="13" t="s">
        <v>11</v>
      </c>
      <c r="N208" s="4">
        <v>-22.039166666666699</v>
      </c>
      <c r="O208" s="10">
        <v>-10.3554166666667</v>
      </c>
      <c r="P208" s="10" t="s">
        <v>11</v>
      </c>
      <c r="Q208" s="10" t="s">
        <v>11</v>
      </c>
      <c r="R208" s="6" t="s">
        <v>24</v>
      </c>
      <c r="S208" s="7" t="s">
        <v>13</v>
      </c>
      <c r="T208" s="7" t="s">
        <v>14</v>
      </c>
      <c r="U208" s="7" t="s">
        <v>14</v>
      </c>
      <c r="V208" s="8" t="s">
        <v>2357</v>
      </c>
      <c r="W208" t="e">
        <f t="shared" si="3"/>
        <v>#VALUE!</v>
      </c>
    </row>
    <row r="209" spans="1:23">
      <c r="A209" s="1" t="s">
        <v>2358</v>
      </c>
      <c r="B209" t="s">
        <v>15</v>
      </c>
      <c r="C209" t="s">
        <v>16</v>
      </c>
      <c r="D209">
        <v>10490625</v>
      </c>
      <c r="E209">
        <v>10493899</v>
      </c>
      <c r="F209">
        <v>100526739</v>
      </c>
      <c r="G209" t="s">
        <v>17</v>
      </c>
      <c r="H209" t="s">
        <v>18</v>
      </c>
      <c r="I209" t="s">
        <v>2359</v>
      </c>
      <c r="J209" s="2">
        <v>1.9831045734790401E-2</v>
      </c>
      <c r="K209" s="13">
        <v>1.57688478465893E-4</v>
      </c>
      <c r="L209" s="13">
        <v>0.74825245479662295</v>
      </c>
      <c r="M209" s="13" t="s">
        <v>11</v>
      </c>
      <c r="N209" s="4">
        <v>13.8394444444444</v>
      </c>
      <c r="O209" s="10">
        <v>22.4161111111111</v>
      </c>
      <c r="P209" s="10">
        <v>6.4383333333333299</v>
      </c>
      <c r="Q209" s="10">
        <v>46.6666666666667</v>
      </c>
      <c r="R209" s="6" t="s">
        <v>13</v>
      </c>
      <c r="S209" s="7" t="s">
        <v>12</v>
      </c>
      <c r="T209" s="7" t="s">
        <v>13</v>
      </c>
      <c r="U209" s="7" t="s">
        <v>14</v>
      </c>
      <c r="V209" s="8" t="s">
        <v>2360</v>
      </c>
      <c r="W209" t="b">
        <f t="shared" si="3"/>
        <v>0</v>
      </c>
    </row>
    <row r="210" spans="1:23">
      <c r="A210" s="1" t="s">
        <v>2358</v>
      </c>
      <c r="B210" t="s">
        <v>15</v>
      </c>
      <c r="C210" t="s">
        <v>16</v>
      </c>
      <c r="D210">
        <v>10491458</v>
      </c>
      <c r="E210">
        <v>10493899</v>
      </c>
      <c r="F210">
        <v>100526739</v>
      </c>
      <c r="G210" t="s">
        <v>3876</v>
      </c>
      <c r="H210" t="s">
        <v>18</v>
      </c>
      <c r="I210" t="s">
        <v>2359</v>
      </c>
      <c r="J210" s="2">
        <v>1.53633318926522E-2</v>
      </c>
      <c r="K210" s="13">
        <v>1.7762688504845299E-4</v>
      </c>
      <c r="L210" s="13">
        <v>0.66232449370166102</v>
      </c>
      <c r="M210" s="13" t="s">
        <v>11</v>
      </c>
      <c r="N210" s="4">
        <v>-14.3366666666667</v>
      </c>
      <c r="O210" s="10">
        <v>-22.412222222222201</v>
      </c>
      <c r="P210" s="10">
        <v>-8.7108333333333299</v>
      </c>
      <c r="Q210" s="10">
        <v>-46.6666666666667</v>
      </c>
      <c r="R210" s="6" t="s">
        <v>13</v>
      </c>
      <c r="S210" s="7" t="s">
        <v>24</v>
      </c>
      <c r="T210" s="7" t="s">
        <v>13</v>
      </c>
      <c r="U210" s="7" t="s">
        <v>14</v>
      </c>
      <c r="V210" s="8" t="s">
        <v>2360</v>
      </c>
      <c r="W210" t="b">
        <f t="shared" si="3"/>
        <v>0</v>
      </c>
    </row>
    <row r="211" spans="1:23">
      <c r="A211" s="1" t="s">
        <v>2361</v>
      </c>
      <c r="B211" t="s">
        <v>15</v>
      </c>
      <c r="C211" t="s">
        <v>16</v>
      </c>
      <c r="D211">
        <v>10490625</v>
      </c>
      <c r="E211">
        <v>10493899</v>
      </c>
      <c r="F211">
        <v>378708</v>
      </c>
      <c r="G211" t="s">
        <v>17</v>
      </c>
      <c r="H211" t="s">
        <v>18</v>
      </c>
      <c r="I211" t="s">
        <v>2362</v>
      </c>
      <c r="J211" s="2">
        <v>1.9831045734790401E-2</v>
      </c>
      <c r="K211" s="13">
        <v>1.57688478465893E-4</v>
      </c>
      <c r="L211" s="13">
        <v>0.74825245479662295</v>
      </c>
      <c r="M211" s="13" t="s">
        <v>11</v>
      </c>
      <c r="N211" s="4">
        <v>13.8394444444444</v>
      </c>
      <c r="O211" s="10">
        <v>22.4161111111111</v>
      </c>
      <c r="P211" s="10">
        <v>6.4383333333333299</v>
      </c>
      <c r="Q211" s="10">
        <v>46.6666666666667</v>
      </c>
      <c r="R211" s="6" t="s">
        <v>13</v>
      </c>
      <c r="S211" s="7" t="s">
        <v>12</v>
      </c>
      <c r="T211" s="7" t="s">
        <v>13</v>
      </c>
      <c r="U211" s="7" t="s">
        <v>14</v>
      </c>
      <c r="V211" s="8" t="s">
        <v>2363</v>
      </c>
      <c r="W211" t="b">
        <f t="shared" si="3"/>
        <v>0</v>
      </c>
    </row>
    <row r="212" spans="1:23">
      <c r="A212" s="1" t="s">
        <v>2361</v>
      </c>
      <c r="B212" t="s">
        <v>15</v>
      </c>
      <c r="C212" t="s">
        <v>16</v>
      </c>
      <c r="D212">
        <v>10491458</v>
      </c>
      <c r="E212">
        <v>10493899</v>
      </c>
      <c r="F212">
        <v>378708</v>
      </c>
      <c r="G212" t="s">
        <v>3876</v>
      </c>
      <c r="H212" t="s">
        <v>18</v>
      </c>
      <c r="I212" t="s">
        <v>2362</v>
      </c>
      <c r="J212" s="2">
        <v>1.53633318926522E-2</v>
      </c>
      <c r="K212" s="13">
        <v>1.7762688504845299E-4</v>
      </c>
      <c r="L212" s="13">
        <v>0.66232449370166102</v>
      </c>
      <c r="M212" s="13" t="s">
        <v>11</v>
      </c>
      <c r="N212" s="4">
        <v>-14.3366666666667</v>
      </c>
      <c r="O212" s="10">
        <v>-22.412222222222201</v>
      </c>
      <c r="P212" s="10">
        <v>-8.7108333333333299</v>
      </c>
      <c r="Q212" s="10">
        <v>-46.6666666666667</v>
      </c>
      <c r="R212" s="6" t="s">
        <v>13</v>
      </c>
      <c r="S212" s="7" t="s">
        <v>24</v>
      </c>
      <c r="T212" s="7" t="s">
        <v>13</v>
      </c>
      <c r="U212" s="7" t="s">
        <v>14</v>
      </c>
      <c r="V212" s="8" t="s">
        <v>2363</v>
      </c>
      <c r="W212" t="b">
        <f t="shared" si="3"/>
        <v>0</v>
      </c>
    </row>
    <row r="213" spans="1:23">
      <c r="A213" s="1" t="s">
        <v>2364</v>
      </c>
      <c r="B213" t="s">
        <v>146</v>
      </c>
      <c r="C213" t="s">
        <v>10</v>
      </c>
      <c r="D213">
        <v>84928821</v>
      </c>
      <c r="E213">
        <v>84925640</v>
      </c>
      <c r="F213">
        <v>22832</v>
      </c>
      <c r="H213" t="s">
        <v>128</v>
      </c>
      <c r="I213" t="s">
        <v>2365</v>
      </c>
      <c r="J213" s="2">
        <v>0.10140676923414201</v>
      </c>
      <c r="K213" s="13">
        <v>6.6007348231233798E-3</v>
      </c>
      <c r="L213" s="13">
        <v>0.28296972838134998</v>
      </c>
      <c r="M213" s="13" t="s">
        <v>11</v>
      </c>
      <c r="N213" s="4">
        <v>-14.335555555555599</v>
      </c>
      <c r="O213" s="10">
        <v>-22.227777777777799</v>
      </c>
      <c r="P213" s="10">
        <v>14.998333333333299</v>
      </c>
      <c r="Q213" s="10" t="s">
        <v>11</v>
      </c>
      <c r="R213" s="6" t="s">
        <v>13</v>
      </c>
      <c r="S213" s="7" t="s">
        <v>24</v>
      </c>
      <c r="T213" s="7" t="s">
        <v>13</v>
      </c>
      <c r="U213" s="7" t="s">
        <v>14</v>
      </c>
      <c r="V213" s="8" t="s">
        <v>2366</v>
      </c>
      <c r="W213" t="b">
        <f t="shared" si="3"/>
        <v>0</v>
      </c>
    </row>
    <row r="214" spans="1:23">
      <c r="A214" s="1" t="s">
        <v>2367</v>
      </c>
      <c r="B214" t="s">
        <v>627</v>
      </c>
      <c r="C214" t="s">
        <v>10</v>
      </c>
      <c r="D214">
        <v>75340285</v>
      </c>
      <c r="E214">
        <v>75339080</v>
      </c>
      <c r="F214">
        <v>10428</v>
      </c>
      <c r="H214" t="s">
        <v>29</v>
      </c>
      <c r="I214" t="s">
        <v>2368</v>
      </c>
      <c r="J214" s="2">
        <v>6.6354583998613098E-4</v>
      </c>
      <c r="K214" s="13">
        <v>1.1398821294406301E-6</v>
      </c>
      <c r="L214" s="13">
        <v>0.56867175018332605</v>
      </c>
      <c r="M214" s="13">
        <v>5.9807609257853701E-2</v>
      </c>
      <c r="N214" s="4">
        <v>-17.2505555555556</v>
      </c>
      <c r="O214" s="10">
        <v>-24.657222222222199</v>
      </c>
      <c r="P214" s="10">
        <v>-5.7361111111111098</v>
      </c>
      <c r="Q214" s="10">
        <v>-37.8333333333333</v>
      </c>
      <c r="R214" s="6" t="s">
        <v>13</v>
      </c>
      <c r="S214" s="7" t="s">
        <v>24</v>
      </c>
      <c r="T214" s="7" t="s">
        <v>13</v>
      </c>
      <c r="U214" s="7" t="s">
        <v>13</v>
      </c>
      <c r="V214" s="8" t="s">
        <v>2369</v>
      </c>
      <c r="W214" t="b">
        <f t="shared" si="3"/>
        <v>0</v>
      </c>
    </row>
    <row r="215" spans="1:23">
      <c r="A215" s="1" t="s">
        <v>2367</v>
      </c>
      <c r="B215" t="s">
        <v>627</v>
      </c>
      <c r="C215" t="s">
        <v>10</v>
      </c>
      <c r="D215">
        <v>75428988</v>
      </c>
      <c r="E215">
        <v>75339080</v>
      </c>
      <c r="F215">
        <v>10428</v>
      </c>
      <c r="G215" t="s">
        <v>20</v>
      </c>
      <c r="H215" t="s">
        <v>29</v>
      </c>
      <c r="I215" t="s">
        <v>2368</v>
      </c>
      <c r="J215" s="2">
        <v>6.95646858361742E-4</v>
      </c>
      <c r="K215" s="13">
        <v>3.3358963161405298E-6</v>
      </c>
      <c r="L215" s="13">
        <v>0.89200113309843998</v>
      </c>
      <c r="M215" s="13">
        <v>7.6457199398958398E-2</v>
      </c>
      <c r="N215" s="4">
        <v>16.436666666666699</v>
      </c>
      <c r="O215" s="10">
        <v>23.024999999999999</v>
      </c>
      <c r="P215" s="10">
        <v>1.345</v>
      </c>
      <c r="Q215" s="10">
        <v>36.233333333333299</v>
      </c>
      <c r="R215" s="6" t="s">
        <v>13</v>
      </c>
      <c r="S215" s="7" t="s">
        <v>12</v>
      </c>
      <c r="T215" s="7" t="s">
        <v>13</v>
      </c>
      <c r="U215" s="7" t="s">
        <v>13</v>
      </c>
      <c r="V215" s="8" t="s">
        <v>2369</v>
      </c>
      <c r="W215" t="b">
        <f t="shared" si="3"/>
        <v>0</v>
      </c>
    </row>
    <row r="216" spans="1:23">
      <c r="A216" s="1" t="s">
        <v>2370</v>
      </c>
      <c r="B216" t="s">
        <v>97</v>
      </c>
      <c r="C216" t="s">
        <v>16</v>
      </c>
      <c r="D216">
        <v>29416075</v>
      </c>
      <c r="E216">
        <v>29433295</v>
      </c>
      <c r="F216">
        <v>1124</v>
      </c>
      <c r="H216" t="s">
        <v>20</v>
      </c>
      <c r="I216" t="s">
        <v>2371</v>
      </c>
      <c r="J216" s="2">
        <v>2.1376439829358301E-5</v>
      </c>
      <c r="K216" s="13">
        <v>5.0845496042890196E-6</v>
      </c>
      <c r="L216" s="13">
        <v>0.443881907414442</v>
      </c>
      <c r="M216" s="13" t="s">
        <v>11</v>
      </c>
      <c r="N216" s="4">
        <v>-19.138823529411798</v>
      </c>
      <c r="O216" s="10">
        <v>-20.379444444444399</v>
      </c>
      <c r="P216" s="10">
        <v>-18.026666666666699</v>
      </c>
      <c r="Q216" s="10">
        <v>-28.57</v>
      </c>
      <c r="R216" s="6" t="s">
        <v>13</v>
      </c>
      <c r="S216" s="7" t="s">
        <v>24</v>
      </c>
      <c r="T216" s="7" t="s">
        <v>13</v>
      </c>
      <c r="U216" s="7" t="s">
        <v>14</v>
      </c>
      <c r="V216" s="8" t="s">
        <v>2372</v>
      </c>
      <c r="W216" t="b">
        <f t="shared" si="3"/>
        <v>0</v>
      </c>
    </row>
    <row r="217" spans="1:23">
      <c r="A217" s="1" t="s">
        <v>2373</v>
      </c>
      <c r="B217" t="s">
        <v>107</v>
      </c>
      <c r="C217" t="s">
        <v>16</v>
      </c>
      <c r="D217">
        <v>7348933</v>
      </c>
      <c r="E217">
        <v>7349388</v>
      </c>
      <c r="F217">
        <v>1140</v>
      </c>
      <c r="H217" t="s">
        <v>134</v>
      </c>
      <c r="I217" t="s">
        <v>2374</v>
      </c>
      <c r="J217" s="2">
        <v>3.5845511750153498E-2</v>
      </c>
      <c r="K217" s="13">
        <v>5.1873988988426099E-3</v>
      </c>
      <c r="L217" s="13" t="s">
        <v>11</v>
      </c>
      <c r="M217" s="13" t="s">
        <v>11</v>
      </c>
      <c r="N217" s="4">
        <v>-18.185428571428599</v>
      </c>
      <c r="O217" s="10">
        <v>-20.3765</v>
      </c>
      <c r="P217" s="10" t="s">
        <v>11</v>
      </c>
      <c r="Q217" s="10" t="s">
        <v>11</v>
      </c>
      <c r="R217" s="6" t="s">
        <v>13</v>
      </c>
      <c r="S217" s="7" t="s">
        <v>24</v>
      </c>
      <c r="T217" s="7" t="s">
        <v>14</v>
      </c>
      <c r="U217" s="7" t="s">
        <v>14</v>
      </c>
      <c r="V217" s="8" t="s">
        <v>2375</v>
      </c>
      <c r="W217" t="e">
        <f t="shared" si="3"/>
        <v>#VALUE!</v>
      </c>
    </row>
    <row r="218" spans="1:23">
      <c r="A218" s="1" t="s">
        <v>1141</v>
      </c>
      <c r="B218" t="s">
        <v>15</v>
      </c>
      <c r="C218" t="s">
        <v>16</v>
      </c>
      <c r="D218">
        <v>153615840</v>
      </c>
      <c r="E218">
        <v>153617540</v>
      </c>
      <c r="F218">
        <v>26097</v>
      </c>
      <c r="G218" t="s">
        <v>20</v>
      </c>
      <c r="H218" t="s">
        <v>29</v>
      </c>
      <c r="I218" t="s">
        <v>1142</v>
      </c>
      <c r="J218" s="2">
        <v>1.15297166731189E-2</v>
      </c>
      <c r="K218" s="13">
        <v>2.9211301576562199E-2</v>
      </c>
      <c r="L218" s="13">
        <v>2.8859416801491102E-3</v>
      </c>
      <c r="M218" s="13">
        <v>0.10592457703389201</v>
      </c>
      <c r="N218" s="4">
        <v>3.99722222222222</v>
      </c>
      <c r="O218" s="10">
        <v>4.3794444444444496</v>
      </c>
      <c r="P218" s="10">
        <v>23.207142857142902</v>
      </c>
      <c r="Q218" s="10">
        <v>25.39</v>
      </c>
      <c r="R218" s="6" t="s">
        <v>13</v>
      </c>
      <c r="S218" s="7" t="s">
        <v>13</v>
      </c>
      <c r="T218" s="7" t="s">
        <v>12</v>
      </c>
      <c r="U218" s="7" t="s">
        <v>13</v>
      </c>
      <c r="V218" s="8" t="s">
        <v>1143</v>
      </c>
      <c r="W218" t="b">
        <f t="shared" si="3"/>
        <v>0</v>
      </c>
    </row>
    <row r="219" spans="1:23">
      <c r="A219" s="1" t="s">
        <v>2376</v>
      </c>
      <c r="B219" t="s">
        <v>32</v>
      </c>
      <c r="C219" t="s">
        <v>10</v>
      </c>
      <c r="D219">
        <v>67140337</v>
      </c>
      <c r="E219">
        <v>67135097</v>
      </c>
      <c r="F219">
        <v>23529</v>
      </c>
      <c r="H219" t="s">
        <v>18</v>
      </c>
      <c r="I219" t="s">
        <v>2377</v>
      </c>
      <c r="J219" s="2">
        <v>7.9574449219610103E-3</v>
      </c>
      <c r="K219" s="13">
        <v>2.9791198604584099E-3</v>
      </c>
      <c r="L219" s="13" t="s">
        <v>11</v>
      </c>
      <c r="M219" s="13" t="s">
        <v>11</v>
      </c>
      <c r="N219" s="4">
        <v>-22.697777777777802</v>
      </c>
      <c r="O219" s="10">
        <v>-24.990777777777801</v>
      </c>
      <c r="P219" s="10" t="s">
        <v>11</v>
      </c>
      <c r="Q219" s="10" t="s">
        <v>11</v>
      </c>
      <c r="R219" s="6" t="s">
        <v>24</v>
      </c>
      <c r="S219" s="7" t="s">
        <v>24</v>
      </c>
      <c r="T219" s="7" t="s">
        <v>14</v>
      </c>
      <c r="U219" s="7" t="s">
        <v>14</v>
      </c>
      <c r="V219" s="8" t="s">
        <v>2378</v>
      </c>
      <c r="W219" t="e">
        <f t="shared" si="3"/>
        <v>#VALUE!</v>
      </c>
    </row>
    <row r="220" spans="1:23">
      <c r="A220" s="1" t="s">
        <v>2379</v>
      </c>
      <c r="B220" t="s">
        <v>40</v>
      </c>
      <c r="C220" t="s">
        <v>10</v>
      </c>
      <c r="D220">
        <v>98241386</v>
      </c>
      <c r="E220">
        <v>98240540</v>
      </c>
      <c r="F220">
        <v>56650</v>
      </c>
      <c r="I220" t="s">
        <v>2380</v>
      </c>
      <c r="J220" s="2">
        <v>7.0231088389981294E-2</v>
      </c>
      <c r="K220" s="13">
        <v>1.0208364578256099E-3</v>
      </c>
      <c r="L220" s="13" t="s">
        <v>11</v>
      </c>
      <c r="M220" s="13" t="s">
        <v>11</v>
      </c>
      <c r="N220" s="4">
        <v>-20.675000000000001</v>
      </c>
      <c r="O220" s="10">
        <v>-32.119999999999997</v>
      </c>
      <c r="P220" s="10" t="s">
        <v>11</v>
      </c>
      <c r="Q220" s="10" t="s">
        <v>11</v>
      </c>
      <c r="R220" s="6" t="s">
        <v>13</v>
      </c>
      <c r="S220" s="7" t="s">
        <v>24</v>
      </c>
      <c r="T220" s="7" t="s">
        <v>14</v>
      </c>
      <c r="U220" s="7" t="s">
        <v>14</v>
      </c>
      <c r="V220" s="8" t="s">
        <v>2381</v>
      </c>
      <c r="W220" t="e">
        <f t="shared" si="3"/>
        <v>#VALUE!</v>
      </c>
    </row>
    <row r="221" spans="1:23">
      <c r="A221" s="1" t="s">
        <v>2379</v>
      </c>
      <c r="B221" t="s">
        <v>40</v>
      </c>
      <c r="C221" t="s">
        <v>10</v>
      </c>
      <c r="D221">
        <v>98241693</v>
      </c>
      <c r="E221">
        <v>98240540</v>
      </c>
      <c r="F221">
        <v>56650</v>
      </c>
      <c r="G221" t="s">
        <v>17</v>
      </c>
      <c r="I221" t="s">
        <v>2380</v>
      </c>
      <c r="J221" s="2">
        <v>7.0231088389981405E-2</v>
      </c>
      <c r="K221" s="13">
        <v>1.0208364578256099E-3</v>
      </c>
      <c r="L221" s="13" t="s">
        <v>11</v>
      </c>
      <c r="M221" s="13" t="s">
        <v>11</v>
      </c>
      <c r="N221" s="4">
        <v>20.675000000000001</v>
      </c>
      <c r="O221" s="10">
        <v>32.119999999999997</v>
      </c>
      <c r="P221" s="10" t="s">
        <v>11</v>
      </c>
      <c r="Q221" s="10" t="s">
        <v>11</v>
      </c>
      <c r="R221" s="6" t="s">
        <v>13</v>
      </c>
      <c r="S221" s="7" t="s">
        <v>12</v>
      </c>
      <c r="T221" s="7" t="s">
        <v>14</v>
      </c>
      <c r="U221" s="7" t="s">
        <v>14</v>
      </c>
      <c r="V221" s="8" t="s">
        <v>2381</v>
      </c>
      <c r="W221" t="e">
        <f t="shared" si="3"/>
        <v>#VALUE!</v>
      </c>
    </row>
    <row r="222" spans="1:23">
      <c r="A222" s="1" t="s">
        <v>277</v>
      </c>
      <c r="B222" t="s">
        <v>194</v>
      </c>
      <c r="C222" t="s">
        <v>10</v>
      </c>
      <c r="D222">
        <v>201724848</v>
      </c>
      <c r="E222">
        <v>201724469</v>
      </c>
      <c r="F222">
        <v>1195</v>
      </c>
      <c r="G222" t="s">
        <v>128</v>
      </c>
      <c r="H222" t="s">
        <v>20</v>
      </c>
      <c r="I222" t="s">
        <v>291</v>
      </c>
      <c r="J222" s="2">
        <v>2.5131833505985599E-6</v>
      </c>
      <c r="K222" s="13">
        <v>1.07988690347141E-5</v>
      </c>
      <c r="L222" s="13">
        <v>1.4379111065428499E-2</v>
      </c>
      <c r="M222" s="13" t="s">
        <v>11</v>
      </c>
      <c r="N222" s="4">
        <v>26.8816666666667</v>
      </c>
      <c r="O222" s="10">
        <v>22.517222222222198</v>
      </c>
      <c r="P222" s="10">
        <v>34.0804166666667</v>
      </c>
      <c r="Q222" s="10">
        <v>10.15</v>
      </c>
      <c r="R222" s="6" t="s">
        <v>12</v>
      </c>
      <c r="S222" s="7" t="s">
        <v>12</v>
      </c>
      <c r="T222" s="7" t="s">
        <v>13</v>
      </c>
      <c r="U222" s="7" t="s">
        <v>14</v>
      </c>
      <c r="V222" s="8" t="s">
        <v>666</v>
      </c>
      <c r="W222" t="b">
        <f t="shared" si="3"/>
        <v>0</v>
      </c>
    </row>
    <row r="223" spans="1:23">
      <c r="A223" s="1" t="s">
        <v>277</v>
      </c>
      <c r="B223" t="s">
        <v>194</v>
      </c>
      <c r="C223" t="s">
        <v>10</v>
      </c>
      <c r="D223">
        <v>201725961</v>
      </c>
      <c r="E223">
        <v>201724469</v>
      </c>
      <c r="F223">
        <v>1195</v>
      </c>
      <c r="G223" t="s">
        <v>134</v>
      </c>
      <c r="H223" t="s">
        <v>20</v>
      </c>
      <c r="I223" t="s">
        <v>291</v>
      </c>
      <c r="J223" s="2">
        <v>3.1217144662610999E-6</v>
      </c>
      <c r="K223" s="13">
        <v>1.48111754857737E-5</v>
      </c>
      <c r="L223" s="13">
        <v>1.1006776774823699E-2</v>
      </c>
      <c r="M223" s="13" t="s">
        <v>11</v>
      </c>
      <c r="N223" s="4">
        <v>-26.4516666666667</v>
      </c>
      <c r="O223" s="10">
        <v>-22.156666666666698</v>
      </c>
      <c r="P223" s="10">
        <v>-33.098750000000003</v>
      </c>
      <c r="Q223" s="10">
        <v>-10.15</v>
      </c>
      <c r="R223" s="6" t="s">
        <v>24</v>
      </c>
      <c r="S223" s="7" t="s">
        <v>24</v>
      </c>
      <c r="T223" s="7" t="s">
        <v>13</v>
      </c>
      <c r="U223" s="7" t="s">
        <v>14</v>
      </c>
      <c r="V223" s="8" t="s">
        <v>666</v>
      </c>
      <c r="W223" t="b">
        <f t="shared" si="3"/>
        <v>0</v>
      </c>
    </row>
    <row r="224" spans="1:23">
      <c r="A224" s="1" t="s">
        <v>667</v>
      </c>
      <c r="B224" t="s">
        <v>52</v>
      </c>
      <c r="C224" t="s">
        <v>10</v>
      </c>
      <c r="D224">
        <v>178044345</v>
      </c>
      <c r="E224">
        <v>178043949</v>
      </c>
      <c r="F224">
        <v>57396</v>
      </c>
      <c r="G224" t="s">
        <v>128</v>
      </c>
      <c r="H224" t="s">
        <v>20</v>
      </c>
      <c r="I224" t="s">
        <v>669</v>
      </c>
      <c r="J224" s="2">
        <v>1.0903039778393701E-5</v>
      </c>
      <c r="K224" s="13">
        <v>6.5027241984686997E-4</v>
      </c>
      <c r="L224" s="13">
        <v>0.11294739046211801</v>
      </c>
      <c r="M224" s="13" t="s">
        <v>11</v>
      </c>
      <c r="N224" s="4">
        <v>23.983333333333299</v>
      </c>
      <c r="O224" s="10">
        <v>19.657777777777799</v>
      </c>
      <c r="P224" s="10">
        <v>28.996666666666702</v>
      </c>
      <c r="Q224" s="10" t="s">
        <v>11</v>
      </c>
      <c r="R224" s="6" t="s">
        <v>12</v>
      </c>
      <c r="S224" s="7" t="s">
        <v>13</v>
      </c>
      <c r="T224" s="7" t="s">
        <v>13</v>
      </c>
      <c r="U224" s="7" t="s">
        <v>14</v>
      </c>
      <c r="V224" s="8" t="s">
        <v>670</v>
      </c>
      <c r="W224" t="b">
        <f t="shared" si="3"/>
        <v>0</v>
      </c>
    </row>
    <row r="225" spans="1:23">
      <c r="A225" s="1" t="s">
        <v>667</v>
      </c>
      <c r="B225" t="s">
        <v>52</v>
      </c>
      <c r="C225" t="s">
        <v>10</v>
      </c>
      <c r="D225">
        <v>178045557</v>
      </c>
      <c r="E225">
        <v>178043949</v>
      </c>
      <c r="F225">
        <v>57396</v>
      </c>
      <c r="G225" t="s">
        <v>134</v>
      </c>
      <c r="H225" t="s">
        <v>20</v>
      </c>
      <c r="I225" t="s">
        <v>669</v>
      </c>
      <c r="J225" s="2">
        <v>1.0903039778393701E-5</v>
      </c>
      <c r="K225" s="13">
        <v>6.5027241984686899E-4</v>
      </c>
      <c r="L225" s="13">
        <v>0.11294739046211801</v>
      </c>
      <c r="M225" s="13" t="s">
        <v>11</v>
      </c>
      <c r="N225" s="4">
        <v>-23.983333333333299</v>
      </c>
      <c r="O225" s="10">
        <v>-19.657777777777799</v>
      </c>
      <c r="P225" s="10">
        <v>-28.996666666666702</v>
      </c>
      <c r="Q225" s="10" t="s">
        <v>11</v>
      </c>
      <c r="R225" s="6" t="s">
        <v>24</v>
      </c>
      <c r="S225" s="7" t="s">
        <v>13</v>
      </c>
      <c r="T225" s="7" t="s">
        <v>13</v>
      </c>
      <c r="U225" s="7" t="s">
        <v>14</v>
      </c>
      <c r="V225" s="8" t="s">
        <v>670</v>
      </c>
      <c r="W225" t="b">
        <f t="shared" si="3"/>
        <v>0</v>
      </c>
    </row>
    <row r="226" spans="1:23">
      <c r="A226" s="1" t="s">
        <v>2382</v>
      </c>
      <c r="B226" t="s">
        <v>146</v>
      </c>
      <c r="C226" t="s">
        <v>10</v>
      </c>
      <c r="D226">
        <v>25166518</v>
      </c>
      <c r="E226">
        <v>25138051</v>
      </c>
      <c r="F226">
        <v>8418</v>
      </c>
      <c r="I226" t="s">
        <v>2383</v>
      </c>
      <c r="J226" s="2">
        <v>0.35931508732912099</v>
      </c>
      <c r="K226" s="13">
        <v>5.3627129846255698E-3</v>
      </c>
      <c r="L226" s="13" t="s">
        <v>11</v>
      </c>
      <c r="M226" s="13" t="s">
        <v>11</v>
      </c>
      <c r="N226" s="4">
        <v>-7.6545833333333304</v>
      </c>
      <c r="O226" s="10">
        <v>-26.974166666666701</v>
      </c>
      <c r="P226" s="10">
        <v>47.38</v>
      </c>
      <c r="Q226" s="10" t="s">
        <v>11</v>
      </c>
      <c r="R226" s="6" t="s">
        <v>13</v>
      </c>
      <c r="S226" s="7" t="s">
        <v>24</v>
      </c>
      <c r="T226" s="7" t="s">
        <v>14</v>
      </c>
      <c r="U226" s="7" t="s">
        <v>14</v>
      </c>
      <c r="V226" s="8" t="s">
        <v>2384</v>
      </c>
      <c r="W226" t="b">
        <f t="shared" si="3"/>
        <v>0</v>
      </c>
    </row>
    <row r="227" spans="1:23">
      <c r="A227" s="1" t="s">
        <v>1150</v>
      </c>
      <c r="B227" t="s">
        <v>54</v>
      </c>
      <c r="C227" t="s">
        <v>16</v>
      </c>
      <c r="D227">
        <v>104679858</v>
      </c>
      <c r="E227">
        <v>104787122</v>
      </c>
      <c r="F227">
        <v>54805</v>
      </c>
      <c r="G227" t="s">
        <v>17</v>
      </c>
      <c r="I227" t="s">
        <v>1151</v>
      </c>
      <c r="J227" s="2">
        <v>0.26545887892528902</v>
      </c>
      <c r="K227" s="13">
        <v>2.1289980798040102E-3</v>
      </c>
      <c r="L227" s="13" t="s">
        <v>11</v>
      </c>
      <c r="M227" s="13" t="s">
        <v>11</v>
      </c>
      <c r="N227" s="4">
        <v>17.370999999999999</v>
      </c>
      <c r="O227" s="10">
        <v>38.875</v>
      </c>
      <c r="P227" s="10" t="s">
        <v>11</v>
      </c>
      <c r="Q227" s="10" t="s">
        <v>11</v>
      </c>
      <c r="R227" s="6" t="s">
        <v>13</v>
      </c>
      <c r="S227" s="7" t="s">
        <v>12</v>
      </c>
      <c r="T227" s="7" t="s">
        <v>14</v>
      </c>
      <c r="U227" s="7" t="s">
        <v>14</v>
      </c>
      <c r="V227" s="8" t="s">
        <v>1152</v>
      </c>
      <c r="W227" t="e">
        <f t="shared" si="3"/>
        <v>#VALUE!</v>
      </c>
    </row>
    <row r="228" spans="1:23">
      <c r="A228" s="1" t="s">
        <v>1153</v>
      </c>
      <c r="B228" t="s">
        <v>97</v>
      </c>
      <c r="C228" t="s">
        <v>10</v>
      </c>
      <c r="D228">
        <v>51240153</v>
      </c>
      <c r="E228">
        <v>51204028</v>
      </c>
      <c r="F228">
        <v>23242</v>
      </c>
      <c r="H228" t="s">
        <v>29</v>
      </c>
      <c r="I228" t="s">
        <v>1154</v>
      </c>
      <c r="J228" s="2">
        <v>6.8904671143171301E-5</v>
      </c>
      <c r="K228" s="13">
        <v>9.874061106442201E-10</v>
      </c>
      <c r="L228" s="13">
        <v>0.50050736932541595</v>
      </c>
      <c r="M228" s="13" t="s">
        <v>11</v>
      </c>
      <c r="N228" s="4">
        <v>-24.000490196078399</v>
      </c>
      <c r="O228" s="10">
        <v>-32.502777777777801</v>
      </c>
      <c r="P228" s="10">
        <v>-10.448</v>
      </c>
      <c r="Q228" s="10" t="s">
        <v>11</v>
      </c>
      <c r="R228" s="6" t="s">
        <v>24</v>
      </c>
      <c r="S228" s="7" t="s">
        <v>24</v>
      </c>
      <c r="T228" s="7" t="s">
        <v>13</v>
      </c>
      <c r="U228" s="7" t="s">
        <v>14</v>
      </c>
      <c r="V228" s="8" t="s">
        <v>1155</v>
      </c>
      <c r="W228" t="b">
        <f t="shared" si="3"/>
        <v>0</v>
      </c>
    </row>
    <row r="229" spans="1:23">
      <c r="A229" s="1" t="s">
        <v>1153</v>
      </c>
      <c r="B229" t="s">
        <v>97</v>
      </c>
      <c r="C229" t="s">
        <v>10</v>
      </c>
      <c r="D229">
        <v>51251799</v>
      </c>
      <c r="E229">
        <v>51204028</v>
      </c>
      <c r="F229">
        <v>23242</v>
      </c>
      <c r="G229" t="s">
        <v>20</v>
      </c>
      <c r="H229" t="s">
        <v>29</v>
      </c>
      <c r="I229" t="s">
        <v>1154</v>
      </c>
      <c r="J229" s="2">
        <v>7.5307291283066395E-5</v>
      </c>
      <c r="K229" s="13">
        <v>4.8828399748117695E-10</v>
      </c>
      <c r="L229" s="13">
        <v>0.61059461893395806</v>
      </c>
      <c r="M229" s="13" t="s">
        <v>11</v>
      </c>
      <c r="N229" s="4">
        <v>22.8497058823529</v>
      </c>
      <c r="O229" s="10">
        <v>29.553333333333299</v>
      </c>
      <c r="P229" s="10">
        <v>7.9480000000000004</v>
      </c>
      <c r="Q229" s="10" t="s">
        <v>11</v>
      </c>
      <c r="R229" s="6" t="s">
        <v>12</v>
      </c>
      <c r="S229" s="7" t="s">
        <v>12</v>
      </c>
      <c r="T229" s="7" t="s">
        <v>13</v>
      </c>
      <c r="U229" s="7" t="s">
        <v>14</v>
      </c>
      <c r="V229" s="8" t="s">
        <v>1155</v>
      </c>
      <c r="W229" t="b">
        <f t="shared" si="3"/>
        <v>0</v>
      </c>
    </row>
    <row r="230" spans="1:23">
      <c r="A230" s="1" t="s">
        <v>1156</v>
      </c>
      <c r="B230" t="s">
        <v>146</v>
      </c>
      <c r="C230" t="s">
        <v>10</v>
      </c>
      <c r="D230">
        <v>75864132</v>
      </c>
      <c r="E230">
        <v>75862198</v>
      </c>
      <c r="F230">
        <v>1303</v>
      </c>
      <c r="G230" t="s">
        <v>930</v>
      </c>
      <c r="H230" t="s">
        <v>931</v>
      </c>
      <c r="I230" t="s">
        <v>1157</v>
      </c>
      <c r="J230" s="2">
        <v>2.2549946905373199E-4</v>
      </c>
      <c r="K230" s="13">
        <v>2.86873011039445E-5</v>
      </c>
      <c r="L230" s="13" t="s">
        <v>11</v>
      </c>
      <c r="M230" s="13" t="s">
        <v>11</v>
      </c>
      <c r="N230" s="4">
        <v>33.567500000000003</v>
      </c>
      <c r="O230" s="10">
        <v>39.130166666666703</v>
      </c>
      <c r="P230" s="10">
        <v>65.48</v>
      </c>
      <c r="Q230" s="10" t="s">
        <v>11</v>
      </c>
      <c r="R230" s="6" t="s">
        <v>12</v>
      </c>
      <c r="S230" s="7" t="s">
        <v>12</v>
      </c>
      <c r="T230" s="7" t="s">
        <v>14</v>
      </c>
      <c r="U230" s="7" t="s">
        <v>14</v>
      </c>
      <c r="V230" s="8" t="s">
        <v>1158</v>
      </c>
      <c r="W230" t="b">
        <f t="shared" si="3"/>
        <v>0</v>
      </c>
    </row>
    <row r="231" spans="1:23">
      <c r="A231" s="1" t="s">
        <v>1156</v>
      </c>
      <c r="B231" t="s">
        <v>146</v>
      </c>
      <c r="C231" t="s">
        <v>10</v>
      </c>
      <c r="D231">
        <v>75912436</v>
      </c>
      <c r="E231">
        <v>75862198</v>
      </c>
      <c r="F231">
        <v>1303</v>
      </c>
      <c r="G231" t="s">
        <v>18</v>
      </c>
      <c r="H231" t="s">
        <v>931</v>
      </c>
      <c r="I231" t="s">
        <v>1157</v>
      </c>
      <c r="J231" s="2">
        <v>2.2549946905373199E-4</v>
      </c>
      <c r="K231" s="13">
        <v>2.86873011039445E-5</v>
      </c>
      <c r="L231" s="13" t="s">
        <v>11</v>
      </c>
      <c r="M231" s="13" t="s">
        <v>11</v>
      </c>
      <c r="N231" s="4">
        <v>-33.567500000000003</v>
      </c>
      <c r="O231" s="10">
        <v>-39.130166666666703</v>
      </c>
      <c r="P231" s="10">
        <v>-65.48</v>
      </c>
      <c r="Q231" s="10" t="s">
        <v>11</v>
      </c>
      <c r="R231" s="6" t="s">
        <v>24</v>
      </c>
      <c r="S231" s="7" t="s">
        <v>24</v>
      </c>
      <c r="T231" s="7" t="s">
        <v>14</v>
      </c>
      <c r="U231" s="7" t="s">
        <v>14</v>
      </c>
      <c r="V231" s="8" t="s">
        <v>1158</v>
      </c>
      <c r="W231" t="b">
        <f t="shared" si="3"/>
        <v>0</v>
      </c>
    </row>
    <row r="232" spans="1:23">
      <c r="A232" s="1" t="s">
        <v>671</v>
      </c>
      <c r="B232" t="s">
        <v>15</v>
      </c>
      <c r="C232" t="s">
        <v>10</v>
      </c>
      <c r="D232">
        <v>32136203</v>
      </c>
      <c r="E232">
        <v>32134456</v>
      </c>
      <c r="F232">
        <v>1307</v>
      </c>
      <c r="G232" t="s">
        <v>1161</v>
      </c>
      <c r="H232" t="s">
        <v>1160</v>
      </c>
      <c r="I232" t="s">
        <v>673</v>
      </c>
      <c r="J232" s="2">
        <v>9.3477743291003806E-5</v>
      </c>
      <c r="K232" s="13">
        <v>1.10633847184913E-4</v>
      </c>
      <c r="L232" s="13" t="s">
        <v>11</v>
      </c>
      <c r="M232" s="13" t="s">
        <v>11</v>
      </c>
      <c r="N232" s="4">
        <v>-25.473888888888901</v>
      </c>
      <c r="O232" s="10">
        <v>-23.851862745098</v>
      </c>
      <c r="P232" s="10">
        <v>-68.621428571428595</v>
      </c>
      <c r="Q232" s="10" t="s">
        <v>11</v>
      </c>
      <c r="R232" s="6" t="s">
        <v>24</v>
      </c>
      <c r="S232" s="7" t="s">
        <v>24</v>
      </c>
      <c r="T232" s="7" t="s">
        <v>14</v>
      </c>
      <c r="U232" s="7" t="s">
        <v>14</v>
      </c>
      <c r="V232" s="8" t="s">
        <v>674</v>
      </c>
      <c r="W232" t="b">
        <f t="shared" si="3"/>
        <v>0</v>
      </c>
    </row>
    <row r="233" spans="1:23">
      <c r="A233" s="1" t="s">
        <v>671</v>
      </c>
      <c r="B233" t="s">
        <v>15</v>
      </c>
      <c r="C233" t="s">
        <v>10</v>
      </c>
      <c r="D233">
        <v>32137216</v>
      </c>
      <c r="E233">
        <v>32134456</v>
      </c>
      <c r="F233">
        <v>1307</v>
      </c>
      <c r="G233" t="s">
        <v>1159</v>
      </c>
      <c r="H233" t="s">
        <v>1160</v>
      </c>
      <c r="I233" t="s">
        <v>673</v>
      </c>
      <c r="J233" s="2">
        <v>1.7328542757060801E-4</v>
      </c>
      <c r="K233" s="13">
        <v>1.2501317189885799E-7</v>
      </c>
      <c r="L233" s="13" t="s">
        <v>11</v>
      </c>
      <c r="M233" s="13" t="s">
        <v>11</v>
      </c>
      <c r="N233" s="4">
        <v>17.38</v>
      </c>
      <c r="O233" s="10">
        <v>20.924215686274501</v>
      </c>
      <c r="P233" s="10">
        <v>8.3714285714285701</v>
      </c>
      <c r="Q233" s="10" t="s">
        <v>11</v>
      </c>
      <c r="R233" s="6" t="s">
        <v>13</v>
      </c>
      <c r="S233" s="7" t="s">
        <v>12</v>
      </c>
      <c r="T233" s="7" t="s">
        <v>14</v>
      </c>
      <c r="U233" s="7" t="s">
        <v>14</v>
      </c>
      <c r="V233" s="8" t="s">
        <v>674</v>
      </c>
      <c r="W233" t="b">
        <f t="shared" si="3"/>
        <v>0</v>
      </c>
    </row>
    <row r="234" spans="1:23">
      <c r="A234" s="1" t="s">
        <v>671</v>
      </c>
      <c r="B234" t="s">
        <v>15</v>
      </c>
      <c r="C234" t="s">
        <v>10</v>
      </c>
      <c r="D234">
        <v>32145405</v>
      </c>
      <c r="E234">
        <v>32145286</v>
      </c>
      <c r="F234">
        <v>1307</v>
      </c>
      <c r="G234" t="s">
        <v>1164</v>
      </c>
      <c r="H234" t="s">
        <v>1163</v>
      </c>
      <c r="I234" t="s">
        <v>673</v>
      </c>
      <c r="J234" s="2">
        <v>8.0489929501342602E-5</v>
      </c>
      <c r="K234" s="13">
        <v>4.49114514961895E-7</v>
      </c>
      <c r="L234" s="13">
        <v>0.96678563565938402</v>
      </c>
      <c r="M234" s="13" t="s">
        <v>11</v>
      </c>
      <c r="N234" s="4">
        <v>19.149444444444399</v>
      </c>
      <c r="O234" s="10">
        <v>25.342549019607802</v>
      </c>
      <c r="P234" s="10">
        <v>2.6139999999999999</v>
      </c>
      <c r="Q234" s="10" t="s">
        <v>11</v>
      </c>
      <c r="R234" s="6" t="s">
        <v>13</v>
      </c>
      <c r="S234" s="7" t="s">
        <v>12</v>
      </c>
      <c r="T234" s="7" t="s">
        <v>13</v>
      </c>
      <c r="U234" s="7" t="s">
        <v>14</v>
      </c>
      <c r="V234" s="8" t="s">
        <v>674</v>
      </c>
      <c r="W234" t="b">
        <f t="shared" si="3"/>
        <v>0</v>
      </c>
    </row>
    <row r="235" spans="1:23">
      <c r="A235" s="1" t="s">
        <v>671</v>
      </c>
      <c r="B235" t="s">
        <v>15</v>
      </c>
      <c r="C235" t="s">
        <v>10</v>
      </c>
      <c r="D235">
        <v>32145643</v>
      </c>
      <c r="E235">
        <v>32145286</v>
      </c>
      <c r="F235">
        <v>1307</v>
      </c>
      <c r="G235" t="s">
        <v>1162</v>
      </c>
      <c r="H235" t="s">
        <v>1163</v>
      </c>
      <c r="I235" t="s">
        <v>673</v>
      </c>
      <c r="J235" s="2">
        <v>6.8097937981726804E-5</v>
      </c>
      <c r="K235" s="13">
        <v>4.4911451496189802E-7</v>
      </c>
      <c r="L235" s="13">
        <v>0.96678563565938402</v>
      </c>
      <c r="M235" s="13" t="s">
        <v>11</v>
      </c>
      <c r="N235" s="4">
        <v>-19.766666666666701</v>
      </c>
      <c r="O235" s="10">
        <v>-25.342549019607802</v>
      </c>
      <c r="P235" s="10">
        <v>-2.6139999999999999</v>
      </c>
      <c r="Q235" s="10" t="s">
        <v>11</v>
      </c>
      <c r="R235" s="6" t="s">
        <v>13</v>
      </c>
      <c r="S235" s="7" t="s">
        <v>24</v>
      </c>
      <c r="T235" s="7" t="s">
        <v>13</v>
      </c>
      <c r="U235" s="7" t="s">
        <v>14</v>
      </c>
      <c r="V235" s="8" t="s">
        <v>674</v>
      </c>
      <c r="W235" t="b">
        <f t="shared" si="3"/>
        <v>0</v>
      </c>
    </row>
    <row r="236" spans="1:23">
      <c r="A236" s="1" t="s">
        <v>2385</v>
      </c>
      <c r="B236" t="s">
        <v>825</v>
      </c>
      <c r="C236" t="s">
        <v>16</v>
      </c>
      <c r="D236">
        <v>46825388</v>
      </c>
      <c r="E236">
        <v>46888156</v>
      </c>
      <c r="F236">
        <v>80781</v>
      </c>
      <c r="G236" t="s">
        <v>18</v>
      </c>
      <c r="H236" t="s">
        <v>134</v>
      </c>
      <c r="I236" t="s">
        <v>2386</v>
      </c>
      <c r="J236" s="2">
        <v>4.0335533315659497E-5</v>
      </c>
      <c r="K236" s="13">
        <v>4.3122495160412199E-3</v>
      </c>
      <c r="L236" s="13">
        <v>2.5957373982830999E-2</v>
      </c>
      <c r="M236" s="13" t="s">
        <v>11</v>
      </c>
      <c r="N236" s="4">
        <v>10.373888888888899</v>
      </c>
      <c r="O236" s="10">
        <v>-21.120555555555601</v>
      </c>
      <c r="P236" s="10">
        <v>40.817500000000003</v>
      </c>
      <c r="Q236" s="10" t="s">
        <v>11</v>
      </c>
      <c r="R236" s="6" t="s">
        <v>13</v>
      </c>
      <c r="S236" s="7" t="s">
        <v>24</v>
      </c>
      <c r="T236" s="7" t="s">
        <v>13</v>
      </c>
      <c r="U236" s="7" t="s">
        <v>14</v>
      </c>
      <c r="V236" s="8" t="s">
        <v>2387</v>
      </c>
      <c r="W236" t="b">
        <f t="shared" si="3"/>
        <v>0</v>
      </c>
    </row>
    <row r="237" spans="1:23">
      <c r="A237" s="1" t="s">
        <v>2385</v>
      </c>
      <c r="B237" t="s">
        <v>825</v>
      </c>
      <c r="C237" t="s">
        <v>16</v>
      </c>
      <c r="D237">
        <v>46876090</v>
      </c>
      <c r="E237">
        <v>46888156</v>
      </c>
      <c r="F237">
        <v>80781</v>
      </c>
      <c r="H237" t="s">
        <v>134</v>
      </c>
      <c r="I237" t="s">
        <v>2386</v>
      </c>
      <c r="J237" s="2">
        <v>0.24591124293085001</v>
      </c>
      <c r="K237" s="13">
        <v>9.0606272678815406E-5</v>
      </c>
      <c r="L237" s="13">
        <v>5.3438297031634198E-2</v>
      </c>
      <c r="M237" s="13" t="s">
        <v>11</v>
      </c>
      <c r="N237" s="4">
        <v>-1.1511111111111101</v>
      </c>
      <c r="O237" s="10">
        <v>31.136666666666699</v>
      </c>
      <c r="P237" s="10">
        <v>-32.877499999999998</v>
      </c>
      <c r="Q237" s="10" t="s">
        <v>11</v>
      </c>
      <c r="R237" s="6" t="s">
        <v>13</v>
      </c>
      <c r="S237" s="7" t="s">
        <v>12</v>
      </c>
      <c r="T237" s="7" t="s">
        <v>13</v>
      </c>
      <c r="U237" s="7" t="s">
        <v>14</v>
      </c>
      <c r="V237" s="8" t="s">
        <v>2387</v>
      </c>
      <c r="W237" t="b">
        <f t="shared" si="3"/>
        <v>0</v>
      </c>
    </row>
    <row r="238" spans="1:23">
      <c r="A238" s="1" t="s">
        <v>278</v>
      </c>
      <c r="B238" t="s">
        <v>194</v>
      </c>
      <c r="C238" t="s">
        <v>10</v>
      </c>
      <c r="D238">
        <v>238287279</v>
      </c>
      <c r="E238">
        <v>238285987</v>
      </c>
      <c r="F238">
        <v>1293</v>
      </c>
      <c r="G238" t="s">
        <v>29</v>
      </c>
      <c r="H238" t="s">
        <v>124</v>
      </c>
      <c r="I238" t="s">
        <v>289</v>
      </c>
      <c r="J238" s="2">
        <v>4.2928017840354504E-6</v>
      </c>
      <c r="K238" s="13">
        <v>1.7324314364986799E-9</v>
      </c>
      <c r="L238" s="13">
        <v>1.4602088497198701E-4</v>
      </c>
      <c r="M238" s="13" t="s">
        <v>11</v>
      </c>
      <c r="N238" s="4">
        <v>25.965</v>
      </c>
      <c r="O238" s="10">
        <v>27.151111111111099</v>
      </c>
      <c r="P238" s="10">
        <v>43.978333333333303</v>
      </c>
      <c r="Q238" s="10" t="s">
        <v>11</v>
      </c>
      <c r="R238" s="6" t="s">
        <v>12</v>
      </c>
      <c r="S238" s="7" t="s">
        <v>12</v>
      </c>
      <c r="T238" s="7" t="s">
        <v>12</v>
      </c>
      <c r="U238" s="7" t="s">
        <v>14</v>
      </c>
      <c r="V238" s="8" t="s">
        <v>678</v>
      </c>
      <c r="W238" t="b">
        <f t="shared" si="3"/>
        <v>0</v>
      </c>
    </row>
    <row r="239" spans="1:23">
      <c r="A239" s="1" t="s">
        <v>278</v>
      </c>
      <c r="B239" t="s">
        <v>194</v>
      </c>
      <c r="C239" t="s">
        <v>10</v>
      </c>
      <c r="D239">
        <v>238289558</v>
      </c>
      <c r="E239">
        <v>238285987</v>
      </c>
      <c r="F239">
        <v>1293</v>
      </c>
      <c r="G239" t="s">
        <v>20</v>
      </c>
      <c r="H239" t="s">
        <v>124</v>
      </c>
      <c r="I239" t="s">
        <v>289</v>
      </c>
      <c r="J239" s="2">
        <v>2.3224589648552E-6</v>
      </c>
      <c r="K239" s="13">
        <v>1.70295622530825E-10</v>
      </c>
      <c r="L239" s="13">
        <v>1.9477377944128701E-4</v>
      </c>
      <c r="M239" s="13" t="s">
        <v>11</v>
      </c>
      <c r="N239" s="4">
        <v>-27.586666666666702</v>
      </c>
      <c r="O239" s="10">
        <v>-28.081111111111099</v>
      </c>
      <c r="P239" s="10">
        <v>-40.326250000000002</v>
      </c>
      <c r="Q239" s="10" t="s">
        <v>11</v>
      </c>
      <c r="R239" s="6" t="s">
        <v>24</v>
      </c>
      <c r="S239" s="7" t="s">
        <v>24</v>
      </c>
      <c r="T239" s="7" t="s">
        <v>24</v>
      </c>
      <c r="U239" s="7" t="s">
        <v>14</v>
      </c>
      <c r="V239" s="8" t="s">
        <v>678</v>
      </c>
      <c r="W239" t="b">
        <f t="shared" si="3"/>
        <v>0</v>
      </c>
    </row>
    <row r="240" spans="1:23">
      <c r="A240" s="1" t="s">
        <v>278</v>
      </c>
      <c r="B240" t="s">
        <v>194</v>
      </c>
      <c r="C240" t="s">
        <v>10</v>
      </c>
      <c r="D240">
        <v>238296225</v>
      </c>
      <c r="E240">
        <v>238290142</v>
      </c>
      <c r="F240">
        <v>1293</v>
      </c>
      <c r="G240" t="s">
        <v>128</v>
      </c>
      <c r="H240" t="s">
        <v>20</v>
      </c>
      <c r="I240" t="s">
        <v>289</v>
      </c>
      <c r="J240" s="2">
        <v>5.4301246723431303E-4</v>
      </c>
      <c r="K240" s="13">
        <v>1.3957040379281501E-6</v>
      </c>
      <c r="L240" s="13">
        <v>6.6272174591934394E-2</v>
      </c>
      <c r="M240" s="13" t="s">
        <v>11</v>
      </c>
      <c r="N240" s="4">
        <v>10.265555555555601</v>
      </c>
      <c r="O240" s="10">
        <v>20.720555555555599</v>
      </c>
      <c r="P240" s="10">
        <v>15.794285714285699</v>
      </c>
      <c r="Q240" s="10" t="s">
        <v>11</v>
      </c>
      <c r="R240" s="6" t="s">
        <v>13</v>
      </c>
      <c r="S240" s="7" t="s">
        <v>12</v>
      </c>
      <c r="T240" s="7" t="s">
        <v>13</v>
      </c>
      <c r="U240" s="7" t="s">
        <v>14</v>
      </c>
      <c r="V240" s="8" t="s">
        <v>678</v>
      </c>
      <c r="W240" t="b">
        <f t="shared" si="3"/>
        <v>0</v>
      </c>
    </row>
    <row r="241" spans="1:23">
      <c r="A241" s="1" t="s">
        <v>278</v>
      </c>
      <c r="B241" t="s">
        <v>194</v>
      </c>
      <c r="C241" t="s">
        <v>10</v>
      </c>
      <c r="D241">
        <v>238305370</v>
      </c>
      <c r="E241">
        <v>238290142</v>
      </c>
      <c r="F241">
        <v>1293</v>
      </c>
      <c r="G241" t="s">
        <v>18</v>
      </c>
      <c r="H241" t="s">
        <v>20</v>
      </c>
      <c r="I241" t="s">
        <v>289</v>
      </c>
      <c r="J241" s="2">
        <v>5.3319578813200701E-4</v>
      </c>
      <c r="K241" s="13">
        <v>1.43146812636483E-6</v>
      </c>
      <c r="L241" s="13">
        <v>6.6272174591934394E-2</v>
      </c>
      <c r="M241" s="13" t="s">
        <v>11</v>
      </c>
      <c r="N241" s="4">
        <v>-10.4088888888889</v>
      </c>
      <c r="O241" s="10">
        <v>-20.785555555555501</v>
      </c>
      <c r="P241" s="10">
        <v>-15.794285714285699</v>
      </c>
      <c r="Q241" s="10" t="s">
        <v>11</v>
      </c>
      <c r="R241" s="6" t="s">
        <v>13</v>
      </c>
      <c r="S241" s="7" t="s">
        <v>24</v>
      </c>
      <c r="T241" s="7" t="s">
        <v>13</v>
      </c>
      <c r="U241" s="7" t="s">
        <v>14</v>
      </c>
      <c r="V241" s="8" t="s">
        <v>678</v>
      </c>
      <c r="W241" t="b">
        <f t="shared" si="3"/>
        <v>0</v>
      </c>
    </row>
    <row r="242" spans="1:23">
      <c r="A242" s="1" t="s">
        <v>2388</v>
      </c>
      <c r="B242" t="s">
        <v>766</v>
      </c>
      <c r="C242" t="s">
        <v>16</v>
      </c>
      <c r="D242">
        <v>56661036</v>
      </c>
      <c r="E242">
        <v>56661578</v>
      </c>
      <c r="F242">
        <v>93058</v>
      </c>
      <c r="G242" t="s">
        <v>17</v>
      </c>
      <c r="H242" t="s">
        <v>18</v>
      </c>
      <c r="I242" t="s">
        <v>2389</v>
      </c>
      <c r="J242" s="2">
        <v>3.7119095984736502E-3</v>
      </c>
      <c r="K242" s="13">
        <v>1.26952543427388E-2</v>
      </c>
      <c r="L242" s="13" t="s">
        <v>11</v>
      </c>
      <c r="M242" s="13" t="s">
        <v>11</v>
      </c>
      <c r="N242" s="4">
        <v>22.366666666666699</v>
      </c>
      <c r="O242" s="10">
        <v>20.162666666666698</v>
      </c>
      <c r="P242" s="10" t="s">
        <v>11</v>
      </c>
      <c r="Q242" s="10" t="s">
        <v>11</v>
      </c>
      <c r="R242" s="6" t="s">
        <v>12</v>
      </c>
      <c r="S242" s="7" t="s">
        <v>13</v>
      </c>
      <c r="T242" s="7" t="s">
        <v>14</v>
      </c>
      <c r="U242" s="7" t="s">
        <v>14</v>
      </c>
      <c r="V242" s="8" t="s">
        <v>2390</v>
      </c>
      <c r="W242" t="e">
        <f t="shared" si="3"/>
        <v>#VALUE!</v>
      </c>
    </row>
    <row r="243" spans="1:23">
      <c r="A243" s="1" t="s">
        <v>2388</v>
      </c>
      <c r="B243" t="s">
        <v>766</v>
      </c>
      <c r="C243" t="s">
        <v>16</v>
      </c>
      <c r="D243">
        <v>56661217</v>
      </c>
      <c r="E243">
        <v>56661578</v>
      </c>
      <c r="F243">
        <v>93058</v>
      </c>
      <c r="H243" t="s">
        <v>18</v>
      </c>
      <c r="I243" t="s">
        <v>2389</v>
      </c>
      <c r="J243" s="2">
        <v>7.8448631477349394E-3</v>
      </c>
      <c r="K243" s="13">
        <v>2.3751201342328401E-2</v>
      </c>
      <c r="L243" s="13" t="s">
        <v>11</v>
      </c>
      <c r="M243" s="13" t="s">
        <v>11</v>
      </c>
      <c r="N243" s="4">
        <v>-20.7797916666667</v>
      </c>
      <c r="O243" s="10">
        <v>-18.575791666666699</v>
      </c>
      <c r="P243" s="10" t="s">
        <v>11</v>
      </c>
      <c r="Q243" s="10" t="s">
        <v>11</v>
      </c>
      <c r="R243" s="6" t="s">
        <v>24</v>
      </c>
      <c r="S243" s="7" t="s">
        <v>13</v>
      </c>
      <c r="T243" s="7" t="s">
        <v>14</v>
      </c>
      <c r="U243" s="7" t="s">
        <v>14</v>
      </c>
      <c r="V243" s="8" t="s">
        <v>2390</v>
      </c>
      <c r="W243" t="e">
        <f t="shared" si="3"/>
        <v>#VALUE!</v>
      </c>
    </row>
    <row r="244" spans="1:23">
      <c r="A244" s="1" t="s">
        <v>679</v>
      </c>
      <c r="B244" t="s">
        <v>649</v>
      </c>
      <c r="C244" t="s">
        <v>16</v>
      </c>
      <c r="D244">
        <v>15034835</v>
      </c>
      <c r="E244">
        <v>15054038</v>
      </c>
      <c r="F244">
        <v>132864</v>
      </c>
      <c r="G244" t="s">
        <v>20</v>
      </c>
      <c r="H244" t="s">
        <v>124</v>
      </c>
      <c r="I244" t="s">
        <v>681</v>
      </c>
      <c r="J244" s="2">
        <v>2.64328606526025E-5</v>
      </c>
      <c r="K244" s="13">
        <v>1.96846656363551E-5</v>
      </c>
      <c r="L244" s="13">
        <v>0.77654361466537702</v>
      </c>
      <c r="M244" s="13" t="s">
        <v>11</v>
      </c>
      <c r="N244" s="4">
        <v>27.626437908496701</v>
      </c>
      <c r="O244" s="10">
        <v>28.0845555555556</v>
      </c>
      <c r="P244" s="10">
        <v>-2.6240000000000001</v>
      </c>
      <c r="Q244" s="10" t="s">
        <v>11</v>
      </c>
      <c r="R244" s="6" t="s">
        <v>12</v>
      </c>
      <c r="S244" s="7" t="s">
        <v>12</v>
      </c>
      <c r="T244" s="7" t="s">
        <v>13</v>
      </c>
      <c r="U244" s="7" t="s">
        <v>14</v>
      </c>
      <c r="V244" s="8" t="s">
        <v>682</v>
      </c>
      <c r="W244" t="b">
        <f t="shared" si="3"/>
        <v>0</v>
      </c>
    </row>
    <row r="245" spans="1:23">
      <c r="A245" s="1" t="s">
        <v>679</v>
      </c>
      <c r="B245" t="s">
        <v>649</v>
      </c>
      <c r="C245" t="s">
        <v>16</v>
      </c>
      <c r="D245">
        <v>15042111</v>
      </c>
      <c r="E245">
        <v>15054038</v>
      </c>
      <c r="F245">
        <v>132864</v>
      </c>
      <c r="G245" t="s">
        <v>29</v>
      </c>
      <c r="H245" t="s">
        <v>124</v>
      </c>
      <c r="I245" t="s">
        <v>681</v>
      </c>
      <c r="J245" s="2">
        <v>3.35264777569657E-5</v>
      </c>
      <c r="K245" s="13">
        <v>2.1421235738526898E-5</v>
      </c>
      <c r="L245" s="13">
        <v>0.77654361466537702</v>
      </c>
      <c r="M245" s="13" t="s">
        <v>11</v>
      </c>
      <c r="N245" s="4">
        <v>-27.2297712418301</v>
      </c>
      <c r="O245" s="10">
        <v>-28.293888888888901</v>
      </c>
      <c r="P245" s="10">
        <v>2.6240000000000001</v>
      </c>
      <c r="Q245" s="10" t="s">
        <v>11</v>
      </c>
      <c r="R245" s="6" t="s">
        <v>24</v>
      </c>
      <c r="S245" s="7" t="s">
        <v>24</v>
      </c>
      <c r="T245" s="7" t="s">
        <v>13</v>
      </c>
      <c r="U245" s="7" t="s">
        <v>14</v>
      </c>
      <c r="V245" s="8" t="s">
        <v>682</v>
      </c>
      <c r="W245" t="b">
        <f t="shared" si="3"/>
        <v>0</v>
      </c>
    </row>
    <row r="246" spans="1:23">
      <c r="A246" s="1" t="s">
        <v>2391</v>
      </c>
      <c r="B246" t="s">
        <v>102</v>
      </c>
      <c r="C246" t="s">
        <v>16</v>
      </c>
      <c r="D246">
        <v>126137622</v>
      </c>
      <c r="E246">
        <v>126139117</v>
      </c>
      <c r="F246">
        <v>286204</v>
      </c>
      <c r="G246" t="s">
        <v>208</v>
      </c>
      <c r="H246" t="s">
        <v>209</v>
      </c>
      <c r="I246" t="s">
        <v>2392</v>
      </c>
      <c r="J246" s="2">
        <v>7.6028822531419796E-3</v>
      </c>
      <c r="K246" s="13">
        <v>3.8660599793791203E-2</v>
      </c>
      <c r="L246" s="13" t="s">
        <v>11</v>
      </c>
      <c r="M246" s="13" t="s">
        <v>11</v>
      </c>
      <c r="N246" s="4">
        <v>-24.5750769230769</v>
      </c>
      <c r="O246" s="10">
        <v>-20.768363636363599</v>
      </c>
      <c r="P246" s="10" t="s">
        <v>11</v>
      </c>
      <c r="Q246" s="10" t="s">
        <v>11</v>
      </c>
      <c r="R246" s="6" t="s">
        <v>24</v>
      </c>
      <c r="S246" s="7" t="s">
        <v>13</v>
      </c>
      <c r="T246" s="7" t="s">
        <v>14</v>
      </c>
      <c r="U246" s="7" t="s">
        <v>14</v>
      </c>
      <c r="V246" s="8" t="s">
        <v>2393</v>
      </c>
      <c r="W246" t="e">
        <f t="shared" si="3"/>
        <v>#VALUE!</v>
      </c>
    </row>
    <row r="247" spans="1:23">
      <c r="A247" s="1" t="s">
        <v>2394</v>
      </c>
      <c r="B247" t="s">
        <v>15</v>
      </c>
      <c r="C247" t="s">
        <v>16</v>
      </c>
      <c r="D247">
        <v>153940786</v>
      </c>
      <c r="E247">
        <v>153940998</v>
      </c>
      <c r="F247">
        <v>148327</v>
      </c>
      <c r="G247" t="s">
        <v>3877</v>
      </c>
      <c r="H247" t="s">
        <v>18</v>
      </c>
      <c r="I247" t="s">
        <v>2395</v>
      </c>
      <c r="J247" s="2">
        <v>1.518976050698E-2</v>
      </c>
      <c r="K247" s="13">
        <v>1.7935375480317799E-7</v>
      </c>
      <c r="L247" s="13" t="s">
        <v>11</v>
      </c>
      <c r="M247" s="13">
        <v>0.21564400165203099</v>
      </c>
      <c r="N247" s="4">
        <v>-16.1316666666667</v>
      </c>
      <c r="O247" s="10">
        <v>-34.359444444444399</v>
      </c>
      <c r="P247" s="10" t="s">
        <v>11</v>
      </c>
      <c r="Q247" s="10">
        <v>-25.72</v>
      </c>
      <c r="R247" s="6" t="s">
        <v>13</v>
      </c>
      <c r="S247" s="7" t="s">
        <v>24</v>
      </c>
      <c r="T247" s="7" t="s">
        <v>14</v>
      </c>
      <c r="U247" s="7" t="s">
        <v>13</v>
      </c>
      <c r="V247" s="8" t="s">
        <v>2396</v>
      </c>
      <c r="W247" t="e">
        <f t="shared" si="3"/>
        <v>#VALUE!</v>
      </c>
    </row>
    <row r="248" spans="1:23">
      <c r="A248" s="1" t="s">
        <v>2397</v>
      </c>
      <c r="B248" t="s">
        <v>40</v>
      </c>
      <c r="C248" t="s">
        <v>16</v>
      </c>
      <c r="D248">
        <v>9989288</v>
      </c>
      <c r="E248">
        <v>9989751</v>
      </c>
      <c r="F248">
        <v>78987</v>
      </c>
      <c r="I248" t="s">
        <v>2398</v>
      </c>
      <c r="J248" s="2">
        <v>4.46303222380043E-3</v>
      </c>
      <c r="K248" s="13">
        <v>0.142777788026795</v>
      </c>
      <c r="L248" s="13" t="s">
        <v>11</v>
      </c>
      <c r="M248" s="13" t="s">
        <v>11</v>
      </c>
      <c r="N248" s="4">
        <v>20.7834117647059</v>
      </c>
      <c r="O248" s="10">
        <v>11.200666666666701</v>
      </c>
      <c r="P248" s="10" t="s">
        <v>11</v>
      </c>
      <c r="Q248" s="10" t="s">
        <v>11</v>
      </c>
      <c r="R248" s="6" t="s">
        <v>12</v>
      </c>
      <c r="S248" s="7" t="s">
        <v>13</v>
      </c>
      <c r="T248" s="7" t="s">
        <v>14</v>
      </c>
      <c r="U248" s="7" t="s">
        <v>14</v>
      </c>
      <c r="V248" s="8" t="s">
        <v>2399</v>
      </c>
      <c r="W248" t="e">
        <f t="shared" si="3"/>
        <v>#VALUE!</v>
      </c>
    </row>
    <row r="249" spans="1:23">
      <c r="A249" s="1" t="s">
        <v>2400</v>
      </c>
      <c r="B249" t="s">
        <v>146</v>
      </c>
      <c r="C249" t="s">
        <v>16</v>
      </c>
      <c r="D249">
        <v>106899707</v>
      </c>
      <c r="E249">
        <v>106959305</v>
      </c>
      <c r="F249">
        <v>202</v>
      </c>
      <c r="G249" t="s">
        <v>1028</v>
      </c>
      <c r="I249" t="s">
        <v>2401</v>
      </c>
      <c r="J249" s="2">
        <v>6.9693628945278197E-3</v>
      </c>
      <c r="K249" s="13">
        <v>8.5929760034446894E-3</v>
      </c>
      <c r="L249" s="13" t="s">
        <v>11</v>
      </c>
      <c r="M249" s="13" t="s">
        <v>11</v>
      </c>
      <c r="N249" s="4">
        <v>40.707571428571399</v>
      </c>
      <c r="O249" s="10">
        <v>39.3007936507937</v>
      </c>
      <c r="P249" s="10" t="s">
        <v>11</v>
      </c>
      <c r="Q249" s="10" t="s">
        <v>11</v>
      </c>
      <c r="R249" s="6" t="s">
        <v>12</v>
      </c>
      <c r="S249" s="7" t="s">
        <v>12</v>
      </c>
      <c r="T249" s="7" t="s">
        <v>14</v>
      </c>
      <c r="U249" s="7" t="s">
        <v>14</v>
      </c>
      <c r="V249" s="8" t="s">
        <v>2402</v>
      </c>
      <c r="W249" t="e">
        <f t="shared" si="3"/>
        <v>#VALUE!</v>
      </c>
    </row>
    <row r="250" spans="1:23">
      <c r="A250" s="1" t="s">
        <v>2400</v>
      </c>
      <c r="B250" t="s">
        <v>146</v>
      </c>
      <c r="C250" t="s">
        <v>16</v>
      </c>
      <c r="D250">
        <v>106958610</v>
      </c>
      <c r="E250">
        <v>106959305</v>
      </c>
      <c r="F250">
        <v>202</v>
      </c>
      <c r="I250" t="s">
        <v>2401</v>
      </c>
      <c r="J250" s="2">
        <v>8.2447419270159396E-3</v>
      </c>
      <c r="K250" s="13">
        <v>7.0851198166764296E-3</v>
      </c>
      <c r="L250" s="13" t="s">
        <v>11</v>
      </c>
      <c r="M250" s="13" t="s">
        <v>11</v>
      </c>
      <c r="N250" s="4">
        <v>-32.622285714285702</v>
      </c>
      <c r="O250" s="10">
        <v>-33.786507936507903</v>
      </c>
      <c r="P250" s="10" t="s">
        <v>11</v>
      </c>
      <c r="Q250" s="10" t="s">
        <v>11</v>
      </c>
      <c r="R250" s="6" t="s">
        <v>24</v>
      </c>
      <c r="S250" s="7" t="s">
        <v>24</v>
      </c>
      <c r="T250" s="7" t="s">
        <v>14</v>
      </c>
      <c r="U250" s="7" t="s">
        <v>14</v>
      </c>
      <c r="V250" s="8" t="s">
        <v>2402</v>
      </c>
      <c r="W250" t="e">
        <f t="shared" si="3"/>
        <v>#VALUE!</v>
      </c>
    </row>
    <row r="251" spans="1:23">
      <c r="A251" s="1" t="s">
        <v>1178</v>
      </c>
      <c r="B251" t="s">
        <v>15</v>
      </c>
      <c r="C251" t="s">
        <v>10</v>
      </c>
      <c r="D251">
        <v>26662586</v>
      </c>
      <c r="E251">
        <v>26658109</v>
      </c>
      <c r="F251">
        <v>55057</v>
      </c>
      <c r="G251" t="s">
        <v>288</v>
      </c>
      <c r="H251" t="s">
        <v>286</v>
      </c>
      <c r="I251" t="s">
        <v>1179</v>
      </c>
      <c r="J251" s="2">
        <v>1.4688580576474101E-2</v>
      </c>
      <c r="K251" s="13">
        <v>7.2523609769329896E-3</v>
      </c>
      <c r="L251" s="13" t="s">
        <v>11</v>
      </c>
      <c r="M251" s="13" t="s">
        <v>11</v>
      </c>
      <c r="N251" s="4">
        <v>-7.8770673076923003</v>
      </c>
      <c r="O251" s="10">
        <v>-20.140708333333301</v>
      </c>
      <c r="P251" s="10">
        <v>0</v>
      </c>
      <c r="Q251" s="10" t="s">
        <v>11</v>
      </c>
      <c r="R251" s="6" t="s">
        <v>13</v>
      </c>
      <c r="S251" s="7" t="s">
        <v>24</v>
      </c>
      <c r="T251" s="7" t="s">
        <v>14</v>
      </c>
      <c r="U251" s="7" t="s">
        <v>14</v>
      </c>
      <c r="V251" s="8" t="s">
        <v>1180</v>
      </c>
      <c r="W251" t="b">
        <f t="shared" si="3"/>
        <v>0</v>
      </c>
    </row>
    <row r="252" spans="1:23">
      <c r="A252" s="1" t="s">
        <v>1178</v>
      </c>
      <c r="B252" t="s">
        <v>15</v>
      </c>
      <c r="C252" t="s">
        <v>10</v>
      </c>
      <c r="D252">
        <v>26662829</v>
      </c>
      <c r="E252">
        <v>26658109</v>
      </c>
      <c r="F252">
        <v>55057</v>
      </c>
      <c r="G252" t="s">
        <v>209</v>
      </c>
      <c r="H252" t="s">
        <v>286</v>
      </c>
      <c r="I252" t="s">
        <v>1179</v>
      </c>
      <c r="J252" s="2">
        <v>1.4688580576474101E-2</v>
      </c>
      <c r="K252" s="13">
        <v>7.2523609769329696E-3</v>
      </c>
      <c r="L252" s="13" t="s">
        <v>11</v>
      </c>
      <c r="M252" s="13" t="s">
        <v>11</v>
      </c>
      <c r="N252" s="4">
        <v>7.8770673076923101</v>
      </c>
      <c r="O252" s="10">
        <v>20.140708333333301</v>
      </c>
      <c r="P252" s="10" t="s">
        <v>11</v>
      </c>
      <c r="Q252" s="10" t="s">
        <v>11</v>
      </c>
      <c r="R252" s="6" t="s">
        <v>13</v>
      </c>
      <c r="S252" s="7" t="s">
        <v>12</v>
      </c>
      <c r="T252" s="7" t="s">
        <v>14</v>
      </c>
      <c r="U252" s="7" t="s">
        <v>14</v>
      </c>
      <c r="V252" s="8" t="s">
        <v>1180</v>
      </c>
      <c r="W252" t="e">
        <f t="shared" si="3"/>
        <v>#VALUE!</v>
      </c>
    </row>
    <row r="253" spans="1:23">
      <c r="A253" s="1" t="s">
        <v>1181</v>
      </c>
      <c r="B253" t="s">
        <v>15</v>
      </c>
      <c r="C253" t="s">
        <v>10</v>
      </c>
      <c r="D253">
        <v>177939019</v>
      </c>
      <c r="E253">
        <v>177937174</v>
      </c>
      <c r="F253">
        <v>111240474</v>
      </c>
      <c r="H253" t="s">
        <v>139</v>
      </c>
      <c r="I253" t="s">
        <v>1182</v>
      </c>
      <c r="J253" s="2">
        <v>2.3797001308802001E-3</v>
      </c>
      <c r="K253" s="13">
        <v>1.44345536750033E-4</v>
      </c>
      <c r="L253" s="13" t="s">
        <v>11</v>
      </c>
      <c r="M253" s="13" t="s">
        <v>11</v>
      </c>
      <c r="N253" s="4">
        <v>6.5929411764705899</v>
      </c>
      <c r="O253" s="10">
        <v>23.931875000000002</v>
      </c>
      <c r="P253" s="10" t="s">
        <v>11</v>
      </c>
      <c r="Q253" s="10" t="s">
        <v>11</v>
      </c>
      <c r="R253" s="6" t="s">
        <v>13</v>
      </c>
      <c r="S253" s="7" t="s">
        <v>12</v>
      </c>
      <c r="T253" s="7" t="s">
        <v>14</v>
      </c>
      <c r="U253" s="7" t="s">
        <v>14</v>
      </c>
      <c r="V253" s="8" t="s">
        <v>1183</v>
      </c>
      <c r="W253" t="e">
        <f t="shared" si="3"/>
        <v>#VALUE!</v>
      </c>
    </row>
    <row r="254" spans="1:23">
      <c r="A254" s="1" t="s">
        <v>1181</v>
      </c>
      <c r="B254" t="s">
        <v>15</v>
      </c>
      <c r="C254" t="s">
        <v>10</v>
      </c>
      <c r="D254">
        <v>177942328</v>
      </c>
      <c r="E254">
        <v>177940602</v>
      </c>
      <c r="F254">
        <v>111240474</v>
      </c>
      <c r="I254" t="s">
        <v>1182</v>
      </c>
      <c r="J254" s="2">
        <v>2.9140462706424E-3</v>
      </c>
      <c r="K254" s="13">
        <v>1.7752541430926E-3</v>
      </c>
      <c r="L254" s="13" t="s">
        <v>11</v>
      </c>
      <c r="M254" s="13" t="s">
        <v>11</v>
      </c>
      <c r="N254" s="4">
        <v>48.25</v>
      </c>
      <c r="O254" s="10">
        <v>59.96125</v>
      </c>
      <c r="P254" s="10" t="s">
        <v>11</v>
      </c>
      <c r="Q254" s="10" t="s">
        <v>11</v>
      </c>
      <c r="R254" s="6" t="s">
        <v>12</v>
      </c>
      <c r="S254" s="7" t="s">
        <v>12</v>
      </c>
      <c r="T254" s="7" t="s">
        <v>14</v>
      </c>
      <c r="U254" s="7" t="s">
        <v>14</v>
      </c>
      <c r="V254" s="8" t="s">
        <v>1183</v>
      </c>
      <c r="W254" t="e">
        <f t="shared" si="3"/>
        <v>#VALUE!</v>
      </c>
    </row>
    <row r="255" spans="1:23">
      <c r="A255" s="1" t="s">
        <v>1184</v>
      </c>
      <c r="B255" t="s">
        <v>636</v>
      </c>
      <c r="C255" t="s">
        <v>16</v>
      </c>
      <c r="D255">
        <v>67998345</v>
      </c>
      <c r="E255">
        <v>68004038</v>
      </c>
      <c r="F255">
        <v>79848</v>
      </c>
      <c r="G255" t="s">
        <v>128</v>
      </c>
      <c r="I255" t="s">
        <v>1185</v>
      </c>
      <c r="J255" s="2">
        <v>2.2193230325234202E-3</v>
      </c>
      <c r="K255" s="13">
        <v>1.43279423505256E-8</v>
      </c>
      <c r="L255" s="13" t="s">
        <v>11</v>
      </c>
      <c r="M255" s="13" t="s">
        <v>11</v>
      </c>
      <c r="N255" s="4">
        <v>29.305480769230801</v>
      </c>
      <c r="O255" s="10">
        <v>51.746289592760199</v>
      </c>
      <c r="P255" s="10" t="s">
        <v>11</v>
      </c>
      <c r="Q255" s="10" t="s">
        <v>11</v>
      </c>
      <c r="R255" s="6" t="s">
        <v>12</v>
      </c>
      <c r="S255" s="7" t="s">
        <v>12</v>
      </c>
      <c r="T255" s="7" t="s">
        <v>14</v>
      </c>
      <c r="U255" s="7" t="s">
        <v>14</v>
      </c>
      <c r="V255" s="8" t="s">
        <v>1186</v>
      </c>
      <c r="W255" t="e">
        <f t="shared" si="3"/>
        <v>#VALUE!</v>
      </c>
    </row>
    <row r="256" spans="1:23">
      <c r="A256" s="1" t="s">
        <v>1184</v>
      </c>
      <c r="B256" t="s">
        <v>636</v>
      </c>
      <c r="C256" t="s">
        <v>16</v>
      </c>
      <c r="D256">
        <v>67999081</v>
      </c>
      <c r="E256">
        <v>68004038</v>
      </c>
      <c r="F256">
        <v>79848</v>
      </c>
      <c r="I256" t="s">
        <v>1185</v>
      </c>
      <c r="J256" s="2">
        <v>1.65582433142698E-3</v>
      </c>
      <c r="K256" s="13">
        <v>7.6136622537646795E-9</v>
      </c>
      <c r="L256" s="13" t="s">
        <v>11</v>
      </c>
      <c r="M256" s="13" t="s">
        <v>11</v>
      </c>
      <c r="N256" s="4">
        <v>-29.718990384615399</v>
      </c>
      <c r="O256" s="10">
        <v>-52.518144796380099</v>
      </c>
      <c r="P256" s="10" t="s">
        <v>11</v>
      </c>
      <c r="Q256" s="10" t="s">
        <v>11</v>
      </c>
      <c r="R256" s="6" t="s">
        <v>24</v>
      </c>
      <c r="S256" s="7" t="s">
        <v>24</v>
      </c>
      <c r="T256" s="7" t="s">
        <v>14</v>
      </c>
      <c r="U256" s="7" t="s">
        <v>14</v>
      </c>
      <c r="V256" s="8" t="s">
        <v>1186</v>
      </c>
      <c r="W256" t="e">
        <f t="shared" si="3"/>
        <v>#VALUE!</v>
      </c>
    </row>
    <row r="257" spans="1:23">
      <c r="A257" s="1" t="s">
        <v>683</v>
      </c>
      <c r="B257" t="s">
        <v>32</v>
      </c>
      <c r="C257" t="s">
        <v>16</v>
      </c>
      <c r="D257">
        <v>57582972</v>
      </c>
      <c r="E257">
        <v>57583769</v>
      </c>
      <c r="F257">
        <v>1500</v>
      </c>
      <c r="G257" t="s">
        <v>26</v>
      </c>
      <c r="H257" t="s">
        <v>160</v>
      </c>
      <c r="I257" t="s">
        <v>1190</v>
      </c>
      <c r="J257" s="2">
        <v>2.9119078964046599E-2</v>
      </c>
      <c r="K257" s="13">
        <v>2.0543963733369501E-4</v>
      </c>
      <c r="L257" s="13">
        <v>0.26701923194611799</v>
      </c>
      <c r="M257" s="13">
        <v>0.47617361714064299</v>
      </c>
      <c r="N257" s="4">
        <v>12.997777777777801</v>
      </c>
      <c r="O257" s="10">
        <v>22.217222222222201</v>
      </c>
      <c r="P257" s="10">
        <v>-16.885000000000002</v>
      </c>
      <c r="Q257" s="10">
        <v>4.3316666666666697</v>
      </c>
      <c r="R257" s="6" t="s">
        <v>13</v>
      </c>
      <c r="S257" s="7" t="s">
        <v>12</v>
      </c>
      <c r="T257" s="7" t="s">
        <v>13</v>
      </c>
      <c r="U257" s="7" t="s">
        <v>13</v>
      </c>
      <c r="V257" s="8" t="s">
        <v>686</v>
      </c>
      <c r="W257" t="b">
        <f t="shared" si="3"/>
        <v>0</v>
      </c>
    </row>
    <row r="258" spans="1:23">
      <c r="A258" s="1" t="s">
        <v>683</v>
      </c>
      <c r="B258" t="s">
        <v>32</v>
      </c>
      <c r="C258" t="s">
        <v>16</v>
      </c>
      <c r="D258">
        <v>57583473</v>
      </c>
      <c r="E258">
        <v>57583769</v>
      </c>
      <c r="F258">
        <v>1500</v>
      </c>
      <c r="G258" t="s">
        <v>158</v>
      </c>
      <c r="H258" t="s">
        <v>160</v>
      </c>
      <c r="I258" t="s">
        <v>1190</v>
      </c>
      <c r="J258" s="2">
        <v>2.9494029619880499E-2</v>
      </c>
      <c r="K258" s="13">
        <v>2.0272125299968601E-4</v>
      </c>
      <c r="L258" s="13">
        <v>0.26470993038580998</v>
      </c>
      <c r="M258" s="13">
        <v>0.47617361714064399</v>
      </c>
      <c r="N258" s="4">
        <v>-13.0311111111111</v>
      </c>
      <c r="O258" s="10">
        <v>-22.234999999999999</v>
      </c>
      <c r="P258" s="10">
        <v>17.077000000000002</v>
      </c>
      <c r="Q258" s="10">
        <v>-4.3316666666666599</v>
      </c>
      <c r="R258" s="6" t="s">
        <v>13</v>
      </c>
      <c r="S258" s="7" t="s">
        <v>24</v>
      </c>
      <c r="T258" s="7" t="s">
        <v>13</v>
      </c>
      <c r="U258" s="7" t="s">
        <v>13</v>
      </c>
      <c r="V258" s="8" t="s">
        <v>686</v>
      </c>
      <c r="W258" t="b">
        <f t="shared" si="3"/>
        <v>0</v>
      </c>
    </row>
    <row r="259" spans="1:23">
      <c r="A259" s="1" t="s">
        <v>687</v>
      </c>
      <c r="B259" t="s">
        <v>32</v>
      </c>
      <c r="C259" t="s">
        <v>16</v>
      </c>
      <c r="D259">
        <v>70266616</v>
      </c>
      <c r="E259">
        <v>70269046</v>
      </c>
      <c r="F259">
        <v>2017</v>
      </c>
      <c r="G259" t="s">
        <v>139</v>
      </c>
      <c r="H259" t="s">
        <v>187</v>
      </c>
      <c r="I259" t="s">
        <v>1194</v>
      </c>
      <c r="J259" s="2">
        <v>4.5180092499838597E-5</v>
      </c>
      <c r="K259" s="13">
        <v>3.75804932083616E-8</v>
      </c>
      <c r="L259" s="13">
        <v>1.0668970630708499E-2</v>
      </c>
      <c r="M259" s="13">
        <v>0.66628882308220505</v>
      </c>
      <c r="N259" s="4">
        <v>-18.938888888888901</v>
      </c>
      <c r="O259" s="10">
        <v>-25.9033333333333</v>
      </c>
      <c r="P259" s="10">
        <v>-21.795999999999999</v>
      </c>
      <c r="Q259" s="10">
        <v>-7.57</v>
      </c>
      <c r="R259" s="6" t="s">
        <v>13</v>
      </c>
      <c r="S259" s="7" t="s">
        <v>24</v>
      </c>
      <c r="T259" s="7" t="s">
        <v>13</v>
      </c>
      <c r="U259" s="7" t="s">
        <v>13</v>
      </c>
      <c r="V259" s="8" t="s">
        <v>690</v>
      </c>
      <c r="W259" t="b">
        <f t="shared" si="3"/>
        <v>0</v>
      </c>
    </row>
    <row r="260" spans="1:23">
      <c r="A260" s="1" t="s">
        <v>687</v>
      </c>
      <c r="B260" t="s">
        <v>32</v>
      </c>
      <c r="C260" t="s">
        <v>16</v>
      </c>
      <c r="D260">
        <v>70267686</v>
      </c>
      <c r="E260">
        <v>70269046</v>
      </c>
      <c r="F260">
        <v>2017</v>
      </c>
      <c r="H260" t="s">
        <v>187</v>
      </c>
      <c r="I260" t="s">
        <v>1194</v>
      </c>
      <c r="J260" s="2">
        <v>5.1203272278785602E-5</v>
      </c>
      <c r="K260" s="13">
        <v>1.3846051572495901E-8</v>
      </c>
      <c r="L260" s="13">
        <v>8.2163818975837597E-4</v>
      </c>
      <c r="M260" s="13">
        <v>0.66628882308220505</v>
      </c>
      <c r="N260" s="4">
        <v>19.190000000000001</v>
      </c>
      <c r="O260" s="10">
        <v>27.087777777777799</v>
      </c>
      <c r="P260" s="10">
        <v>26.385000000000002</v>
      </c>
      <c r="Q260" s="10">
        <v>7.57</v>
      </c>
      <c r="R260" s="6" t="s">
        <v>13</v>
      </c>
      <c r="S260" s="7" t="s">
        <v>12</v>
      </c>
      <c r="T260" s="7" t="s">
        <v>12</v>
      </c>
      <c r="U260" s="7" t="s">
        <v>13</v>
      </c>
      <c r="V260" s="8" t="s">
        <v>690</v>
      </c>
      <c r="W260" t="b">
        <f t="shared" ref="W260:W323" si="4">AND(N260*O260&gt;0,O260*P260&gt;0,OR(S260="UP",S260="DN"),K260&lt;0.001,ABS(O260)-ABS(N260)&gt;15)</f>
        <v>0</v>
      </c>
    </row>
    <row r="261" spans="1:23">
      <c r="A261" s="1" t="s">
        <v>1195</v>
      </c>
      <c r="B261" t="s">
        <v>97</v>
      </c>
      <c r="C261" t="s">
        <v>16</v>
      </c>
      <c r="D261">
        <v>101840585</v>
      </c>
      <c r="E261">
        <v>101843351</v>
      </c>
      <c r="F261">
        <v>1523</v>
      </c>
      <c r="G261" t="s">
        <v>286</v>
      </c>
      <c r="H261" t="s">
        <v>930</v>
      </c>
      <c r="I261" t="s">
        <v>1196</v>
      </c>
      <c r="J261" s="2">
        <v>8.0124052166478305E-2</v>
      </c>
      <c r="K261" s="13">
        <v>1.3291734863790799E-3</v>
      </c>
      <c r="L261" s="13">
        <v>0.29991768423060999</v>
      </c>
      <c r="M261" s="13" t="s">
        <v>11</v>
      </c>
      <c r="N261" s="4">
        <v>9.0009821428571399</v>
      </c>
      <c r="O261" s="10">
        <v>20.578445378151301</v>
      </c>
      <c r="P261" s="10">
        <v>5.4325000000000001</v>
      </c>
      <c r="Q261" s="10" t="s">
        <v>11</v>
      </c>
      <c r="R261" s="6" t="s">
        <v>13</v>
      </c>
      <c r="S261" s="7" t="s">
        <v>12</v>
      </c>
      <c r="T261" s="7" t="s">
        <v>13</v>
      </c>
      <c r="U261" s="7" t="s">
        <v>14</v>
      </c>
      <c r="V261" s="8" t="s">
        <v>1197</v>
      </c>
      <c r="W261" t="b">
        <f t="shared" si="4"/>
        <v>0</v>
      </c>
    </row>
    <row r="262" spans="1:23">
      <c r="A262" s="1" t="s">
        <v>1195</v>
      </c>
      <c r="B262" t="s">
        <v>97</v>
      </c>
      <c r="C262" t="s">
        <v>16</v>
      </c>
      <c r="D262">
        <v>101842147</v>
      </c>
      <c r="E262">
        <v>101843351</v>
      </c>
      <c r="F262">
        <v>1523</v>
      </c>
      <c r="G262" t="s">
        <v>942</v>
      </c>
      <c r="H262" t="s">
        <v>930</v>
      </c>
      <c r="I262" t="s">
        <v>1196</v>
      </c>
      <c r="J262" s="2">
        <v>8.0124052166478402E-2</v>
      </c>
      <c r="K262" s="13">
        <v>1.3291734863790799E-3</v>
      </c>
      <c r="L262" s="13">
        <v>0.29991768423061099</v>
      </c>
      <c r="M262" s="13" t="s">
        <v>11</v>
      </c>
      <c r="N262" s="4">
        <v>-9.0009821428571399</v>
      </c>
      <c r="O262" s="10">
        <v>-20.578445378151301</v>
      </c>
      <c r="P262" s="10">
        <v>-5.4324999999999903</v>
      </c>
      <c r="Q262" s="10" t="s">
        <v>11</v>
      </c>
      <c r="R262" s="6" t="s">
        <v>13</v>
      </c>
      <c r="S262" s="7" t="s">
        <v>24</v>
      </c>
      <c r="T262" s="7" t="s">
        <v>13</v>
      </c>
      <c r="U262" s="7" t="s">
        <v>14</v>
      </c>
      <c r="V262" s="8" t="s">
        <v>1197</v>
      </c>
      <c r="W262" t="b">
        <f t="shared" si="4"/>
        <v>0</v>
      </c>
    </row>
    <row r="263" spans="1:23">
      <c r="A263" s="1" t="s">
        <v>1201</v>
      </c>
      <c r="B263" t="s">
        <v>28</v>
      </c>
      <c r="C263" t="s">
        <v>16</v>
      </c>
      <c r="D263">
        <v>22956186</v>
      </c>
      <c r="E263">
        <v>22958186</v>
      </c>
      <c r="F263">
        <v>23191</v>
      </c>
      <c r="G263" t="s">
        <v>942</v>
      </c>
      <c r="H263" t="s">
        <v>931</v>
      </c>
      <c r="I263" t="s">
        <v>1202</v>
      </c>
      <c r="J263" s="2">
        <v>5.4398255113735304E-6</v>
      </c>
      <c r="K263" s="13">
        <v>9.1920528888790505E-9</v>
      </c>
      <c r="L263" s="13">
        <v>0.966961851758529</v>
      </c>
      <c r="M263" s="13" t="s">
        <v>11</v>
      </c>
      <c r="N263" s="4">
        <v>-17.141111111111101</v>
      </c>
      <c r="O263" s="10">
        <v>-23.543333333333301</v>
      </c>
      <c r="P263" s="10">
        <v>-0.28066666666666901</v>
      </c>
      <c r="Q263" s="10">
        <v>9.9</v>
      </c>
      <c r="R263" s="6" t="s">
        <v>13</v>
      </c>
      <c r="S263" s="7" t="s">
        <v>24</v>
      </c>
      <c r="T263" s="7" t="s">
        <v>13</v>
      </c>
      <c r="U263" s="7" t="s">
        <v>14</v>
      </c>
      <c r="V263" s="8" t="s">
        <v>1203</v>
      </c>
      <c r="W263" t="b">
        <f t="shared" si="4"/>
        <v>0</v>
      </c>
    </row>
    <row r="264" spans="1:23">
      <c r="A264" s="1" t="s">
        <v>1201</v>
      </c>
      <c r="B264" t="s">
        <v>28</v>
      </c>
      <c r="C264" t="s">
        <v>16</v>
      </c>
      <c r="D264">
        <v>22956591</v>
      </c>
      <c r="E264">
        <v>22958186</v>
      </c>
      <c r="F264">
        <v>23191</v>
      </c>
      <c r="G264" t="s">
        <v>930</v>
      </c>
      <c r="H264" t="s">
        <v>931</v>
      </c>
      <c r="I264" t="s">
        <v>1202</v>
      </c>
      <c r="J264" s="2">
        <v>7.1015535541199396E-6</v>
      </c>
      <c r="K264" s="13">
        <v>1.09607066234767E-8</v>
      </c>
      <c r="L264" s="13">
        <v>0.91915338487921605</v>
      </c>
      <c r="M264" s="13" t="s">
        <v>11</v>
      </c>
      <c r="N264" s="4">
        <v>16.843333333333302</v>
      </c>
      <c r="O264" s="10">
        <v>23.1322222222222</v>
      </c>
      <c r="P264" s="10">
        <v>-0.67233333333332701</v>
      </c>
      <c r="Q264" s="10">
        <v>-9.9000000000000092</v>
      </c>
      <c r="R264" s="6" t="s">
        <v>13</v>
      </c>
      <c r="S264" s="7" t="s">
        <v>12</v>
      </c>
      <c r="T264" s="7" t="s">
        <v>13</v>
      </c>
      <c r="U264" s="7" t="s">
        <v>14</v>
      </c>
      <c r="V264" s="8" t="s">
        <v>1203</v>
      </c>
      <c r="W264" t="b">
        <f t="shared" si="4"/>
        <v>0</v>
      </c>
    </row>
    <row r="265" spans="1:23">
      <c r="A265" s="1" t="s">
        <v>2403</v>
      </c>
      <c r="B265" t="s">
        <v>54</v>
      </c>
      <c r="C265" t="s">
        <v>16</v>
      </c>
      <c r="D265">
        <v>96493195</v>
      </c>
      <c r="E265">
        <v>96534815</v>
      </c>
      <c r="F265">
        <v>1557</v>
      </c>
      <c r="G265" t="s">
        <v>3878</v>
      </c>
      <c r="H265" t="s">
        <v>18</v>
      </c>
      <c r="I265" t="s">
        <v>2404</v>
      </c>
      <c r="J265" s="2">
        <v>9.9521759074871402E-2</v>
      </c>
      <c r="K265" s="13">
        <v>3.9464304672931903E-5</v>
      </c>
      <c r="L265" s="13" t="s">
        <v>11</v>
      </c>
      <c r="M265" s="13" t="s">
        <v>11</v>
      </c>
      <c r="N265" s="4">
        <v>-79.611666666666693</v>
      </c>
      <c r="O265" s="10">
        <v>-66.0833333333333</v>
      </c>
      <c r="P265" s="10" t="s">
        <v>11</v>
      </c>
      <c r="Q265" s="10" t="s">
        <v>11</v>
      </c>
      <c r="R265" s="6" t="s">
        <v>13</v>
      </c>
      <c r="S265" s="7" t="s">
        <v>24</v>
      </c>
      <c r="T265" s="7" t="s">
        <v>14</v>
      </c>
      <c r="U265" s="7" t="s">
        <v>14</v>
      </c>
      <c r="V265" s="8" t="s">
        <v>2405</v>
      </c>
      <c r="W265" t="e">
        <f t="shared" si="4"/>
        <v>#VALUE!</v>
      </c>
    </row>
    <row r="266" spans="1:23">
      <c r="A266" s="1" t="s">
        <v>2403</v>
      </c>
      <c r="B266" t="s">
        <v>54</v>
      </c>
      <c r="C266" t="s">
        <v>16</v>
      </c>
      <c r="D266">
        <v>96522630</v>
      </c>
      <c r="E266">
        <v>96534815</v>
      </c>
      <c r="F266">
        <v>1557</v>
      </c>
      <c r="G266" t="s">
        <v>17</v>
      </c>
      <c r="H266" t="s">
        <v>18</v>
      </c>
      <c r="I266" t="s">
        <v>2404</v>
      </c>
      <c r="J266" s="2">
        <v>5.6399328951490697E-2</v>
      </c>
      <c r="K266" s="13">
        <v>9.2071822083851195E-5</v>
      </c>
      <c r="L266" s="13" t="s">
        <v>11</v>
      </c>
      <c r="M266" s="13" t="s">
        <v>11</v>
      </c>
      <c r="N266" s="4">
        <v>75.066666666666706</v>
      </c>
      <c r="O266" s="10">
        <v>58.9166666666667</v>
      </c>
      <c r="P266" s="10" t="s">
        <v>11</v>
      </c>
      <c r="Q266" s="10" t="s">
        <v>11</v>
      </c>
      <c r="R266" s="6" t="s">
        <v>13</v>
      </c>
      <c r="S266" s="7" t="s">
        <v>12</v>
      </c>
      <c r="T266" s="7" t="s">
        <v>14</v>
      </c>
      <c r="U266" s="7" t="s">
        <v>14</v>
      </c>
      <c r="V266" s="8" t="s">
        <v>2405</v>
      </c>
      <c r="W266" t="e">
        <f t="shared" si="4"/>
        <v>#VALUE!</v>
      </c>
    </row>
    <row r="267" spans="1:23">
      <c r="A267" s="1" t="s">
        <v>2406</v>
      </c>
      <c r="B267" t="s">
        <v>40</v>
      </c>
      <c r="C267" t="s">
        <v>16</v>
      </c>
      <c r="D267">
        <v>49507866</v>
      </c>
      <c r="E267">
        <v>49514282</v>
      </c>
      <c r="F267">
        <v>1605</v>
      </c>
      <c r="G267" t="s">
        <v>17</v>
      </c>
      <c r="H267" t="s">
        <v>3879</v>
      </c>
      <c r="I267" t="s">
        <v>2407</v>
      </c>
      <c r="J267" s="2">
        <v>2.0026642344407502E-3</v>
      </c>
      <c r="K267" s="13">
        <v>1.4342072715325799E-3</v>
      </c>
      <c r="L267" s="13" t="s">
        <v>11</v>
      </c>
      <c r="M267" s="13" t="s">
        <v>11</v>
      </c>
      <c r="N267" s="4">
        <v>-17.770499999999998</v>
      </c>
      <c r="O267" s="10">
        <v>-21.518000000000001</v>
      </c>
      <c r="P267" s="10" t="s">
        <v>11</v>
      </c>
      <c r="Q267" s="10" t="s">
        <v>11</v>
      </c>
      <c r="R267" s="6" t="s">
        <v>13</v>
      </c>
      <c r="S267" s="7" t="s">
        <v>24</v>
      </c>
      <c r="T267" s="7" t="s">
        <v>14</v>
      </c>
      <c r="U267" s="7" t="s">
        <v>14</v>
      </c>
      <c r="V267" s="8" t="s">
        <v>2408</v>
      </c>
      <c r="W267" t="e">
        <f t="shared" si="4"/>
        <v>#VALUE!</v>
      </c>
    </row>
    <row r="268" spans="1:23">
      <c r="A268" s="1" t="s">
        <v>2409</v>
      </c>
      <c r="B268" t="s">
        <v>70</v>
      </c>
      <c r="C268" t="s">
        <v>16</v>
      </c>
      <c r="D268">
        <v>44035372</v>
      </c>
      <c r="E268">
        <v>44037100</v>
      </c>
      <c r="F268">
        <v>55861</v>
      </c>
      <c r="G268" t="s">
        <v>3880</v>
      </c>
      <c r="H268" t="s">
        <v>18</v>
      </c>
      <c r="I268" t="s">
        <v>2410</v>
      </c>
      <c r="J268" s="2">
        <v>5.82198420999143E-2</v>
      </c>
      <c r="K268" s="13">
        <v>5.6713510326631002E-8</v>
      </c>
      <c r="L268" s="13">
        <v>5.4511296413243301E-4</v>
      </c>
      <c r="M268" s="13">
        <v>0.242882754573545</v>
      </c>
      <c r="N268" s="4">
        <v>6.6677777777777898</v>
      </c>
      <c r="O268" s="10">
        <v>16.4927777777778</v>
      </c>
      <c r="P268" s="10">
        <v>30.912285714285701</v>
      </c>
      <c r="Q268" s="10">
        <v>24.108333333333299</v>
      </c>
      <c r="R268" s="6" t="s">
        <v>13</v>
      </c>
      <c r="S268" s="7" t="s">
        <v>13</v>
      </c>
      <c r="T268" s="7" t="s">
        <v>12</v>
      </c>
      <c r="U268" s="7" t="s">
        <v>13</v>
      </c>
      <c r="V268" s="8" t="s">
        <v>2411</v>
      </c>
      <c r="W268" t="b">
        <f t="shared" si="4"/>
        <v>0</v>
      </c>
    </row>
    <row r="269" spans="1:23">
      <c r="A269" s="1" t="s">
        <v>2412</v>
      </c>
      <c r="B269" t="s">
        <v>766</v>
      </c>
      <c r="C269" t="s">
        <v>10</v>
      </c>
      <c r="D269">
        <v>91573139</v>
      </c>
      <c r="E269">
        <v>91572362</v>
      </c>
      <c r="F269">
        <v>1634</v>
      </c>
      <c r="H269" t="s">
        <v>18</v>
      </c>
      <c r="I269" t="s">
        <v>2413</v>
      </c>
      <c r="J269" s="2">
        <v>0.63300789658712597</v>
      </c>
      <c r="K269" s="13">
        <v>5.5948172806892298E-9</v>
      </c>
      <c r="L269" s="13">
        <v>4.2476989465382801E-2</v>
      </c>
      <c r="M269" s="13" t="s">
        <v>11</v>
      </c>
      <c r="N269" s="4">
        <v>-1.4011111111111201</v>
      </c>
      <c r="O269" s="10">
        <v>-20.266111111111101</v>
      </c>
      <c r="P269" s="10">
        <v>22.326250000000002</v>
      </c>
      <c r="Q269" s="10">
        <v>-2.9399999999999902</v>
      </c>
      <c r="R269" s="6" t="s">
        <v>13</v>
      </c>
      <c r="S269" s="7" t="s">
        <v>24</v>
      </c>
      <c r="T269" s="7" t="s">
        <v>13</v>
      </c>
      <c r="U269" s="7" t="s">
        <v>14</v>
      </c>
      <c r="V269" s="8" t="s">
        <v>2414</v>
      </c>
      <c r="W269" t="b">
        <f t="shared" si="4"/>
        <v>0</v>
      </c>
    </row>
    <row r="270" spans="1:23">
      <c r="A270" s="1" t="s">
        <v>2412</v>
      </c>
      <c r="B270" t="s">
        <v>766</v>
      </c>
      <c r="C270" t="s">
        <v>10</v>
      </c>
      <c r="D270">
        <v>91576432</v>
      </c>
      <c r="E270">
        <v>91572362</v>
      </c>
      <c r="F270">
        <v>1634</v>
      </c>
      <c r="G270" t="s">
        <v>17</v>
      </c>
      <c r="H270" t="s">
        <v>18</v>
      </c>
      <c r="I270" t="s">
        <v>2413</v>
      </c>
      <c r="J270" s="2">
        <v>0.66583821827488798</v>
      </c>
      <c r="K270" s="13">
        <v>1.00758088674829E-8</v>
      </c>
      <c r="L270" s="13">
        <v>1.50868339733743E-2</v>
      </c>
      <c r="M270" s="13" t="s">
        <v>11</v>
      </c>
      <c r="N270" s="4">
        <v>1.2677777777777699</v>
      </c>
      <c r="O270" s="10">
        <v>20.3411111111111</v>
      </c>
      <c r="P270" s="10">
        <v>-25.37125</v>
      </c>
      <c r="Q270" s="10">
        <v>1.81666666666666</v>
      </c>
      <c r="R270" s="6" t="s">
        <v>13</v>
      </c>
      <c r="S270" s="7" t="s">
        <v>12</v>
      </c>
      <c r="T270" s="7" t="s">
        <v>13</v>
      </c>
      <c r="U270" s="7" t="s">
        <v>14</v>
      </c>
      <c r="V270" s="8" t="s">
        <v>2414</v>
      </c>
      <c r="W270" t="b">
        <f t="shared" si="4"/>
        <v>0</v>
      </c>
    </row>
    <row r="271" spans="1:23">
      <c r="A271" s="1" t="s">
        <v>2415</v>
      </c>
      <c r="B271" t="s">
        <v>627</v>
      </c>
      <c r="C271" t="s">
        <v>16</v>
      </c>
      <c r="D271">
        <v>457580</v>
      </c>
      <c r="E271">
        <v>460209</v>
      </c>
      <c r="F271">
        <v>26063</v>
      </c>
      <c r="I271" t="s">
        <v>2416</v>
      </c>
      <c r="J271" s="2">
        <v>0.118897466747617</v>
      </c>
      <c r="K271" s="13">
        <v>6.6430447537646001E-3</v>
      </c>
      <c r="L271" s="13" t="s">
        <v>11</v>
      </c>
      <c r="M271" s="13" t="s">
        <v>11</v>
      </c>
      <c r="N271" s="4">
        <v>-18.970178571428601</v>
      </c>
      <c r="O271" s="10">
        <v>-32.818351648351602</v>
      </c>
      <c r="P271" s="10" t="s">
        <v>11</v>
      </c>
      <c r="Q271" s="10" t="s">
        <v>11</v>
      </c>
      <c r="R271" s="6" t="s">
        <v>13</v>
      </c>
      <c r="S271" s="7" t="s">
        <v>24</v>
      </c>
      <c r="T271" s="7" t="s">
        <v>14</v>
      </c>
      <c r="U271" s="7" t="s">
        <v>14</v>
      </c>
      <c r="V271" s="8" t="s">
        <v>2417</v>
      </c>
      <c r="W271" t="e">
        <f t="shared" si="4"/>
        <v>#VALUE!</v>
      </c>
    </row>
    <row r="272" spans="1:23">
      <c r="A272" s="1" t="s">
        <v>2418</v>
      </c>
      <c r="B272" t="s">
        <v>766</v>
      </c>
      <c r="C272" t="s">
        <v>16</v>
      </c>
      <c r="D272">
        <v>56326039</v>
      </c>
      <c r="E272">
        <v>56329089</v>
      </c>
      <c r="F272">
        <v>1606</v>
      </c>
      <c r="G272" t="s">
        <v>3881</v>
      </c>
      <c r="H272" t="s">
        <v>18</v>
      </c>
      <c r="I272" t="s">
        <v>2419</v>
      </c>
      <c r="J272" s="2">
        <v>5.0146451830018696E-3</v>
      </c>
      <c r="K272" s="13">
        <v>0.269235680784774</v>
      </c>
      <c r="L272" s="13" t="s">
        <v>11</v>
      </c>
      <c r="M272" s="13" t="s">
        <v>11</v>
      </c>
      <c r="N272" s="4">
        <v>27.7625396825397</v>
      </c>
      <c r="O272" s="10">
        <v>8.4574285714285704</v>
      </c>
      <c r="P272" s="10" t="s">
        <v>11</v>
      </c>
      <c r="Q272" s="10" t="s">
        <v>11</v>
      </c>
      <c r="R272" s="6" t="s">
        <v>12</v>
      </c>
      <c r="S272" s="7" t="s">
        <v>13</v>
      </c>
      <c r="T272" s="7" t="s">
        <v>14</v>
      </c>
      <c r="U272" s="7" t="s">
        <v>14</v>
      </c>
      <c r="V272" s="8" t="s">
        <v>2420</v>
      </c>
      <c r="W272" t="e">
        <f t="shared" si="4"/>
        <v>#VALUE!</v>
      </c>
    </row>
    <row r="273" spans="1:23">
      <c r="A273" s="1" t="s">
        <v>2421</v>
      </c>
      <c r="B273" t="s">
        <v>36</v>
      </c>
      <c r="C273" t="s">
        <v>10</v>
      </c>
      <c r="D273">
        <v>24423334</v>
      </c>
      <c r="E273">
        <v>24423242</v>
      </c>
      <c r="F273">
        <v>55449</v>
      </c>
      <c r="G273" t="s">
        <v>17</v>
      </c>
      <c r="H273" t="s">
        <v>18</v>
      </c>
      <c r="I273" t="s">
        <v>2422</v>
      </c>
      <c r="J273" s="2">
        <v>2.19683780385741E-3</v>
      </c>
      <c r="K273" s="13">
        <v>3.1098329072954799E-3</v>
      </c>
      <c r="L273" s="13" t="s">
        <v>11</v>
      </c>
      <c r="M273" s="13" t="s">
        <v>11</v>
      </c>
      <c r="N273" s="4">
        <v>-18.758888888888901</v>
      </c>
      <c r="O273" s="10">
        <v>-21.6921111111111</v>
      </c>
      <c r="P273" s="10" t="s">
        <v>11</v>
      </c>
      <c r="Q273" s="10" t="s">
        <v>11</v>
      </c>
      <c r="R273" s="6" t="s">
        <v>13</v>
      </c>
      <c r="S273" s="7" t="s">
        <v>24</v>
      </c>
      <c r="T273" s="7" t="s">
        <v>14</v>
      </c>
      <c r="U273" s="7" t="s">
        <v>14</v>
      </c>
      <c r="V273" s="8" t="s">
        <v>2423</v>
      </c>
      <c r="W273" t="e">
        <f t="shared" si="4"/>
        <v>#VALUE!</v>
      </c>
    </row>
    <row r="274" spans="1:23">
      <c r="A274" s="1" t="s">
        <v>2421</v>
      </c>
      <c r="B274" t="s">
        <v>36</v>
      </c>
      <c r="C274" t="s">
        <v>10</v>
      </c>
      <c r="D274">
        <v>24423957</v>
      </c>
      <c r="E274">
        <v>24423242</v>
      </c>
      <c r="F274">
        <v>55449</v>
      </c>
      <c r="H274" t="s">
        <v>18</v>
      </c>
      <c r="I274" t="s">
        <v>2422</v>
      </c>
      <c r="J274" s="2">
        <v>2.9297068708561201E-3</v>
      </c>
      <c r="K274" s="13">
        <v>2.9301132801291198E-3</v>
      </c>
      <c r="L274" s="13" t="s">
        <v>11</v>
      </c>
      <c r="M274" s="13" t="s">
        <v>11</v>
      </c>
      <c r="N274" s="4">
        <v>18.12</v>
      </c>
      <c r="O274" s="10">
        <v>20.9143333333333</v>
      </c>
      <c r="P274" s="10" t="s">
        <v>11</v>
      </c>
      <c r="Q274" s="10" t="s">
        <v>11</v>
      </c>
      <c r="R274" s="6" t="s">
        <v>13</v>
      </c>
      <c r="S274" s="7" t="s">
        <v>12</v>
      </c>
      <c r="T274" s="7" t="s">
        <v>14</v>
      </c>
      <c r="U274" s="7" t="s">
        <v>14</v>
      </c>
      <c r="V274" s="8" t="s">
        <v>2423</v>
      </c>
      <c r="W274" t="e">
        <f t="shared" si="4"/>
        <v>#VALUE!</v>
      </c>
    </row>
    <row r="275" spans="1:23">
      <c r="A275" s="1" t="s">
        <v>1216</v>
      </c>
      <c r="B275" t="s">
        <v>36</v>
      </c>
      <c r="C275" t="s">
        <v>10</v>
      </c>
      <c r="D275">
        <v>102026137</v>
      </c>
      <c r="E275">
        <v>102025171</v>
      </c>
      <c r="F275">
        <v>64150</v>
      </c>
      <c r="G275" t="s">
        <v>3816</v>
      </c>
      <c r="H275" t="s">
        <v>18</v>
      </c>
      <c r="I275" t="s">
        <v>1217</v>
      </c>
      <c r="J275" s="2">
        <v>6.7601827309911794E-2</v>
      </c>
      <c r="K275" s="13">
        <v>1.9908359570393799E-3</v>
      </c>
      <c r="L275" s="13" t="s">
        <v>11</v>
      </c>
      <c r="M275" s="13" t="s">
        <v>11</v>
      </c>
      <c r="N275" s="4">
        <v>-10.8003137254902</v>
      </c>
      <c r="O275" s="10">
        <v>-21.851813725490199</v>
      </c>
      <c r="P275" s="10" t="s">
        <v>11</v>
      </c>
      <c r="Q275" s="10" t="s">
        <v>11</v>
      </c>
      <c r="R275" s="6" t="s">
        <v>13</v>
      </c>
      <c r="S275" s="7" t="s">
        <v>24</v>
      </c>
      <c r="T275" s="7" t="s">
        <v>14</v>
      </c>
      <c r="U275" s="7" t="s">
        <v>14</v>
      </c>
      <c r="V275" s="8" t="s">
        <v>1218</v>
      </c>
      <c r="W275" t="e">
        <f t="shared" si="4"/>
        <v>#VALUE!</v>
      </c>
    </row>
    <row r="276" spans="1:23">
      <c r="A276" s="1" t="s">
        <v>1216</v>
      </c>
      <c r="B276" t="s">
        <v>36</v>
      </c>
      <c r="C276" t="s">
        <v>10</v>
      </c>
      <c r="D276">
        <v>102026589</v>
      </c>
      <c r="E276">
        <v>102025171</v>
      </c>
      <c r="F276">
        <v>64150</v>
      </c>
      <c r="G276" t="s">
        <v>17</v>
      </c>
      <c r="H276" t="s">
        <v>18</v>
      </c>
      <c r="I276" t="s">
        <v>1217</v>
      </c>
      <c r="J276" s="2">
        <v>6.8209489723333794E-2</v>
      </c>
      <c r="K276" s="13">
        <v>2.0540516065973699E-3</v>
      </c>
      <c r="L276" s="13" t="s">
        <v>11</v>
      </c>
      <c r="M276" s="13" t="s">
        <v>11</v>
      </c>
      <c r="N276" s="4">
        <v>10.801176470588199</v>
      </c>
      <c r="O276" s="10">
        <v>21.903676470588199</v>
      </c>
      <c r="P276" s="10" t="s">
        <v>11</v>
      </c>
      <c r="Q276" s="10" t="s">
        <v>11</v>
      </c>
      <c r="R276" s="6" t="s">
        <v>13</v>
      </c>
      <c r="S276" s="7" t="s">
        <v>12</v>
      </c>
      <c r="T276" s="7" t="s">
        <v>14</v>
      </c>
      <c r="U276" s="7" t="s">
        <v>14</v>
      </c>
      <c r="V276" s="8" t="s">
        <v>1218</v>
      </c>
      <c r="W276" t="e">
        <f t="shared" si="4"/>
        <v>#VALUE!</v>
      </c>
    </row>
    <row r="277" spans="1:23">
      <c r="A277" s="1" t="s">
        <v>2424</v>
      </c>
      <c r="B277" t="s">
        <v>15</v>
      </c>
      <c r="C277" t="s">
        <v>16</v>
      </c>
      <c r="D277">
        <v>223073207</v>
      </c>
      <c r="E277">
        <v>223116149</v>
      </c>
      <c r="F277">
        <v>84976</v>
      </c>
      <c r="G277" t="s">
        <v>18</v>
      </c>
      <c r="H277" t="s">
        <v>128</v>
      </c>
      <c r="I277" t="s">
        <v>2425</v>
      </c>
      <c r="J277" s="2">
        <v>0.27197857682461102</v>
      </c>
      <c r="K277" s="13">
        <v>8.4163256926736707E-3</v>
      </c>
      <c r="L277" s="13" t="s">
        <v>11</v>
      </c>
      <c r="M277" s="13" t="s">
        <v>11</v>
      </c>
      <c r="N277" s="4">
        <v>-9.6241558441558404</v>
      </c>
      <c r="O277" s="10">
        <v>-26.175227272727302</v>
      </c>
      <c r="P277" s="10" t="s">
        <v>11</v>
      </c>
      <c r="Q277" s="10" t="s">
        <v>11</v>
      </c>
      <c r="R277" s="6" t="s">
        <v>13</v>
      </c>
      <c r="S277" s="7" t="s">
        <v>24</v>
      </c>
      <c r="T277" s="7" t="s">
        <v>14</v>
      </c>
      <c r="U277" s="7" t="s">
        <v>14</v>
      </c>
      <c r="V277" s="8" t="s">
        <v>2426</v>
      </c>
      <c r="W277" t="e">
        <f t="shared" si="4"/>
        <v>#VALUE!</v>
      </c>
    </row>
    <row r="278" spans="1:23">
      <c r="A278" s="1" t="s">
        <v>2427</v>
      </c>
      <c r="B278" t="s">
        <v>32</v>
      </c>
      <c r="C278" t="s">
        <v>16</v>
      </c>
      <c r="D278">
        <v>111845707</v>
      </c>
      <c r="E278">
        <v>111851462</v>
      </c>
      <c r="F278">
        <v>85458</v>
      </c>
      <c r="G278" t="s">
        <v>20</v>
      </c>
      <c r="H278" t="s">
        <v>29</v>
      </c>
      <c r="I278" t="s">
        <v>2428</v>
      </c>
      <c r="J278" s="2">
        <v>1.7539756226769101E-3</v>
      </c>
      <c r="K278" s="13">
        <v>6.8304051400289598E-5</v>
      </c>
      <c r="L278" s="13" t="s">
        <v>11</v>
      </c>
      <c r="M278" s="13" t="s">
        <v>11</v>
      </c>
      <c r="N278" s="4">
        <v>15.916862745097999</v>
      </c>
      <c r="O278" s="10">
        <v>33.926862745097999</v>
      </c>
      <c r="P278" s="10" t="s">
        <v>11</v>
      </c>
      <c r="Q278" s="10" t="s">
        <v>11</v>
      </c>
      <c r="R278" s="6" t="s">
        <v>13</v>
      </c>
      <c r="S278" s="7" t="s">
        <v>12</v>
      </c>
      <c r="T278" s="7" t="s">
        <v>14</v>
      </c>
      <c r="U278" s="7" t="s">
        <v>14</v>
      </c>
      <c r="V278" s="8" t="s">
        <v>2429</v>
      </c>
      <c r="W278" t="e">
        <f t="shared" si="4"/>
        <v>#VALUE!</v>
      </c>
    </row>
    <row r="279" spans="1:23">
      <c r="A279" s="1" t="s">
        <v>2427</v>
      </c>
      <c r="B279" t="s">
        <v>32</v>
      </c>
      <c r="C279" t="s">
        <v>16</v>
      </c>
      <c r="D279">
        <v>111848519</v>
      </c>
      <c r="E279">
        <v>111851462</v>
      </c>
      <c r="F279">
        <v>85458</v>
      </c>
      <c r="H279" t="s">
        <v>29</v>
      </c>
      <c r="I279" t="s">
        <v>2428</v>
      </c>
      <c r="J279" s="2">
        <v>2.13331234751274E-3</v>
      </c>
      <c r="K279" s="13">
        <v>8.2845835290481595E-5</v>
      </c>
      <c r="L279" s="13" t="s">
        <v>11</v>
      </c>
      <c r="M279" s="13" t="s">
        <v>11</v>
      </c>
      <c r="N279" s="4">
        <v>-15.9076470588235</v>
      </c>
      <c r="O279" s="10">
        <v>-34.249647058823498</v>
      </c>
      <c r="P279" s="10" t="s">
        <v>11</v>
      </c>
      <c r="Q279" s="10" t="s">
        <v>11</v>
      </c>
      <c r="R279" s="6" t="s">
        <v>13</v>
      </c>
      <c r="S279" s="7" t="s">
        <v>24</v>
      </c>
      <c r="T279" s="7" t="s">
        <v>14</v>
      </c>
      <c r="U279" s="7" t="s">
        <v>14</v>
      </c>
      <c r="V279" s="8" t="s">
        <v>2429</v>
      </c>
      <c r="W279" t="e">
        <f t="shared" si="4"/>
        <v>#VALUE!</v>
      </c>
    </row>
    <row r="280" spans="1:23">
      <c r="A280" s="1" t="s">
        <v>2430</v>
      </c>
      <c r="B280" t="s">
        <v>965</v>
      </c>
      <c r="C280" t="s">
        <v>16</v>
      </c>
      <c r="D280">
        <v>50760206</v>
      </c>
      <c r="E280">
        <v>50989225</v>
      </c>
      <c r="F280">
        <v>10301</v>
      </c>
      <c r="I280" t="s">
        <v>2431</v>
      </c>
      <c r="J280" s="2">
        <v>8.3982444012831198E-2</v>
      </c>
      <c r="K280" s="13">
        <v>1.7607440603057401E-3</v>
      </c>
      <c r="L280" s="13" t="s">
        <v>11</v>
      </c>
      <c r="M280" s="13" t="s">
        <v>11</v>
      </c>
      <c r="N280" s="4">
        <v>25.812689075630299</v>
      </c>
      <c r="O280" s="10">
        <v>46.011512605042</v>
      </c>
      <c r="P280" s="10" t="s">
        <v>11</v>
      </c>
      <c r="Q280" s="10" t="s">
        <v>11</v>
      </c>
      <c r="R280" s="6" t="s">
        <v>13</v>
      </c>
      <c r="S280" s="7" t="s">
        <v>12</v>
      </c>
      <c r="T280" s="7" t="s">
        <v>14</v>
      </c>
      <c r="U280" s="7" t="s">
        <v>14</v>
      </c>
      <c r="V280" s="8" t="s">
        <v>2432</v>
      </c>
      <c r="W280" t="e">
        <f t="shared" si="4"/>
        <v>#VALUE!</v>
      </c>
    </row>
    <row r="281" spans="1:23">
      <c r="A281" s="1" t="s">
        <v>2433</v>
      </c>
      <c r="B281" t="s">
        <v>965</v>
      </c>
      <c r="C281" t="s">
        <v>10</v>
      </c>
      <c r="D281">
        <v>50655959</v>
      </c>
      <c r="E281">
        <v>50649789</v>
      </c>
      <c r="F281">
        <v>8847</v>
      </c>
      <c r="G281" t="s">
        <v>17</v>
      </c>
      <c r="H281" t="s">
        <v>18</v>
      </c>
      <c r="I281" t="s">
        <v>2434</v>
      </c>
      <c r="J281" s="2">
        <v>1.27431631839021E-2</v>
      </c>
      <c r="K281" s="13">
        <v>3.3405368466324099E-3</v>
      </c>
      <c r="L281" s="13" t="s">
        <v>11</v>
      </c>
      <c r="M281" s="13" t="s">
        <v>11</v>
      </c>
      <c r="N281" s="4">
        <v>19.1744047619048</v>
      </c>
      <c r="O281" s="10">
        <v>23.578958333333301</v>
      </c>
      <c r="P281" s="10" t="s">
        <v>11</v>
      </c>
      <c r="Q281" s="10" t="s">
        <v>11</v>
      </c>
      <c r="R281" s="6" t="s">
        <v>13</v>
      </c>
      <c r="S281" s="7" t="s">
        <v>12</v>
      </c>
      <c r="T281" s="7" t="s">
        <v>14</v>
      </c>
      <c r="U281" s="7" t="s">
        <v>14</v>
      </c>
      <c r="V281" s="8" t="s">
        <v>2435</v>
      </c>
      <c r="W281" t="e">
        <f t="shared" si="4"/>
        <v>#VALUE!</v>
      </c>
    </row>
    <row r="282" spans="1:23">
      <c r="A282" s="1" t="s">
        <v>2433</v>
      </c>
      <c r="B282" t="s">
        <v>965</v>
      </c>
      <c r="C282" t="s">
        <v>10</v>
      </c>
      <c r="D282">
        <v>50655959</v>
      </c>
      <c r="E282">
        <v>50649789</v>
      </c>
      <c r="F282">
        <v>8847</v>
      </c>
      <c r="G282" t="s">
        <v>17</v>
      </c>
      <c r="H282" t="s">
        <v>18</v>
      </c>
      <c r="I282" t="s">
        <v>2436</v>
      </c>
      <c r="J282" s="2">
        <v>1.27431631839021E-2</v>
      </c>
      <c r="K282" s="13">
        <v>3.3405368466324099E-3</v>
      </c>
      <c r="L282" s="13" t="s">
        <v>11</v>
      </c>
      <c r="M282" s="13" t="s">
        <v>11</v>
      </c>
      <c r="N282" s="4">
        <v>19.1744047619048</v>
      </c>
      <c r="O282" s="10">
        <v>23.578958333333301</v>
      </c>
      <c r="P282" s="10" t="s">
        <v>11</v>
      </c>
      <c r="Q282" s="10" t="s">
        <v>11</v>
      </c>
      <c r="R282" s="6" t="s">
        <v>13</v>
      </c>
      <c r="S282" s="7" t="s">
        <v>12</v>
      </c>
      <c r="T282" s="7" t="s">
        <v>14</v>
      </c>
      <c r="U282" s="7" t="s">
        <v>14</v>
      </c>
      <c r="V282" s="8" t="s">
        <v>2435</v>
      </c>
      <c r="W282" t="e">
        <f t="shared" si="4"/>
        <v>#VALUE!</v>
      </c>
    </row>
    <row r="283" spans="1:23">
      <c r="A283" s="1" t="s">
        <v>2433</v>
      </c>
      <c r="B283" t="s">
        <v>965</v>
      </c>
      <c r="C283" t="s">
        <v>10</v>
      </c>
      <c r="D283">
        <v>50655959</v>
      </c>
      <c r="E283">
        <v>50649789</v>
      </c>
      <c r="F283">
        <v>8847</v>
      </c>
      <c r="G283" t="s">
        <v>3882</v>
      </c>
      <c r="H283" t="s">
        <v>18</v>
      </c>
      <c r="I283" t="s">
        <v>2437</v>
      </c>
      <c r="J283" s="2">
        <v>1.27431631839021E-2</v>
      </c>
      <c r="K283" s="13">
        <v>3.3405368466324099E-3</v>
      </c>
      <c r="L283" s="13" t="s">
        <v>11</v>
      </c>
      <c r="M283" s="13" t="s">
        <v>11</v>
      </c>
      <c r="N283" s="4">
        <v>19.1744047619048</v>
      </c>
      <c r="O283" s="10">
        <v>23.578958333333301</v>
      </c>
      <c r="P283" s="10" t="s">
        <v>11</v>
      </c>
      <c r="Q283" s="10" t="s">
        <v>11</v>
      </c>
      <c r="R283" s="6" t="s">
        <v>13</v>
      </c>
      <c r="S283" s="7" t="s">
        <v>12</v>
      </c>
      <c r="T283" s="7" t="s">
        <v>14</v>
      </c>
      <c r="U283" s="7" t="s">
        <v>14</v>
      </c>
      <c r="V283" s="8" t="s">
        <v>2435</v>
      </c>
      <c r="W283" t="e">
        <f t="shared" si="4"/>
        <v>#VALUE!</v>
      </c>
    </row>
    <row r="284" spans="1:23">
      <c r="A284" s="1" t="s">
        <v>1222</v>
      </c>
      <c r="B284" t="s">
        <v>22</v>
      </c>
      <c r="C284" t="s">
        <v>10</v>
      </c>
      <c r="D284">
        <v>31144759</v>
      </c>
      <c r="E284">
        <v>31140047</v>
      </c>
      <c r="F284">
        <v>1756</v>
      </c>
      <c r="G284" t="s">
        <v>1227</v>
      </c>
      <c r="H284" t="s">
        <v>1224</v>
      </c>
      <c r="I284" t="s">
        <v>1225</v>
      </c>
      <c r="J284" s="2">
        <v>0.189889111390705</v>
      </c>
      <c r="K284" s="13">
        <v>1.7885928937127801E-3</v>
      </c>
      <c r="L284" s="13" t="s">
        <v>11</v>
      </c>
      <c r="M284" s="13" t="s">
        <v>11</v>
      </c>
      <c r="N284" s="4">
        <v>-10.028</v>
      </c>
      <c r="O284" s="10">
        <v>-20.445607843137299</v>
      </c>
      <c r="P284" s="10" t="s">
        <v>11</v>
      </c>
      <c r="Q284" s="10" t="s">
        <v>11</v>
      </c>
      <c r="R284" s="6" t="s">
        <v>13</v>
      </c>
      <c r="S284" s="7" t="s">
        <v>24</v>
      </c>
      <c r="T284" s="7" t="s">
        <v>14</v>
      </c>
      <c r="U284" s="7" t="s">
        <v>14</v>
      </c>
      <c r="V284" s="8" t="s">
        <v>1226</v>
      </c>
      <c r="W284" t="e">
        <f t="shared" si="4"/>
        <v>#VALUE!</v>
      </c>
    </row>
    <row r="285" spans="1:23">
      <c r="A285" s="1" t="s">
        <v>1222</v>
      </c>
      <c r="B285" t="s">
        <v>22</v>
      </c>
      <c r="C285" t="s">
        <v>10</v>
      </c>
      <c r="D285">
        <v>31152219</v>
      </c>
      <c r="E285">
        <v>31140047</v>
      </c>
      <c r="F285">
        <v>1756</v>
      </c>
      <c r="G285" t="s">
        <v>1223</v>
      </c>
      <c r="H285" t="s">
        <v>1224</v>
      </c>
      <c r="I285" t="s">
        <v>1225</v>
      </c>
      <c r="J285" s="2">
        <v>0.24272318354000599</v>
      </c>
      <c r="K285" s="13">
        <v>1.7885928937127801E-3</v>
      </c>
      <c r="L285" s="13" t="s">
        <v>11</v>
      </c>
      <c r="M285" s="13" t="s">
        <v>11</v>
      </c>
      <c r="N285" s="4">
        <v>9.1646666666666796</v>
      </c>
      <c r="O285" s="10">
        <v>20.445607843137299</v>
      </c>
      <c r="P285" s="10" t="s">
        <v>11</v>
      </c>
      <c r="Q285" s="10" t="s">
        <v>11</v>
      </c>
      <c r="R285" s="6" t="s">
        <v>13</v>
      </c>
      <c r="S285" s="7" t="s">
        <v>12</v>
      </c>
      <c r="T285" s="7" t="s">
        <v>14</v>
      </c>
      <c r="U285" s="7" t="s">
        <v>14</v>
      </c>
      <c r="V285" s="8" t="s">
        <v>1226</v>
      </c>
      <c r="W285" t="e">
        <f t="shared" si="4"/>
        <v>#VALUE!</v>
      </c>
    </row>
    <row r="286" spans="1:23">
      <c r="A286" s="1" t="s">
        <v>1222</v>
      </c>
      <c r="B286" t="s">
        <v>22</v>
      </c>
      <c r="C286" t="s">
        <v>10</v>
      </c>
      <c r="D286">
        <v>31284927</v>
      </c>
      <c r="E286">
        <v>31279133</v>
      </c>
      <c r="F286">
        <v>1756</v>
      </c>
      <c r="G286" t="s">
        <v>3883</v>
      </c>
      <c r="H286" t="s">
        <v>2438</v>
      </c>
      <c r="I286" t="s">
        <v>1225</v>
      </c>
      <c r="J286" s="2">
        <v>0.84911147754703298</v>
      </c>
      <c r="K286" s="13">
        <v>3.9464912040768603E-3</v>
      </c>
      <c r="L286" s="13" t="s">
        <v>11</v>
      </c>
      <c r="M286" s="13" t="s">
        <v>11</v>
      </c>
      <c r="N286" s="4">
        <v>-1.95280952380953</v>
      </c>
      <c r="O286" s="10">
        <v>26.224333333333298</v>
      </c>
      <c r="P286" s="10" t="s">
        <v>11</v>
      </c>
      <c r="Q286" s="10" t="s">
        <v>11</v>
      </c>
      <c r="R286" s="6" t="s">
        <v>13</v>
      </c>
      <c r="S286" s="7" t="s">
        <v>12</v>
      </c>
      <c r="T286" s="7" t="s">
        <v>14</v>
      </c>
      <c r="U286" s="7" t="s">
        <v>14</v>
      </c>
      <c r="V286" s="8" t="s">
        <v>1226</v>
      </c>
      <c r="W286" t="e">
        <f t="shared" si="4"/>
        <v>#VALUE!</v>
      </c>
    </row>
    <row r="287" spans="1:23">
      <c r="A287" s="1" t="s">
        <v>1222</v>
      </c>
      <c r="B287" t="s">
        <v>22</v>
      </c>
      <c r="C287" t="s">
        <v>10</v>
      </c>
      <c r="D287">
        <v>31341715</v>
      </c>
      <c r="E287">
        <v>31279133</v>
      </c>
      <c r="F287">
        <v>1756</v>
      </c>
      <c r="G287" t="s">
        <v>2439</v>
      </c>
      <c r="H287" t="s">
        <v>2438</v>
      </c>
      <c r="I287" t="s">
        <v>1225</v>
      </c>
      <c r="J287" s="2">
        <v>0.84911147754703398</v>
      </c>
      <c r="K287" s="13">
        <v>3.5259446347055299E-3</v>
      </c>
      <c r="L287" s="13" t="s">
        <v>11</v>
      </c>
      <c r="M287" s="13" t="s">
        <v>11</v>
      </c>
      <c r="N287" s="4">
        <v>1.95280952380952</v>
      </c>
      <c r="O287" s="10">
        <v>-26.6330833333333</v>
      </c>
      <c r="P287" s="10" t="s">
        <v>11</v>
      </c>
      <c r="Q287" s="10" t="s">
        <v>11</v>
      </c>
      <c r="R287" s="6" t="s">
        <v>13</v>
      </c>
      <c r="S287" s="7" t="s">
        <v>24</v>
      </c>
      <c r="T287" s="7" t="s">
        <v>14</v>
      </c>
      <c r="U287" s="7" t="s">
        <v>14</v>
      </c>
      <c r="V287" s="8" t="s">
        <v>1226</v>
      </c>
      <c r="W287" t="e">
        <f t="shared" si="4"/>
        <v>#VALUE!</v>
      </c>
    </row>
    <row r="288" spans="1:23">
      <c r="A288" s="1" t="s">
        <v>2440</v>
      </c>
      <c r="B288" t="s">
        <v>204</v>
      </c>
      <c r="C288" t="s">
        <v>10</v>
      </c>
      <c r="D288">
        <v>35993038</v>
      </c>
      <c r="E288">
        <v>35991482</v>
      </c>
      <c r="F288">
        <v>93099</v>
      </c>
      <c r="G288" t="s">
        <v>209</v>
      </c>
      <c r="H288" t="s">
        <v>288</v>
      </c>
      <c r="I288" t="s">
        <v>2441</v>
      </c>
      <c r="J288" s="2">
        <v>5.4635679761901097E-2</v>
      </c>
      <c r="K288" s="13">
        <v>4.7420032395452498E-7</v>
      </c>
      <c r="L288" s="13" t="s">
        <v>11</v>
      </c>
      <c r="M288" s="13" t="s">
        <v>11</v>
      </c>
      <c r="N288" s="4">
        <v>22.571428571428601</v>
      </c>
      <c r="O288" s="10">
        <v>50.433333333333302</v>
      </c>
      <c r="P288" s="10" t="s">
        <v>11</v>
      </c>
      <c r="Q288" s="10" t="s">
        <v>11</v>
      </c>
      <c r="R288" s="6" t="s">
        <v>13</v>
      </c>
      <c r="S288" s="7" t="s">
        <v>12</v>
      </c>
      <c r="T288" s="7" t="s">
        <v>14</v>
      </c>
      <c r="U288" s="7" t="s">
        <v>14</v>
      </c>
      <c r="V288" s="8" t="s">
        <v>2442</v>
      </c>
      <c r="W288" t="e">
        <f t="shared" si="4"/>
        <v>#VALUE!</v>
      </c>
    </row>
    <row r="289" spans="1:23">
      <c r="A289" s="1" t="s">
        <v>101</v>
      </c>
      <c r="B289" t="s">
        <v>102</v>
      </c>
      <c r="C289" t="s">
        <v>16</v>
      </c>
      <c r="D289">
        <v>131009765</v>
      </c>
      <c r="E289">
        <v>131010862</v>
      </c>
      <c r="F289">
        <v>1759</v>
      </c>
      <c r="G289" t="s">
        <v>930</v>
      </c>
      <c r="H289" t="s">
        <v>26</v>
      </c>
      <c r="I289" t="s">
        <v>1240</v>
      </c>
      <c r="J289" s="2">
        <v>8.1493848499324603E-2</v>
      </c>
      <c r="K289" s="13">
        <v>3.5031300962263599E-3</v>
      </c>
      <c r="L289" s="13" t="s">
        <v>11</v>
      </c>
      <c r="M289" s="13" t="s">
        <v>11</v>
      </c>
      <c r="N289" s="4">
        <v>9.7201102941176494</v>
      </c>
      <c r="O289" s="10">
        <v>30.7232352941176</v>
      </c>
      <c r="P289" s="10">
        <v>31.664999999999999</v>
      </c>
      <c r="Q289" s="10" t="s">
        <v>11</v>
      </c>
      <c r="R289" s="6" t="s">
        <v>13</v>
      </c>
      <c r="S289" s="7" t="s">
        <v>12</v>
      </c>
      <c r="T289" s="7" t="s">
        <v>14</v>
      </c>
      <c r="U289" s="7" t="s">
        <v>14</v>
      </c>
      <c r="V289" s="8" t="s">
        <v>105</v>
      </c>
      <c r="W289" t="b">
        <f t="shared" si="4"/>
        <v>0</v>
      </c>
    </row>
    <row r="290" spans="1:23">
      <c r="A290" s="1" t="s">
        <v>101</v>
      </c>
      <c r="B290" t="s">
        <v>102</v>
      </c>
      <c r="C290" t="s">
        <v>16</v>
      </c>
      <c r="D290">
        <v>131010214</v>
      </c>
      <c r="E290">
        <v>131010862</v>
      </c>
      <c r="F290">
        <v>1759</v>
      </c>
      <c r="G290" t="s">
        <v>931</v>
      </c>
      <c r="H290" t="s">
        <v>26</v>
      </c>
      <c r="I290" t="s">
        <v>1240</v>
      </c>
      <c r="J290" s="2">
        <v>8.1493848499324603E-2</v>
      </c>
      <c r="K290" s="13">
        <v>3.1798216683027302E-3</v>
      </c>
      <c r="L290" s="13" t="s">
        <v>11</v>
      </c>
      <c r="M290" s="13" t="s">
        <v>11</v>
      </c>
      <c r="N290" s="4">
        <v>-9.7201102941176494</v>
      </c>
      <c r="O290" s="10">
        <v>-31.4174019607843</v>
      </c>
      <c r="P290" s="10">
        <v>-31.664999999999999</v>
      </c>
      <c r="Q290" s="10" t="s">
        <v>11</v>
      </c>
      <c r="R290" s="6" t="s">
        <v>13</v>
      </c>
      <c r="S290" s="7" t="s">
        <v>24</v>
      </c>
      <c r="T290" s="7" t="s">
        <v>14</v>
      </c>
      <c r="U290" s="7" t="s">
        <v>14</v>
      </c>
      <c r="V290" s="8" t="s">
        <v>105</v>
      </c>
      <c r="W290" t="b">
        <f t="shared" si="4"/>
        <v>0</v>
      </c>
    </row>
    <row r="291" spans="1:23">
      <c r="A291" s="1" t="s">
        <v>699</v>
      </c>
      <c r="B291" t="s">
        <v>204</v>
      </c>
      <c r="C291" t="s">
        <v>16</v>
      </c>
      <c r="D291">
        <v>10916643</v>
      </c>
      <c r="E291">
        <v>10922940</v>
      </c>
      <c r="F291">
        <v>1785</v>
      </c>
      <c r="G291" t="s">
        <v>209</v>
      </c>
      <c r="H291" t="s">
        <v>286</v>
      </c>
      <c r="I291" t="s">
        <v>701</v>
      </c>
      <c r="J291" s="2">
        <v>1.0601080449865E-5</v>
      </c>
      <c r="K291" s="13">
        <v>7.1007835991987895E-5</v>
      </c>
      <c r="L291" s="13">
        <v>1.3380175936550601E-4</v>
      </c>
      <c r="M291" s="13">
        <v>0.60416313584582204</v>
      </c>
      <c r="N291" s="4">
        <v>-14.2733333333333</v>
      </c>
      <c r="O291" s="10">
        <v>-18.967777777777801</v>
      </c>
      <c r="P291" s="10">
        <v>-25.690999999999999</v>
      </c>
      <c r="Q291" s="10">
        <v>-6.85666666666667</v>
      </c>
      <c r="R291" s="6" t="s">
        <v>13</v>
      </c>
      <c r="S291" s="7" t="s">
        <v>13</v>
      </c>
      <c r="T291" s="7" t="s">
        <v>24</v>
      </c>
      <c r="U291" s="7" t="s">
        <v>13</v>
      </c>
      <c r="V291" s="8" t="s">
        <v>702</v>
      </c>
      <c r="W291" t="b">
        <f t="shared" si="4"/>
        <v>0</v>
      </c>
    </row>
    <row r="292" spans="1:23">
      <c r="A292" s="1" t="s">
        <v>699</v>
      </c>
      <c r="B292" t="s">
        <v>204</v>
      </c>
      <c r="C292" t="s">
        <v>16</v>
      </c>
      <c r="D292">
        <v>10919256</v>
      </c>
      <c r="E292">
        <v>10922940</v>
      </c>
      <c r="F292">
        <v>1785</v>
      </c>
      <c r="G292" t="s">
        <v>288</v>
      </c>
      <c r="H292" t="s">
        <v>286</v>
      </c>
      <c r="I292" t="s">
        <v>701</v>
      </c>
      <c r="J292" s="2">
        <v>1.14333333734307E-5</v>
      </c>
      <c r="K292" s="13">
        <v>7.2431437083002304E-5</v>
      </c>
      <c r="L292" s="13">
        <v>1.6687328862968401E-4</v>
      </c>
      <c r="M292" s="13">
        <v>0.60416313584582204</v>
      </c>
      <c r="N292" s="4">
        <v>14.1188888888889</v>
      </c>
      <c r="O292" s="10">
        <v>18.8816666666667</v>
      </c>
      <c r="P292" s="10">
        <v>26.225000000000001</v>
      </c>
      <c r="Q292" s="10">
        <v>6.85666666666667</v>
      </c>
      <c r="R292" s="6" t="s">
        <v>13</v>
      </c>
      <c r="S292" s="7" t="s">
        <v>13</v>
      </c>
      <c r="T292" s="7" t="s">
        <v>12</v>
      </c>
      <c r="U292" s="7" t="s">
        <v>13</v>
      </c>
      <c r="V292" s="8" t="s">
        <v>702</v>
      </c>
      <c r="W292" t="b">
        <f t="shared" si="4"/>
        <v>0</v>
      </c>
    </row>
    <row r="293" spans="1:23">
      <c r="A293" s="1" t="s">
        <v>2443</v>
      </c>
      <c r="B293" t="s">
        <v>32</v>
      </c>
      <c r="C293" t="s">
        <v>16</v>
      </c>
      <c r="D293">
        <v>65111540</v>
      </c>
      <c r="E293">
        <v>65113137</v>
      </c>
      <c r="F293">
        <v>5977</v>
      </c>
      <c r="G293" t="s">
        <v>29</v>
      </c>
      <c r="H293" t="s">
        <v>138</v>
      </c>
      <c r="I293" t="s">
        <v>2444</v>
      </c>
      <c r="J293" s="2">
        <v>9.5107911948786705E-2</v>
      </c>
      <c r="K293" s="13">
        <v>4.7550494077560297E-2</v>
      </c>
      <c r="L293" s="13">
        <v>4.2845297866499002E-3</v>
      </c>
      <c r="M293" s="13" t="s">
        <v>11</v>
      </c>
      <c r="N293" s="4">
        <v>2.1466666666666798</v>
      </c>
      <c r="O293" s="10">
        <v>2.5661111111111099</v>
      </c>
      <c r="P293" s="10">
        <v>33.018000000000001</v>
      </c>
      <c r="Q293" s="10">
        <v>-0.93000000000000704</v>
      </c>
      <c r="R293" s="6" t="s">
        <v>13</v>
      </c>
      <c r="S293" s="7" t="s">
        <v>13</v>
      </c>
      <c r="T293" s="7" t="s">
        <v>12</v>
      </c>
      <c r="U293" s="7" t="s">
        <v>14</v>
      </c>
      <c r="V293" s="8" t="s">
        <v>2445</v>
      </c>
      <c r="W293" t="b">
        <f t="shared" si="4"/>
        <v>0</v>
      </c>
    </row>
    <row r="294" spans="1:23">
      <c r="A294" s="1" t="s">
        <v>2446</v>
      </c>
      <c r="B294" t="s">
        <v>716</v>
      </c>
      <c r="C294" t="s">
        <v>16</v>
      </c>
      <c r="D294">
        <v>32073478</v>
      </c>
      <c r="E294">
        <v>32259432</v>
      </c>
      <c r="F294">
        <v>1837</v>
      </c>
      <c r="G294" t="s">
        <v>17</v>
      </c>
      <c r="H294" t="s">
        <v>18</v>
      </c>
      <c r="I294" t="s">
        <v>2447</v>
      </c>
      <c r="J294" s="2">
        <v>0.10479419251760801</v>
      </c>
      <c r="K294" s="13">
        <v>5.19799695280112E-3</v>
      </c>
      <c r="L294" s="13" t="s">
        <v>11</v>
      </c>
      <c r="M294" s="13" t="s">
        <v>11</v>
      </c>
      <c r="N294" s="4">
        <v>27.415500000000002</v>
      </c>
      <c r="O294" s="10">
        <v>53.5560714285714</v>
      </c>
      <c r="P294" s="10" t="s">
        <v>11</v>
      </c>
      <c r="Q294" s="10" t="s">
        <v>11</v>
      </c>
      <c r="R294" s="6" t="s">
        <v>13</v>
      </c>
      <c r="S294" s="7" t="s">
        <v>12</v>
      </c>
      <c r="T294" s="7" t="s">
        <v>14</v>
      </c>
      <c r="U294" s="7" t="s">
        <v>14</v>
      </c>
      <c r="V294" s="8" t="s">
        <v>2448</v>
      </c>
      <c r="W294" t="e">
        <f t="shared" si="4"/>
        <v>#VALUE!</v>
      </c>
    </row>
    <row r="295" spans="1:23">
      <c r="A295" s="1" t="s">
        <v>2446</v>
      </c>
      <c r="B295" t="s">
        <v>716</v>
      </c>
      <c r="C295" t="s">
        <v>16</v>
      </c>
      <c r="D295">
        <v>32173502</v>
      </c>
      <c r="E295">
        <v>32259432</v>
      </c>
      <c r="F295">
        <v>1837</v>
      </c>
      <c r="G295" t="s">
        <v>3884</v>
      </c>
      <c r="H295" t="s">
        <v>18</v>
      </c>
      <c r="I295" t="s">
        <v>2447</v>
      </c>
      <c r="J295" s="2">
        <v>8.2412581533572102E-2</v>
      </c>
      <c r="K295" s="13">
        <v>9.2563736615394905E-4</v>
      </c>
      <c r="L295" s="13" t="s">
        <v>11</v>
      </c>
      <c r="M295" s="13" t="s">
        <v>11</v>
      </c>
      <c r="N295" s="4">
        <v>-25.014500000000002</v>
      </c>
      <c r="O295" s="10">
        <v>-58.972499999999997</v>
      </c>
      <c r="P295" s="10" t="s">
        <v>11</v>
      </c>
      <c r="Q295" s="10" t="s">
        <v>11</v>
      </c>
      <c r="R295" s="6" t="s">
        <v>13</v>
      </c>
      <c r="S295" s="7" t="s">
        <v>24</v>
      </c>
      <c r="T295" s="7" t="s">
        <v>14</v>
      </c>
      <c r="U295" s="7" t="s">
        <v>14</v>
      </c>
      <c r="V295" s="8" t="s">
        <v>2448</v>
      </c>
      <c r="W295" t="e">
        <f t="shared" si="4"/>
        <v>#VALUE!</v>
      </c>
    </row>
    <row r="296" spans="1:23">
      <c r="A296" s="1" t="s">
        <v>2446</v>
      </c>
      <c r="B296" t="s">
        <v>716</v>
      </c>
      <c r="C296" t="s">
        <v>16</v>
      </c>
      <c r="D296">
        <v>32407640</v>
      </c>
      <c r="E296">
        <v>32428260</v>
      </c>
      <c r="F296">
        <v>1837</v>
      </c>
      <c r="G296" t="s">
        <v>208</v>
      </c>
      <c r="H296" t="s">
        <v>209</v>
      </c>
      <c r="I296" t="s">
        <v>2447</v>
      </c>
      <c r="J296" s="2">
        <v>0.90902119530819503</v>
      </c>
      <c r="K296" s="13">
        <v>8.1633480605423599E-4</v>
      </c>
      <c r="L296" s="13" t="s">
        <v>11</v>
      </c>
      <c r="M296" s="13" t="s">
        <v>11</v>
      </c>
      <c r="N296" s="4">
        <v>0.90833333333333099</v>
      </c>
      <c r="O296" s="10">
        <v>-26.54</v>
      </c>
      <c r="P296" s="10" t="s">
        <v>11</v>
      </c>
      <c r="Q296" s="10" t="s">
        <v>11</v>
      </c>
      <c r="R296" s="6" t="s">
        <v>13</v>
      </c>
      <c r="S296" s="7" t="s">
        <v>24</v>
      </c>
      <c r="T296" s="7" t="s">
        <v>14</v>
      </c>
      <c r="U296" s="7" t="s">
        <v>14</v>
      </c>
      <c r="V296" s="8" t="s">
        <v>2448</v>
      </c>
      <c r="W296" t="e">
        <f t="shared" si="4"/>
        <v>#VALUE!</v>
      </c>
    </row>
    <row r="297" spans="1:23">
      <c r="A297" s="1" t="s">
        <v>1244</v>
      </c>
      <c r="B297" t="s">
        <v>766</v>
      </c>
      <c r="C297" t="s">
        <v>16</v>
      </c>
      <c r="D297">
        <v>58004467</v>
      </c>
      <c r="E297">
        <v>58006713</v>
      </c>
      <c r="F297">
        <v>196403</v>
      </c>
      <c r="H297" t="s">
        <v>3885</v>
      </c>
      <c r="I297" t="s">
        <v>1245</v>
      </c>
      <c r="J297" s="2">
        <v>6.56795341015409E-3</v>
      </c>
      <c r="K297" s="13">
        <v>2.2792323345635199E-6</v>
      </c>
      <c r="L297" s="13" t="s">
        <v>11</v>
      </c>
      <c r="M297" s="13" t="s">
        <v>11</v>
      </c>
      <c r="N297" s="4">
        <v>-17.97</v>
      </c>
      <c r="O297" s="10">
        <v>-27.454374999999999</v>
      </c>
      <c r="P297" s="10" t="s">
        <v>11</v>
      </c>
      <c r="Q297" s="10" t="s">
        <v>11</v>
      </c>
      <c r="R297" s="6" t="s">
        <v>13</v>
      </c>
      <c r="S297" s="7" t="s">
        <v>24</v>
      </c>
      <c r="T297" s="7" t="s">
        <v>14</v>
      </c>
      <c r="U297" s="7" t="s">
        <v>14</v>
      </c>
      <c r="V297" s="8" t="s">
        <v>1246</v>
      </c>
      <c r="W297" t="e">
        <f t="shared" si="4"/>
        <v>#VALUE!</v>
      </c>
    </row>
    <row r="298" spans="1:23">
      <c r="A298" s="1" t="s">
        <v>1244</v>
      </c>
      <c r="B298" t="s">
        <v>766</v>
      </c>
      <c r="C298" t="s">
        <v>16</v>
      </c>
      <c r="D298">
        <v>58005774</v>
      </c>
      <c r="E298">
        <v>58006713</v>
      </c>
      <c r="F298">
        <v>196403</v>
      </c>
      <c r="G298" t="s">
        <v>3858</v>
      </c>
      <c r="H298" t="s">
        <v>3885</v>
      </c>
      <c r="I298" t="s">
        <v>1245</v>
      </c>
      <c r="J298" s="2">
        <v>6.6497073389559297E-3</v>
      </c>
      <c r="K298" s="13">
        <v>3.71811655661144E-6</v>
      </c>
      <c r="L298" s="13" t="s">
        <v>11</v>
      </c>
      <c r="M298" s="13" t="s">
        <v>11</v>
      </c>
      <c r="N298" s="4">
        <v>18.018333333333299</v>
      </c>
      <c r="O298" s="10">
        <v>27.254166666666698</v>
      </c>
      <c r="P298" s="10" t="s">
        <v>11</v>
      </c>
      <c r="Q298" s="10" t="s">
        <v>11</v>
      </c>
      <c r="R298" s="6" t="s">
        <v>13</v>
      </c>
      <c r="S298" s="7" t="s">
        <v>12</v>
      </c>
      <c r="T298" s="7" t="s">
        <v>14</v>
      </c>
      <c r="U298" s="7" t="s">
        <v>14</v>
      </c>
      <c r="V298" s="8" t="s">
        <v>1246</v>
      </c>
      <c r="W298" t="e">
        <f t="shared" si="4"/>
        <v>#VALUE!</v>
      </c>
    </row>
    <row r="299" spans="1:23">
      <c r="A299" s="1" t="s">
        <v>703</v>
      </c>
      <c r="B299" t="s">
        <v>194</v>
      </c>
      <c r="C299" t="s">
        <v>16</v>
      </c>
      <c r="D299">
        <v>172563887</v>
      </c>
      <c r="E299">
        <v>172571838</v>
      </c>
      <c r="F299">
        <v>1781</v>
      </c>
      <c r="G299" t="s">
        <v>20</v>
      </c>
      <c r="H299" t="s">
        <v>124</v>
      </c>
      <c r="I299" t="s">
        <v>705</v>
      </c>
      <c r="J299" s="2">
        <v>1.04741359628168E-4</v>
      </c>
      <c r="K299" s="13">
        <v>7.4385390957176095E-8</v>
      </c>
      <c r="L299" s="13" t="s">
        <v>11</v>
      </c>
      <c r="M299" s="13" t="s">
        <v>11</v>
      </c>
      <c r="N299" s="4">
        <v>19.758888888888901</v>
      </c>
      <c r="O299" s="10">
        <v>25.6805555555556</v>
      </c>
      <c r="P299" s="10" t="s">
        <v>11</v>
      </c>
      <c r="Q299" s="10">
        <v>12.37</v>
      </c>
      <c r="R299" s="6" t="s">
        <v>13</v>
      </c>
      <c r="S299" s="7" t="s">
        <v>12</v>
      </c>
      <c r="T299" s="7" t="s">
        <v>14</v>
      </c>
      <c r="U299" s="7" t="s">
        <v>14</v>
      </c>
      <c r="V299" s="8" t="s">
        <v>706</v>
      </c>
      <c r="W299" t="e">
        <f t="shared" si="4"/>
        <v>#VALUE!</v>
      </c>
    </row>
    <row r="300" spans="1:23">
      <c r="A300" s="1" t="s">
        <v>703</v>
      </c>
      <c r="B300" t="s">
        <v>194</v>
      </c>
      <c r="C300" t="s">
        <v>16</v>
      </c>
      <c r="D300">
        <v>172569336</v>
      </c>
      <c r="E300">
        <v>172571838</v>
      </c>
      <c r="F300">
        <v>1781</v>
      </c>
      <c r="G300" t="s">
        <v>29</v>
      </c>
      <c r="H300" t="s">
        <v>124</v>
      </c>
      <c r="I300" t="s">
        <v>705</v>
      </c>
      <c r="J300" s="2">
        <v>9.3815846264321798E-5</v>
      </c>
      <c r="K300" s="13">
        <v>3.9765466796268299E-8</v>
      </c>
      <c r="L300" s="13" t="s">
        <v>11</v>
      </c>
      <c r="M300" s="13" t="s">
        <v>11</v>
      </c>
      <c r="N300" s="4">
        <v>-20.098888888888901</v>
      </c>
      <c r="O300" s="10">
        <v>-26.285</v>
      </c>
      <c r="P300" s="10">
        <v>-1.0985714285714301</v>
      </c>
      <c r="Q300" s="10">
        <v>-13.92</v>
      </c>
      <c r="R300" s="6" t="s">
        <v>24</v>
      </c>
      <c r="S300" s="7" t="s">
        <v>24</v>
      </c>
      <c r="T300" s="7" t="s">
        <v>14</v>
      </c>
      <c r="U300" s="7" t="s">
        <v>14</v>
      </c>
      <c r="V300" s="8" t="s">
        <v>706</v>
      </c>
      <c r="W300" t="b">
        <f t="shared" si="4"/>
        <v>0</v>
      </c>
    </row>
    <row r="301" spans="1:23">
      <c r="A301" s="1" t="s">
        <v>2449</v>
      </c>
      <c r="B301" t="s">
        <v>825</v>
      </c>
      <c r="C301" t="s">
        <v>16</v>
      </c>
      <c r="D301">
        <v>38792686</v>
      </c>
      <c r="E301">
        <v>38802571</v>
      </c>
      <c r="F301">
        <v>1859</v>
      </c>
      <c r="G301" t="s">
        <v>134</v>
      </c>
      <c r="I301" t="s">
        <v>2450</v>
      </c>
      <c r="J301" s="2">
        <v>5.8245756801531198E-3</v>
      </c>
      <c r="K301" s="13" t="s">
        <v>11</v>
      </c>
      <c r="L301" s="13" t="s">
        <v>11</v>
      </c>
      <c r="M301" s="13" t="s">
        <v>11</v>
      </c>
      <c r="N301" s="4">
        <v>40.950000000000003</v>
      </c>
      <c r="O301" s="10">
        <v>45.713333333333303</v>
      </c>
      <c r="P301" s="10" t="s">
        <v>11</v>
      </c>
      <c r="Q301" s="10" t="s">
        <v>11</v>
      </c>
      <c r="R301" s="6" t="s">
        <v>12</v>
      </c>
      <c r="S301" s="7" t="s">
        <v>14</v>
      </c>
      <c r="T301" s="7" t="s">
        <v>14</v>
      </c>
      <c r="U301" s="7" t="s">
        <v>14</v>
      </c>
      <c r="V301" s="8" t="s">
        <v>2451</v>
      </c>
      <c r="W301" t="e">
        <f t="shared" si="4"/>
        <v>#VALUE!</v>
      </c>
    </row>
    <row r="302" spans="1:23">
      <c r="A302" s="1" t="s">
        <v>1250</v>
      </c>
      <c r="B302" t="s">
        <v>194</v>
      </c>
      <c r="C302" t="s">
        <v>16</v>
      </c>
      <c r="D302">
        <v>71681216</v>
      </c>
      <c r="E302">
        <v>71708013</v>
      </c>
      <c r="F302">
        <v>8291</v>
      </c>
      <c r="G302" t="s">
        <v>17</v>
      </c>
      <c r="H302" t="s">
        <v>18</v>
      </c>
      <c r="I302" t="s">
        <v>1251</v>
      </c>
      <c r="J302" s="2">
        <v>7.5080312613321702E-4</v>
      </c>
      <c r="K302" s="13">
        <v>5.1774000131239897E-5</v>
      </c>
      <c r="L302" s="13" t="s">
        <v>11</v>
      </c>
      <c r="M302" s="13" t="s">
        <v>11</v>
      </c>
      <c r="N302" s="4">
        <v>-27.456298076923101</v>
      </c>
      <c r="O302" s="10">
        <v>-28.18</v>
      </c>
      <c r="P302" s="10" t="s">
        <v>11</v>
      </c>
      <c r="Q302" s="10" t="s">
        <v>11</v>
      </c>
      <c r="R302" s="6" t="s">
        <v>24</v>
      </c>
      <c r="S302" s="7" t="s">
        <v>24</v>
      </c>
      <c r="T302" s="7" t="s">
        <v>14</v>
      </c>
      <c r="U302" s="7" t="s">
        <v>14</v>
      </c>
      <c r="V302" s="8" t="s">
        <v>1252</v>
      </c>
      <c r="W302" t="e">
        <f t="shared" si="4"/>
        <v>#VALUE!</v>
      </c>
    </row>
    <row r="303" spans="1:23">
      <c r="A303" s="1" t="s">
        <v>1250</v>
      </c>
      <c r="B303" t="s">
        <v>194</v>
      </c>
      <c r="C303" t="s">
        <v>16</v>
      </c>
      <c r="D303">
        <v>71694063</v>
      </c>
      <c r="E303">
        <v>71708013</v>
      </c>
      <c r="F303">
        <v>8291</v>
      </c>
      <c r="G303" t="s">
        <v>3886</v>
      </c>
      <c r="H303" t="s">
        <v>18</v>
      </c>
      <c r="I303" t="s">
        <v>1251</v>
      </c>
      <c r="J303" s="2">
        <v>7.5080312613321702E-4</v>
      </c>
      <c r="K303" s="13">
        <v>7.8318835670970199E-5</v>
      </c>
      <c r="L303" s="13" t="s">
        <v>11</v>
      </c>
      <c r="M303" s="13" t="s">
        <v>11</v>
      </c>
      <c r="N303" s="4">
        <v>27.456298076923101</v>
      </c>
      <c r="O303" s="10">
        <v>26.7061538461538</v>
      </c>
      <c r="P303" s="10" t="s">
        <v>11</v>
      </c>
      <c r="Q303" s="10" t="s">
        <v>11</v>
      </c>
      <c r="R303" s="6" t="s">
        <v>12</v>
      </c>
      <c r="S303" s="7" t="s">
        <v>12</v>
      </c>
      <c r="T303" s="7" t="s">
        <v>14</v>
      </c>
      <c r="U303" s="7" t="s">
        <v>14</v>
      </c>
      <c r="V303" s="8" t="s">
        <v>1252</v>
      </c>
      <c r="W303" t="e">
        <f t="shared" si="4"/>
        <v>#VALUE!</v>
      </c>
    </row>
    <row r="304" spans="1:23">
      <c r="A304" s="1" t="s">
        <v>2452</v>
      </c>
      <c r="B304" t="s">
        <v>146</v>
      </c>
      <c r="C304" t="s">
        <v>10</v>
      </c>
      <c r="D304">
        <v>127663501</v>
      </c>
      <c r="E304">
        <v>127653012</v>
      </c>
      <c r="F304">
        <v>55862</v>
      </c>
      <c r="I304" t="s">
        <v>2453</v>
      </c>
      <c r="J304" s="2">
        <v>8.9333359031286193E-3</v>
      </c>
      <c r="K304" s="13">
        <v>6.0003021198409595E-4</v>
      </c>
      <c r="L304" s="13" t="s">
        <v>11</v>
      </c>
      <c r="M304" s="13" t="s">
        <v>11</v>
      </c>
      <c r="N304" s="4">
        <v>-24.355857142857101</v>
      </c>
      <c r="O304" s="10">
        <v>-33.6108571428571</v>
      </c>
      <c r="P304" s="10" t="s">
        <v>11</v>
      </c>
      <c r="Q304" s="10" t="s">
        <v>11</v>
      </c>
      <c r="R304" s="6" t="s">
        <v>24</v>
      </c>
      <c r="S304" s="7" t="s">
        <v>24</v>
      </c>
      <c r="T304" s="7" t="s">
        <v>14</v>
      </c>
      <c r="U304" s="7" t="s">
        <v>14</v>
      </c>
      <c r="V304" s="8" t="s">
        <v>2454</v>
      </c>
      <c r="W304" t="e">
        <f t="shared" si="4"/>
        <v>#VALUE!</v>
      </c>
    </row>
    <row r="305" spans="1:23">
      <c r="A305" s="1" t="s">
        <v>2452</v>
      </c>
      <c r="B305" t="s">
        <v>146</v>
      </c>
      <c r="C305" t="s">
        <v>10</v>
      </c>
      <c r="D305">
        <v>127664481</v>
      </c>
      <c r="E305">
        <v>127653012</v>
      </c>
      <c r="F305">
        <v>55862</v>
      </c>
      <c r="G305" t="s">
        <v>17</v>
      </c>
      <c r="I305" t="s">
        <v>2453</v>
      </c>
      <c r="J305" s="2">
        <v>4.2921610753024399E-2</v>
      </c>
      <c r="K305" s="13">
        <v>8.1539723440587604E-4</v>
      </c>
      <c r="L305" s="13" t="s">
        <v>11</v>
      </c>
      <c r="M305" s="13" t="s">
        <v>11</v>
      </c>
      <c r="N305" s="4">
        <v>18.9755238095238</v>
      </c>
      <c r="O305" s="10">
        <v>32.694809523809496</v>
      </c>
      <c r="P305" s="10" t="s">
        <v>11</v>
      </c>
      <c r="Q305" s="10" t="s">
        <v>11</v>
      </c>
      <c r="R305" s="6" t="s">
        <v>13</v>
      </c>
      <c r="S305" s="7" t="s">
        <v>12</v>
      </c>
      <c r="T305" s="7" t="s">
        <v>14</v>
      </c>
      <c r="U305" s="7" t="s">
        <v>14</v>
      </c>
      <c r="V305" s="8" t="s">
        <v>2454</v>
      </c>
      <c r="W305" t="e">
        <f t="shared" si="4"/>
        <v>#VALUE!</v>
      </c>
    </row>
    <row r="306" spans="1:23">
      <c r="A306" s="1" t="s">
        <v>2455</v>
      </c>
      <c r="B306" t="s">
        <v>107</v>
      </c>
      <c r="C306" t="s">
        <v>16</v>
      </c>
      <c r="D306">
        <v>28256347</v>
      </c>
      <c r="E306">
        <v>28269258</v>
      </c>
      <c r="F306">
        <v>374786</v>
      </c>
      <c r="G306" t="s">
        <v>1028</v>
      </c>
      <c r="H306" t="s">
        <v>18</v>
      </c>
      <c r="I306" t="s">
        <v>2456</v>
      </c>
      <c r="J306" s="2">
        <v>2.6048227922047602E-2</v>
      </c>
      <c r="K306" s="13">
        <v>6.7395381133950501E-3</v>
      </c>
      <c r="L306" s="13" t="s">
        <v>11</v>
      </c>
      <c r="M306" s="13" t="s">
        <v>11</v>
      </c>
      <c r="N306" s="4">
        <v>-23.582857142857101</v>
      </c>
      <c r="O306" s="10">
        <v>-20.5422857142857</v>
      </c>
      <c r="P306" s="10" t="s">
        <v>11</v>
      </c>
      <c r="Q306" s="10" t="s">
        <v>11</v>
      </c>
      <c r="R306" s="6" t="s">
        <v>13</v>
      </c>
      <c r="S306" s="7" t="s">
        <v>24</v>
      </c>
      <c r="T306" s="7" t="s">
        <v>14</v>
      </c>
      <c r="U306" s="7" t="s">
        <v>14</v>
      </c>
      <c r="V306" s="8" t="s">
        <v>2457</v>
      </c>
      <c r="W306" t="e">
        <f t="shared" si="4"/>
        <v>#VALUE!</v>
      </c>
    </row>
    <row r="307" spans="1:23">
      <c r="A307" s="1" t="s">
        <v>2455</v>
      </c>
      <c r="B307" t="s">
        <v>107</v>
      </c>
      <c r="C307" t="s">
        <v>16</v>
      </c>
      <c r="D307">
        <v>28256986</v>
      </c>
      <c r="E307">
        <v>28269258</v>
      </c>
      <c r="F307">
        <v>374786</v>
      </c>
      <c r="H307" t="s">
        <v>18</v>
      </c>
      <c r="I307" t="s">
        <v>2456</v>
      </c>
      <c r="J307" s="2">
        <v>2.4360033259913899E-2</v>
      </c>
      <c r="K307" s="13">
        <v>6.04605980944829E-3</v>
      </c>
      <c r="L307" s="13" t="s">
        <v>11</v>
      </c>
      <c r="M307" s="13" t="s">
        <v>11</v>
      </c>
      <c r="N307" s="4">
        <v>23.922857142857101</v>
      </c>
      <c r="O307" s="10">
        <v>20.8822857142857</v>
      </c>
      <c r="P307" s="10" t="s">
        <v>11</v>
      </c>
      <c r="Q307" s="10" t="s">
        <v>11</v>
      </c>
      <c r="R307" s="6" t="s">
        <v>13</v>
      </c>
      <c r="S307" s="7" t="s">
        <v>12</v>
      </c>
      <c r="T307" s="7" t="s">
        <v>14</v>
      </c>
      <c r="U307" s="7" t="s">
        <v>14</v>
      </c>
      <c r="V307" s="8" t="s">
        <v>2457</v>
      </c>
      <c r="W307" t="e">
        <f t="shared" si="4"/>
        <v>#VALUE!</v>
      </c>
    </row>
    <row r="308" spans="1:23">
      <c r="A308" s="1" t="s">
        <v>2458</v>
      </c>
      <c r="B308" t="s">
        <v>15</v>
      </c>
      <c r="C308" t="s">
        <v>16</v>
      </c>
      <c r="D308">
        <v>155034451</v>
      </c>
      <c r="E308">
        <v>155034721</v>
      </c>
      <c r="F308">
        <v>1945</v>
      </c>
      <c r="G308" t="s">
        <v>3887</v>
      </c>
      <c r="H308" t="s">
        <v>3888</v>
      </c>
      <c r="I308" t="s">
        <v>2459</v>
      </c>
      <c r="J308" s="2">
        <v>1.12749943057184E-3</v>
      </c>
      <c r="K308" s="13">
        <v>1.0928924487733001E-4</v>
      </c>
      <c r="L308" s="13" t="s">
        <v>11</v>
      </c>
      <c r="M308" s="13" t="s">
        <v>11</v>
      </c>
      <c r="N308" s="4">
        <v>-18.528888888888901</v>
      </c>
      <c r="O308" s="10">
        <v>-23.072777777777802</v>
      </c>
      <c r="P308" s="10" t="s">
        <v>11</v>
      </c>
      <c r="Q308" s="10" t="s">
        <v>11</v>
      </c>
      <c r="R308" s="6" t="s">
        <v>13</v>
      </c>
      <c r="S308" s="7" t="s">
        <v>24</v>
      </c>
      <c r="T308" s="7" t="s">
        <v>14</v>
      </c>
      <c r="U308" s="7" t="s">
        <v>14</v>
      </c>
      <c r="V308" s="8" t="s">
        <v>2460</v>
      </c>
      <c r="W308" t="e">
        <f t="shared" si="4"/>
        <v>#VALUE!</v>
      </c>
    </row>
    <row r="309" spans="1:23">
      <c r="A309" s="1" t="s">
        <v>1254</v>
      </c>
      <c r="B309" t="s">
        <v>32</v>
      </c>
      <c r="C309" t="s">
        <v>16</v>
      </c>
      <c r="D309">
        <v>34642775</v>
      </c>
      <c r="E309">
        <v>34663555</v>
      </c>
      <c r="F309">
        <v>26298</v>
      </c>
      <c r="G309" t="s">
        <v>17</v>
      </c>
      <c r="I309" t="s">
        <v>1255</v>
      </c>
      <c r="J309" s="2">
        <v>0.25263470230444102</v>
      </c>
      <c r="K309" s="13">
        <v>7.0704355762310897E-3</v>
      </c>
      <c r="L309" s="13" t="s">
        <v>11</v>
      </c>
      <c r="M309" s="13" t="s">
        <v>11</v>
      </c>
      <c r="N309" s="4">
        <v>-3.3046078431372501</v>
      </c>
      <c r="O309" s="10">
        <v>-21.330555555555499</v>
      </c>
      <c r="P309" s="10" t="s">
        <v>11</v>
      </c>
      <c r="Q309" s="10" t="s">
        <v>11</v>
      </c>
      <c r="R309" s="6" t="s">
        <v>13</v>
      </c>
      <c r="S309" s="7" t="s">
        <v>24</v>
      </c>
      <c r="T309" s="7" t="s">
        <v>14</v>
      </c>
      <c r="U309" s="7" t="s">
        <v>14</v>
      </c>
      <c r="V309" s="8" t="s">
        <v>1256</v>
      </c>
      <c r="W309" t="e">
        <f t="shared" si="4"/>
        <v>#VALUE!</v>
      </c>
    </row>
    <row r="310" spans="1:23">
      <c r="A310" s="1" t="s">
        <v>1260</v>
      </c>
      <c r="B310" t="s">
        <v>15</v>
      </c>
      <c r="C310" t="s">
        <v>10</v>
      </c>
      <c r="D310">
        <v>225692693</v>
      </c>
      <c r="E310">
        <v>225688772</v>
      </c>
      <c r="F310">
        <v>55740</v>
      </c>
      <c r="G310" t="s">
        <v>208</v>
      </c>
      <c r="H310" t="s">
        <v>209</v>
      </c>
      <c r="I310" t="s">
        <v>1261</v>
      </c>
      <c r="J310" s="2">
        <v>0.44804610186689797</v>
      </c>
      <c r="K310" s="13">
        <v>0.93415851798363403</v>
      </c>
      <c r="L310" s="13">
        <v>4.0296700232877502E-3</v>
      </c>
      <c r="M310" s="13" t="s">
        <v>11</v>
      </c>
      <c r="N310" s="4">
        <v>-4.9838888888888899</v>
      </c>
      <c r="O310" s="10">
        <v>-0.50166666666666504</v>
      </c>
      <c r="P310" s="10">
        <v>52.166333333333299</v>
      </c>
      <c r="Q310" s="10" t="s">
        <v>11</v>
      </c>
      <c r="R310" s="6" t="s">
        <v>13</v>
      </c>
      <c r="S310" s="7" t="s">
        <v>13</v>
      </c>
      <c r="T310" s="7" t="s">
        <v>12</v>
      </c>
      <c r="U310" s="7" t="s">
        <v>14</v>
      </c>
      <c r="V310" s="8" t="s">
        <v>1262</v>
      </c>
      <c r="W310" t="b">
        <f t="shared" si="4"/>
        <v>0</v>
      </c>
    </row>
    <row r="311" spans="1:23">
      <c r="A311" s="1" t="s">
        <v>1260</v>
      </c>
      <c r="B311" t="s">
        <v>15</v>
      </c>
      <c r="C311" t="s">
        <v>10</v>
      </c>
      <c r="D311">
        <v>225695653</v>
      </c>
      <c r="E311">
        <v>225688772</v>
      </c>
      <c r="F311">
        <v>55740</v>
      </c>
      <c r="G311" t="s">
        <v>187</v>
      </c>
      <c r="H311" t="s">
        <v>209</v>
      </c>
      <c r="I311" t="s">
        <v>1261</v>
      </c>
      <c r="J311" s="2">
        <v>0.45224085233219402</v>
      </c>
      <c r="K311" s="13">
        <v>0.95192867642331103</v>
      </c>
      <c r="L311" s="13">
        <v>4.0296700232877502E-3</v>
      </c>
      <c r="M311" s="13" t="s">
        <v>11</v>
      </c>
      <c r="N311" s="4">
        <v>4.9372222222222204</v>
      </c>
      <c r="O311" s="10">
        <v>0.36666666666666697</v>
      </c>
      <c r="P311" s="10">
        <v>-52.166333333333299</v>
      </c>
      <c r="Q311" s="10" t="s">
        <v>11</v>
      </c>
      <c r="R311" s="6" t="s">
        <v>13</v>
      </c>
      <c r="S311" s="7" t="s">
        <v>13</v>
      </c>
      <c r="T311" s="7" t="s">
        <v>24</v>
      </c>
      <c r="U311" s="7" t="s">
        <v>14</v>
      </c>
      <c r="V311" s="8" t="s">
        <v>1262</v>
      </c>
      <c r="W311" t="b">
        <f t="shared" si="4"/>
        <v>0</v>
      </c>
    </row>
    <row r="312" spans="1:23">
      <c r="A312" s="1" t="s">
        <v>2461</v>
      </c>
      <c r="B312" t="s">
        <v>649</v>
      </c>
      <c r="C312" t="s">
        <v>16</v>
      </c>
      <c r="D312">
        <v>111398214</v>
      </c>
      <c r="E312">
        <v>111409697</v>
      </c>
      <c r="F312">
        <v>2028</v>
      </c>
      <c r="G312" t="s">
        <v>17</v>
      </c>
      <c r="H312" t="s">
        <v>18</v>
      </c>
      <c r="I312" t="s">
        <v>2462</v>
      </c>
      <c r="J312" s="2">
        <v>4.6723926680863899E-2</v>
      </c>
      <c r="K312" s="13">
        <v>7.6894054806588199E-3</v>
      </c>
      <c r="L312" s="13" t="s">
        <v>11</v>
      </c>
      <c r="M312" s="13" t="s">
        <v>11</v>
      </c>
      <c r="N312" s="4">
        <v>17.073545454545499</v>
      </c>
      <c r="O312" s="10">
        <v>20.417045454545502</v>
      </c>
      <c r="P312" s="10" t="s">
        <v>11</v>
      </c>
      <c r="Q312" s="10" t="s">
        <v>11</v>
      </c>
      <c r="R312" s="6" t="s">
        <v>13</v>
      </c>
      <c r="S312" s="7" t="s">
        <v>12</v>
      </c>
      <c r="T312" s="7" t="s">
        <v>14</v>
      </c>
      <c r="U312" s="7" t="s">
        <v>14</v>
      </c>
      <c r="V312" s="8" t="s">
        <v>2463</v>
      </c>
      <c r="W312" t="e">
        <f t="shared" si="4"/>
        <v>#VALUE!</v>
      </c>
    </row>
    <row r="313" spans="1:23">
      <c r="A313" s="1" t="s">
        <v>2464</v>
      </c>
      <c r="B313" t="s">
        <v>225</v>
      </c>
      <c r="C313" t="s">
        <v>10</v>
      </c>
      <c r="D313">
        <v>41591486</v>
      </c>
      <c r="E313">
        <v>41582327</v>
      </c>
      <c r="F313">
        <v>101927279</v>
      </c>
      <c r="G313" t="s">
        <v>18</v>
      </c>
      <c r="H313" t="s">
        <v>134</v>
      </c>
      <c r="I313" t="s">
        <v>2465</v>
      </c>
      <c r="J313" s="2">
        <v>4.3527171827292396E-3</v>
      </c>
      <c r="K313" s="13">
        <v>9.6226098685040798E-2</v>
      </c>
      <c r="L313" s="13" t="s">
        <v>11</v>
      </c>
      <c r="M313" s="13" t="s">
        <v>11</v>
      </c>
      <c r="N313" s="4">
        <v>-28.748666666666701</v>
      </c>
      <c r="O313" s="10">
        <v>-14.161666666666701</v>
      </c>
      <c r="P313" s="10" t="s">
        <v>11</v>
      </c>
      <c r="Q313" s="10" t="s">
        <v>11</v>
      </c>
      <c r="R313" s="6" t="s">
        <v>24</v>
      </c>
      <c r="S313" s="7" t="s">
        <v>13</v>
      </c>
      <c r="T313" s="7" t="s">
        <v>14</v>
      </c>
      <c r="U313" s="7" t="s">
        <v>14</v>
      </c>
      <c r="V313" s="8" t="s">
        <v>2466</v>
      </c>
      <c r="W313" t="e">
        <f t="shared" si="4"/>
        <v>#VALUE!</v>
      </c>
    </row>
    <row r="314" spans="1:23">
      <c r="A314" s="1" t="s">
        <v>2467</v>
      </c>
      <c r="B314" t="s">
        <v>766</v>
      </c>
      <c r="C314" t="s">
        <v>16</v>
      </c>
      <c r="D314">
        <v>132568944</v>
      </c>
      <c r="E314">
        <v>132588542</v>
      </c>
      <c r="F314">
        <v>347918</v>
      </c>
      <c r="G314" t="s">
        <v>17</v>
      </c>
      <c r="I314" t="s">
        <v>2468</v>
      </c>
      <c r="J314" s="2">
        <v>8.1454069981209704E-4</v>
      </c>
      <c r="K314" s="13">
        <v>4.2285532110297704E-3</v>
      </c>
      <c r="L314" s="13" t="s">
        <v>11</v>
      </c>
      <c r="M314" s="13" t="s">
        <v>11</v>
      </c>
      <c r="N314" s="4">
        <v>-31.373611111111099</v>
      </c>
      <c r="O314" s="10">
        <v>-26.281617647058798</v>
      </c>
      <c r="P314" s="10" t="s">
        <v>11</v>
      </c>
      <c r="Q314" s="10" t="s">
        <v>11</v>
      </c>
      <c r="R314" s="6" t="s">
        <v>24</v>
      </c>
      <c r="S314" s="7" t="s">
        <v>24</v>
      </c>
      <c r="T314" s="7" t="s">
        <v>14</v>
      </c>
      <c r="U314" s="7" t="s">
        <v>14</v>
      </c>
      <c r="V314" s="8" t="s">
        <v>2469</v>
      </c>
      <c r="W314" t="e">
        <f t="shared" si="4"/>
        <v>#VALUE!</v>
      </c>
    </row>
    <row r="315" spans="1:23">
      <c r="A315" s="1" t="s">
        <v>2470</v>
      </c>
      <c r="B315" t="s">
        <v>70</v>
      </c>
      <c r="C315" t="s">
        <v>16</v>
      </c>
      <c r="D315">
        <v>34710669</v>
      </c>
      <c r="E315">
        <v>34713345</v>
      </c>
      <c r="F315">
        <v>2036</v>
      </c>
      <c r="I315" t="s">
        <v>2471</v>
      </c>
      <c r="J315" s="2">
        <v>2.4346165496365901E-4</v>
      </c>
      <c r="K315" s="13">
        <v>1.81125241517967E-4</v>
      </c>
      <c r="L315" s="13" t="s">
        <v>11</v>
      </c>
      <c r="M315" s="13" t="s">
        <v>11</v>
      </c>
      <c r="N315" s="4">
        <v>-29.562564102564099</v>
      </c>
      <c r="O315" s="10">
        <v>-26.243921568627499</v>
      </c>
      <c r="P315" s="10" t="s">
        <v>11</v>
      </c>
      <c r="Q315" s="10" t="s">
        <v>11</v>
      </c>
      <c r="R315" s="6" t="s">
        <v>24</v>
      </c>
      <c r="S315" s="7" t="s">
        <v>24</v>
      </c>
      <c r="T315" s="7" t="s">
        <v>14</v>
      </c>
      <c r="U315" s="7" t="s">
        <v>14</v>
      </c>
      <c r="V315" s="8" t="s">
        <v>2472</v>
      </c>
      <c r="W315" t="e">
        <f t="shared" si="4"/>
        <v>#VALUE!</v>
      </c>
    </row>
    <row r="316" spans="1:23">
      <c r="A316" s="1" t="s">
        <v>2473</v>
      </c>
      <c r="B316" t="s">
        <v>146</v>
      </c>
      <c r="C316" t="s">
        <v>10</v>
      </c>
      <c r="D316">
        <v>131201284</v>
      </c>
      <c r="E316">
        <v>131199390</v>
      </c>
      <c r="F316">
        <v>2037</v>
      </c>
      <c r="G316" t="s">
        <v>209</v>
      </c>
      <c r="H316" t="s">
        <v>288</v>
      </c>
      <c r="I316" t="s">
        <v>2474</v>
      </c>
      <c r="J316" s="2">
        <v>3.0223943295597803E-4</v>
      </c>
      <c r="K316" s="13">
        <v>3.32940796736129E-4</v>
      </c>
      <c r="L316" s="13" t="s">
        <v>11</v>
      </c>
      <c r="M316" s="13" t="s">
        <v>11</v>
      </c>
      <c r="N316" s="4">
        <v>-17.342222222222201</v>
      </c>
      <c r="O316" s="10">
        <v>-21.5061111111111</v>
      </c>
      <c r="P316" s="10" t="s">
        <v>11</v>
      </c>
      <c r="Q316" s="10" t="s">
        <v>11</v>
      </c>
      <c r="R316" s="6" t="s">
        <v>13</v>
      </c>
      <c r="S316" s="7" t="s">
        <v>24</v>
      </c>
      <c r="T316" s="7" t="s">
        <v>14</v>
      </c>
      <c r="U316" s="7" t="s">
        <v>14</v>
      </c>
      <c r="V316" s="8" t="s">
        <v>2475</v>
      </c>
      <c r="W316" t="e">
        <f t="shared" si="4"/>
        <v>#VALUE!</v>
      </c>
    </row>
    <row r="317" spans="1:23">
      <c r="A317" s="1" t="s">
        <v>2473</v>
      </c>
      <c r="B317" t="s">
        <v>146</v>
      </c>
      <c r="C317" t="s">
        <v>10</v>
      </c>
      <c r="D317">
        <v>131206236</v>
      </c>
      <c r="E317">
        <v>131191266</v>
      </c>
      <c r="F317">
        <v>2037</v>
      </c>
      <c r="G317" t="s">
        <v>208</v>
      </c>
      <c r="H317" t="s">
        <v>930</v>
      </c>
      <c r="I317" t="s">
        <v>2474</v>
      </c>
      <c r="J317" s="2">
        <v>2.8347739763177498E-3</v>
      </c>
      <c r="K317" s="13">
        <v>3.1117179815775097E-5</v>
      </c>
      <c r="L317" s="13">
        <v>4.1979620283177498E-2</v>
      </c>
      <c r="M317" s="13" t="s">
        <v>11</v>
      </c>
      <c r="N317" s="4">
        <v>17.156666666666698</v>
      </c>
      <c r="O317" s="10">
        <v>20.9511111111111</v>
      </c>
      <c r="P317" s="10">
        <v>41.167749999999998</v>
      </c>
      <c r="Q317" s="10" t="s">
        <v>11</v>
      </c>
      <c r="R317" s="6" t="s">
        <v>13</v>
      </c>
      <c r="S317" s="7" t="s">
        <v>12</v>
      </c>
      <c r="T317" s="7" t="s">
        <v>13</v>
      </c>
      <c r="U317" s="7" t="s">
        <v>14</v>
      </c>
      <c r="V317" s="8" t="s">
        <v>2475</v>
      </c>
      <c r="W317" t="b">
        <f t="shared" si="4"/>
        <v>0</v>
      </c>
    </row>
    <row r="318" spans="1:23">
      <c r="A318" s="1" t="s">
        <v>2473</v>
      </c>
      <c r="B318" t="s">
        <v>146</v>
      </c>
      <c r="C318" t="s">
        <v>10</v>
      </c>
      <c r="D318">
        <v>131206236</v>
      </c>
      <c r="E318">
        <v>131199390</v>
      </c>
      <c r="F318">
        <v>2037</v>
      </c>
      <c r="G318" t="s">
        <v>208</v>
      </c>
      <c r="H318" t="s">
        <v>288</v>
      </c>
      <c r="I318" t="s">
        <v>2474</v>
      </c>
      <c r="J318" s="2">
        <v>3.2543113426805999E-4</v>
      </c>
      <c r="K318" s="13">
        <v>4.0882096558120701E-4</v>
      </c>
      <c r="L318" s="13" t="s">
        <v>11</v>
      </c>
      <c r="M318" s="13" t="s">
        <v>11</v>
      </c>
      <c r="N318" s="4">
        <v>15.375</v>
      </c>
      <c r="O318" s="10">
        <v>21.316666666666698</v>
      </c>
      <c r="P318" s="10" t="s">
        <v>11</v>
      </c>
      <c r="Q318" s="10" t="s">
        <v>11</v>
      </c>
      <c r="R318" s="6" t="s">
        <v>13</v>
      </c>
      <c r="S318" s="7" t="s">
        <v>12</v>
      </c>
      <c r="T318" s="7" t="s">
        <v>14</v>
      </c>
      <c r="U318" s="7" t="s">
        <v>14</v>
      </c>
      <c r="V318" s="8" t="s">
        <v>2475</v>
      </c>
      <c r="W318" t="e">
        <f t="shared" si="4"/>
        <v>#VALUE!</v>
      </c>
    </row>
    <row r="319" spans="1:23">
      <c r="A319" s="1" t="s">
        <v>715</v>
      </c>
      <c r="B319" t="s">
        <v>716</v>
      </c>
      <c r="C319" t="s">
        <v>10</v>
      </c>
      <c r="D319">
        <v>5394676</v>
      </c>
      <c r="E319">
        <v>5393477</v>
      </c>
      <c r="F319">
        <v>23136</v>
      </c>
      <c r="G319" t="s">
        <v>159</v>
      </c>
      <c r="H319" t="s">
        <v>235</v>
      </c>
      <c r="I319" t="s">
        <v>1263</v>
      </c>
      <c r="J319" s="2">
        <v>3.9597509887383001E-5</v>
      </c>
      <c r="K319" s="13">
        <v>1.7368005273841601E-10</v>
      </c>
      <c r="L319" s="13">
        <v>0.83832181231410996</v>
      </c>
      <c r="M319" s="13" t="s">
        <v>11</v>
      </c>
      <c r="N319" s="4">
        <v>35.316111111111098</v>
      </c>
      <c r="O319" s="10">
        <v>49.67</v>
      </c>
      <c r="P319" s="10">
        <v>-4.7146666666666697</v>
      </c>
      <c r="Q319" s="10">
        <v>-2.68</v>
      </c>
      <c r="R319" s="6" t="s">
        <v>12</v>
      </c>
      <c r="S319" s="7" t="s">
        <v>12</v>
      </c>
      <c r="T319" s="7" t="s">
        <v>13</v>
      </c>
      <c r="U319" s="7" t="s">
        <v>14</v>
      </c>
      <c r="V319" s="8" t="s">
        <v>719</v>
      </c>
      <c r="W319" t="b">
        <f t="shared" si="4"/>
        <v>0</v>
      </c>
    </row>
    <row r="320" spans="1:23">
      <c r="A320" s="1" t="s">
        <v>715</v>
      </c>
      <c r="B320" t="s">
        <v>716</v>
      </c>
      <c r="C320" t="s">
        <v>10</v>
      </c>
      <c r="D320">
        <v>5395066</v>
      </c>
      <c r="E320">
        <v>5393477</v>
      </c>
      <c r="F320">
        <v>23136</v>
      </c>
      <c r="G320" t="s">
        <v>160</v>
      </c>
      <c r="H320" t="s">
        <v>235</v>
      </c>
      <c r="I320" t="s">
        <v>1263</v>
      </c>
      <c r="J320" s="2">
        <v>4.7409396297613797E-5</v>
      </c>
      <c r="K320" s="13">
        <v>2.1631304671212001E-10</v>
      </c>
      <c r="L320" s="13">
        <v>0.94004913407148605</v>
      </c>
      <c r="M320" s="13" t="s">
        <v>11</v>
      </c>
      <c r="N320" s="4">
        <v>-34.5411111111111</v>
      </c>
      <c r="O320" s="10">
        <v>-48.908333333333303</v>
      </c>
      <c r="P320" s="10">
        <v>-1.952</v>
      </c>
      <c r="Q320" s="10">
        <v>2.6799999999999899</v>
      </c>
      <c r="R320" s="6" t="s">
        <v>24</v>
      </c>
      <c r="S320" s="7" t="s">
        <v>24</v>
      </c>
      <c r="T320" s="7" t="s">
        <v>13</v>
      </c>
      <c r="U320" s="7" t="s">
        <v>14</v>
      </c>
      <c r="V320" s="8" t="s">
        <v>719</v>
      </c>
      <c r="W320" t="b">
        <f t="shared" si="4"/>
        <v>0</v>
      </c>
    </row>
    <row r="321" spans="1:23">
      <c r="A321" s="1" t="s">
        <v>715</v>
      </c>
      <c r="B321" t="s">
        <v>716</v>
      </c>
      <c r="C321" t="s">
        <v>10</v>
      </c>
      <c r="D321">
        <v>5543912</v>
      </c>
      <c r="E321">
        <v>5489193</v>
      </c>
      <c r="F321">
        <v>23136</v>
      </c>
      <c r="G321" t="s">
        <v>17</v>
      </c>
      <c r="H321" t="s">
        <v>18</v>
      </c>
      <c r="I321" t="s">
        <v>1263</v>
      </c>
      <c r="J321" s="2">
        <v>3.6402030931158698E-5</v>
      </c>
      <c r="K321" s="13">
        <v>3.2054161229974702E-7</v>
      </c>
      <c r="L321" s="13" t="s">
        <v>11</v>
      </c>
      <c r="M321" s="13" t="s">
        <v>11</v>
      </c>
      <c r="N321" s="4">
        <v>27.2023529411765</v>
      </c>
      <c r="O321" s="10">
        <v>35.0669803921569</v>
      </c>
      <c r="P321" s="10" t="s">
        <v>11</v>
      </c>
      <c r="Q321" s="10" t="s">
        <v>11</v>
      </c>
      <c r="R321" s="6" t="s">
        <v>12</v>
      </c>
      <c r="S321" s="7" t="s">
        <v>12</v>
      </c>
      <c r="T321" s="7" t="s">
        <v>14</v>
      </c>
      <c r="U321" s="7" t="s">
        <v>14</v>
      </c>
      <c r="V321" s="8" t="s">
        <v>719</v>
      </c>
      <c r="W321" t="e">
        <f t="shared" si="4"/>
        <v>#VALUE!</v>
      </c>
    </row>
    <row r="322" spans="1:23">
      <c r="A322" s="1" t="s">
        <v>715</v>
      </c>
      <c r="B322" t="s">
        <v>716</v>
      </c>
      <c r="C322" t="s">
        <v>10</v>
      </c>
      <c r="D322">
        <v>5630376</v>
      </c>
      <c r="E322">
        <v>5489193</v>
      </c>
      <c r="F322">
        <v>23136</v>
      </c>
      <c r="G322" t="s">
        <v>1028</v>
      </c>
      <c r="H322" t="s">
        <v>18</v>
      </c>
      <c r="I322" t="s">
        <v>1263</v>
      </c>
      <c r="J322" s="2">
        <v>4.20338771782157E-5</v>
      </c>
      <c r="K322" s="13">
        <v>3.03797811668055E-7</v>
      </c>
      <c r="L322" s="13" t="s">
        <v>11</v>
      </c>
      <c r="M322" s="13" t="s">
        <v>11</v>
      </c>
      <c r="N322" s="4">
        <v>-17.563529411764701</v>
      </c>
      <c r="O322" s="10">
        <v>-21.5944705882353</v>
      </c>
      <c r="P322" s="10" t="s">
        <v>11</v>
      </c>
      <c r="Q322" s="10" t="s">
        <v>11</v>
      </c>
      <c r="R322" s="6" t="s">
        <v>13</v>
      </c>
      <c r="S322" s="7" t="s">
        <v>24</v>
      </c>
      <c r="T322" s="7" t="s">
        <v>14</v>
      </c>
      <c r="U322" s="7" t="s">
        <v>14</v>
      </c>
      <c r="V322" s="8" t="s">
        <v>719</v>
      </c>
      <c r="W322" t="e">
        <f t="shared" si="4"/>
        <v>#VALUE!</v>
      </c>
    </row>
    <row r="323" spans="1:23">
      <c r="A323" s="1" t="s">
        <v>2476</v>
      </c>
      <c r="B323" t="s">
        <v>15</v>
      </c>
      <c r="C323" t="s">
        <v>16</v>
      </c>
      <c r="D323">
        <v>225997871</v>
      </c>
      <c r="E323">
        <v>226016426</v>
      </c>
      <c r="F323">
        <v>2052</v>
      </c>
      <c r="G323" t="s">
        <v>17</v>
      </c>
      <c r="H323" t="s">
        <v>18</v>
      </c>
      <c r="I323" t="s">
        <v>2477</v>
      </c>
      <c r="J323" s="2">
        <v>0.13812719287160599</v>
      </c>
      <c r="K323" s="13">
        <v>6.4323797355897199E-6</v>
      </c>
      <c r="L323" s="13">
        <v>0.44400927980041599</v>
      </c>
      <c r="M323" s="13" t="s">
        <v>11</v>
      </c>
      <c r="N323" s="4">
        <v>-1.1383333333333401</v>
      </c>
      <c r="O323" s="10">
        <v>-28.171666666666699</v>
      </c>
      <c r="P323" s="10">
        <v>3.5750000000000002</v>
      </c>
      <c r="Q323" s="10">
        <v>3.3350000000000102</v>
      </c>
      <c r="R323" s="6" t="s">
        <v>13</v>
      </c>
      <c r="S323" s="7" t="s">
        <v>24</v>
      </c>
      <c r="T323" s="7" t="s">
        <v>13</v>
      </c>
      <c r="U323" s="7" t="s">
        <v>14</v>
      </c>
      <c r="V323" s="8" t="s">
        <v>2478</v>
      </c>
      <c r="W323" t="b">
        <f t="shared" si="4"/>
        <v>0</v>
      </c>
    </row>
    <row r="324" spans="1:23">
      <c r="A324" s="1" t="s">
        <v>2476</v>
      </c>
      <c r="B324" t="s">
        <v>15</v>
      </c>
      <c r="C324" t="s">
        <v>16</v>
      </c>
      <c r="D324">
        <v>226013245</v>
      </c>
      <c r="E324">
        <v>226016426</v>
      </c>
      <c r="F324">
        <v>2052</v>
      </c>
      <c r="H324" t="s">
        <v>18</v>
      </c>
      <c r="I324" t="s">
        <v>2477</v>
      </c>
      <c r="J324" s="2">
        <v>0.30482348875165599</v>
      </c>
      <c r="K324" s="13">
        <v>7.0362265520990997E-6</v>
      </c>
      <c r="L324" s="13" t="s">
        <v>11</v>
      </c>
      <c r="M324" s="13" t="s">
        <v>11</v>
      </c>
      <c r="N324" s="4">
        <v>0.28277777777777802</v>
      </c>
      <c r="O324" s="10">
        <v>25.282222222222199</v>
      </c>
      <c r="P324" s="10" t="s">
        <v>11</v>
      </c>
      <c r="Q324" s="10" t="s">
        <v>11</v>
      </c>
      <c r="R324" s="6" t="s">
        <v>13</v>
      </c>
      <c r="S324" s="7" t="s">
        <v>12</v>
      </c>
      <c r="T324" s="7" t="s">
        <v>14</v>
      </c>
      <c r="U324" s="7" t="s">
        <v>14</v>
      </c>
      <c r="V324" s="8" t="s">
        <v>2478</v>
      </c>
      <c r="W324" t="e">
        <f t="shared" ref="W324:W387" si="5">AND(N324*O324&gt;0,O324*P324&gt;0,OR(S324="UP",S324="DN"),K324&lt;0.001,ABS(O324)-ABS(N324)&gt;15)</f>
        <v>#VALUE!</v>
      </c>
    </row>
    <row r="325" spans="1:23">
      <c r="A325" s="1" t="s">
        <v>2479</v>
      </c>
      <c r="B325" t="s">
        <v>204</v>
      </c>
      <c r="C325" t="s">
        <v>16</v>
      </c>
      <c r="D325">
        <v>55591646</v>
      </c>
      <c r="E325">
        <v>55592140</v>
      </c>
      <c r="F325">
        <v>54869</v>
      </c>
      <c r="G325" t="s">
        <v>29</v>
      </c>
      <c r="H325" t="s">
        <v>124</v>
      </c>
      <c r="I325" t="s">
        <v>2480</v>
      </c>
      <c r="J325" s="2">
        <v>1.0685994465537E-3</v>
      </c>
      <c r="K325" s="13">
        <v>3.8196276028458799E-3</v>
      </c>
      <c r="L325" s="13">
        <v>0.25736262745157301</v>
      </c>
      <c r="M325" s="13" t="s">
        <v>11</v>
      </c>
      <c r="N325" s="4">
        <v>-21.581666666666699</v>
      </c>
      <c r="O325" s="10">
        <v>-16.7716666666667</v>
      </c>
      <c r="P325" s="10">
        <v>-10.401388888888899</v>
      </c>
      <c r="Q325" s="10" t="s">
        <v>11</v>
      </c>
      <c r="R325" s="6" t="s">
        <v>24</v>
      </c>
      <c r="S325" s="7" t="s">
        <v>13</v>
      </c>
      <c r="T325" s="7" t="s">
        <v>13</v>
      </c>
      <c r="U325" s="7" t="s">
        <v>14</v>
      </c>
      <c r="V325" s="8" t="s">
        <v>2481</v>
      </c>
      <c r="W325" t="b">
        <f t="shared" si="5"/>
        <v>0</v>
      </c>
    </row>
    <row r="326" spans="1:23">
      <c r="A326" s="1" t="s">
        <v>2479</v>
      </c>
      <c r="B326" t="s">
        <v>204</v>
      </c>
      <c r="C326" t="s">
        <v>16</v>
      </c>
      <c r="D326">
        <v>55591909</v>
      </c>
      <c r="E326">
        <v>55592140</v>
      </c>
      <c r="F326">
        <v>54869</v>
      </c>
      <c r="H326" t="s">
        <v>124</v>
      </c>
      <c r="I326" t="s">
        <v>2480</v>
      </c>
      <c r="J326" s="2">
        <v>1.61461935398612E-3</v>
      </c>
      <c r="K326" s="13">
        <v>1.5700432935809899E-2</v>
      </c>
      <c r="L326" s="13">
        <v>0.25736262745157301</v>
      </c>
      <c r="M326" s="13" t="s">
        <v>11</v>
      </c>
      <c r="N326" s="4">
        <v>20.566111111111098</v>
      </c>
      <c r="O326" s="10">
        <v>14.446666666666699</v>
      </c>
      <c r="P326" s="10">
        <v>10.401388888888899</v>
      </c>
      <c r="Q326" s="10" t="s">
        <v>11</v>
      </c>
      <c r="R326" s="6" t="s">
        <v>12</v>
      </c>
      <c r="S326" s="7" t="s">
        <v>13</v>
      </c>
      <c r="T326" s="7" t="s">
        <v>13</v>
      </c>
      <c r="U326" s="7" t="s">
        <v>14</v>
      </c>
      <c r="V326" s="8" t="s">
        <v>2481</v>
      </c>
      <c r="W326" t="b">
        <f t="shared" si="5"/>
        <v>0</v>
      </c>
    </row>
    <row r="327" spans="1:23">
      <c r="A327" s="1" t="s">
        <v>2482</v>
      </c>
      <c r="B327" t="s">
        <v>825</v>
      </c>
      <c r="C327" t="s">
        <v>10</v>
      </c>
      <c r="D327">
        <v>39870287</v>
      </c>
      <c r="E327">
        <v>39817544</v>
      </c>
      <c r="F327">
        <v>2078</v>
      </c>
      <c r="G327" t="s">
        <v>3889</v>
      </c>
      <c r="H327" t="s">
        <v>128</v>
      </c>
      <c r="I327" t="s">
        <v>2483</v>
      </c>
      <c r="J327" s="2">
        <v>1.2947554009761201E-2</v>
      </c>
      <c r="K327" s="13">
        <v>6.1848983137838898E-3</v>
      </c>
      <c r="L327" s="13" t="s">
        <v>11</v>
      </c>
      <c r="M327" s="13" t="s">
        <v>11</v>
      </c>
      <c r="N327" s="4">
        <v>-20.048823529411798</v>
      </c>
      <c r="O327" s="10">
        <v>-24.107389705882401</v>
      </c>
      <c r="P327" s="10" t="s">
        <v>11</v>
      </c>
      <c r="Q327" s="10" t="s">
        <v>11</v>
      </c>
      <c r="R327" s="6" t="s">
        <v>13</v>
      </c>
      <c r="S327" s="7" t="s">
        <v>24</v>
      </c>
      <c r="T327" s="7" t="s">
        <v>14</v>
      </c>
      <c r="U327" s="7" t="s">
        <v>14</v>
      </c>
      <c r="V327" s="8" t="s">
        <v>2484</v>
      </c>
      <c r="W327" t="e">
        <f t="shared" si="5"/>
        <v>#VALUE!</v>
      </c>
    </row>
    <row r="328" spans="1:23">
      <c r="A328" s="1" t="s">
        <v>2482</v>
      </c>
      <c r="B328" t="s">
        <v>825</v>
      </c>
      <c r="C328" t="s">
        <v>10</v>
      </c>
      <c r="D328">
        <v>39947586</v>
      </c>
      <c r="E328">
        <v>39817544</v>
      </c>
      <c r="F328">
        <v>2078</v>
      </c>
      <c r="G328" t="s">
        <v>134</v>
      </c>
      <c r="H328" t="s">
        <v>128</v>
      </c>
      <c r="I328" t="s">
        <v>2483</v>
      </c>
      <c r="J328" s="2">
        <v>1.8736460356598501E-2</v>
      </c>
      <c r="K328" s="13">
        <v>4.3484688577184903E-3</v>
      </c>
      <c r="L328" s="13" t="s">
        <v>11</v>
      </c>
      <c r="M328" s="13" t="s">
        <v>11</v>
      </c>
      <c r="N328" s="4">
        <v>16.652352941176499</v>
      </c>
      <c r="O328" s="10">
        <v>24.550183823529402</v>
      </c>
      <c r="P328" s="10" t="s">
        <v>11</v>
      </c>
      <c r="Q328" s="10" t="s">
        <v>11</v>
      </c>
      <c r="R328" s="6" t="s">
        <v>13</v>
      </c>
      <c r="S328" s="7" t="s">
        <v>12</v>
      </c>
      <c r="T328" s="7" t="s">
        <v>14</v>
      </c>
      <c r="U328" s="7" t="s">
        <v>14</v>
      </c>
      <c r="V328" s="8" t="s">
        <v>2484</v>
      </c>
      <c r="W328" t="e">
        <f t="shared" si="5"/>
        <v>#VALUE!</v>
      </c>
    </row>
    <row r="329" spans="1:23">
      <c r="A329" s="1" t="s">
        <v>2485</v>
      </c>
      <c r="B329" t="s">
        <v>15</v>
      </c>
      <c r="C329" t="s">
        <v>10</v>
      </c>
      <c r="D329">
        <v>44728093</v>
      </c>
      <c r="E329">
        <v>44713710</v>
      </c>
      <c r="F329">
        <v>79033</v>
      </c>
      <c r="H329" t="s">
        <v>138</v>
      </c>
      <c r="I329" t="s">
        <v>2486</v>
      </c>
      <c r="J329" s="2">
        <v>7.2076108174708201E-7</v>
      </c>
      <c r="K329" s="13">
        <v>1.4318588390988501E-9</v>
      </c>
      <c r="L329" s="13">
        <v>0.90083796799228799</v>
      </c>
      <c r="M329" s="13">
        <v>0.101589700475227</v>
      </c>
      <c r="N329" s="4">
        <v>-38.687222222222204</v>
      </c>
      <c r="O329" s="10">
        <v>-46.822777777777802</v>
      </c>
      <c r="P329" s="10">
        <v>-2.9159999999999999</v>
      </c>
      <c r="Q329" s="10">
        <v>-41.57</v>
      </c>
      <c r="R329" s="6" t="s">
        <v>24</v>
      </c>
      <c r="S329" s="7" t="s">
        <v>24</v>
      </c>
      <c r="T329" s="7" t="s">
        <v>13</v>
      </c>
      <c r="U329" s="7" t="s">
        <v>13</v>
      </c>
      <c r="V329" s="8" t="s">
        <v>2487</v>
      </c>
      <c r="W329" t="b">
        <f t="shared" si="5"/>
        <v>0</v>
      </c>
    </row>
    <row r="330" spans="1:23">
      <c r="A330" s="1" t="s">
        <v>2485</v>
      </c>
      <c r="B330" t="s">
        <v>15</v>
      </c>
      <c r="C330" t="s">
        <v>10</v>
      </c>
      <c r="D330">
        <v>44750507</v>
      </c>
      <c r="E330">
        <v>44713710</v>
      </c>
      <c r="F330">
        <v>79033</v>
      </c>
      <c r="G330" t="s">
        <v>124</v>
      </c>
      <c r="H330" t="s">
        <v>138</v>
      </c>
      <c r="I330" t="s">
        <v>2486</v>
      </c>
      <c r="J330" s="2">
        <v>5.08180021452636E-7</v>
      </c>
      <c r="K330" s="13">
        <v>1.0997499394477701E-9</v>
      </c>
      <c r="L330" s="13">
        <v>0.82048263999132998</v>
      </c>
      <c r="M330" s="13">
        <v>8.5384455945165694E-2</v>
      </c>
      <c r="N330" s="4">
        <v>39.901111111111099</v>
      </c>
      <c r="O330" s="10">
        <v>48.1938888888889</v>
      </c>
      <c r="P330" s="10">
        <v>5.1885000000000003</v>
      </c>
      <c r="Q330" s="10">
        <v>35.076666666666704</v>
      </c>
      <c r="R330" s="6" t="s">
        <v>12</v>
      </c>
      <c r="S330" s="7" t="s">
        <v>12</v>
      </c>
      <c r="T330" s="7" t="s">
        <v>13</v>
      </c>
      <c r="U330" s="7" t="s">
        <v>13</v>
      </c>
      <c r="V330" s="8" t="s">
        <v>2487</v>
      </c>
      <c r="W330" t="b">
        <f t="shared" si="5"/>
        <v>0</v>
      </c>
    </row>
    <row r="331" spans="1:23">
      <c r="A331" s="1" t="s">
        <v>2488</v>
      </c>
      <c r="B331" t="s">
        <v>15</v>
      </c>
      <c r="C331" t="s">
        <v>16</v>
      </c>
      <c r="D331">
        <v>6511430</v>
      </c>
      <c r="E331">
        <v>6511663</v>
      </c>
      <c r="F331">
        <v>83715</v>
      </c>
      <c r="H331" t="s">
        <v>127</v>
      </c>
      <c r="I331" t="s">
        <v>2489</v>
      </c>
      <c r="J331" s="2">
        <v>1.0249736718821499E-3</v>
      </c>
      <c r="K331" s="13">
        <v>8.1261754997250699E-7</v>
      </c>
      <c r="L331" s="13">
        <v>0.28030144206177598</v>
      </c>
      <c r="M331" s="13" t="s">
        <v>11</v>
      </c>
      <c r="N331" s="4">
        <v>-22.7862418300654</v>
      </c>
      <c r="O331" s="10">
        <v>-32.119999999999997</v>
      </c>
      <c r="P331" s="10">
        <v>-26.25</v>
      </c>
      <c r="Q331" s="10">
        <v>-52.62</v>
      </c>
      <c r="R331" s="6" t="s">
        <v>24</v>
      </c>
      <c r="S331" s="7" t="s">
        <v>24</v>
      </c>
      <c r="T331" s="7" t="s">
        <v>13</v>
      </c>
      <c r="U331" s="7" t="s">
        <v>14</v>
      </c>
      <c r="V331" s="8" t="s">
        <v>2490</v>
      </c>
      <c r="W331" t="b">
        <f t="shared" si="5"/>
        <v>0</v>
      </c>
    </row>
    <row r="332" spans="1:23">
      <c r="A332" s="1" t="s">
        <v>2491</v>
      </c>
      <c r="B332" t="s">
        <v>32</v>
      </c>
      <c r="C332" t="s">
        <v>16</v>
      </c>
      <c r="D332">
        <v>64073208</v>
      </c>
      <c r="E332">
        <v>64074640</v>
      </c>
      <c r="F332">
        <v>2101</v>
      </c>
      <c r="G332" t="s">
        <v>17</v>
      </c>
      <c r="H332" t="s">
        <v>18</v>
      </c>
      <c r="I332" t="s">
        <v>2492</v>
      </c>
      <c r="J332" s="2">
        <v>1.08234005288201E-4</v>
      </c>
      <c r="K332" s="13">
        <v>1.35167429148175E-8</v>
      </c>
      <c r="L332" s="13">
        <v>0.23457929774088199</v>
      </c>
      <c r="M332" s="13">
        <v>0.38094361290350398</v>
      </c>
      <c r="N332" s="4">
        <v>-15.99</v>
      </c>
      <c r="O332" s="10">
        <v>-28.785</v>
      </c>
      <c r="P332" s="10">
        <v>-2.8506666666666698</v>
      </c>
      <c r="Q332" s="10">
        <v>-12.775</v>
      </c>
      <c r="R332" s="6" t="s">
        <v>13</v>
      </c>
      <c r="S332" s="7" t="s">
        <v>24</v>
      </c>
      <c r="T332" s="7" t="s">
        <v>13</v>
      </c>
      <c r="U332" s="7" t="s">
        <v>13</v>
      </c>
      <c r="V332" s="8" t="s">
        <v>2493</v>
      </c>
      <c r="W332" t="b">
        <f t="shared" si="5"/>
        <v>0</v>
      </c>
    </row>
    <row r="333" spans="1:23">
      <c r="A333" s="1" t="s">
        <v>2491</v>
      </c>
      <c r="B333" t="s">
        <v>32</v>
      </c>
      <c r="C333" t="s">
        <v>16</v>
      </c>
      <c r="D333">
        <v>64073920</v>
      </c>
      <c r="E333">
        <v>64074640</v>
      </c>
      <c r="F333">
        <v>2101</v>
      </c>
      <c r="H333" t="s">
        <v>18</v>
      </c>
      <c r="I333" t="s">
        <v>2492</v>
      </c>
      <c r="J333" s="2">
        <v>1.2470736191906099E-4</v>
      </c>
      <c r="K333" s="13">
        <v>1.38076108741129E-8</v>
      </c>
      <c r="L333" s="13">
        <v>0.23457929774088199</v>
      </c>
      <c r="M333" s="13">
        <v>0.38094361290350398</v>
      </c>
      <c r="N333" s="4">
        <v>15.696666666666699</v>
      </c>
      <c r="O333" s="10">
        <v>28.602222222222199</v>
      </c>
      <c r="P333" s="10">
        <v>2.8506666666666698</v>
      </c>
      <c r="Q333" s="10">
        <v>12.775</v>
      </c>
      <c r="R333" s="6" t="s">
        <v>13</v>
      </c>
      <c r="S333" s="7" t="s">
        <v>12</v>
      </c>
      <c r="T333" s="7" t="s">
        <v>13</v>
      </c>
      <c r="U333" s="7" t="s">
        <v>13</v>
      </c>
      <c r="V333" s="8" t="s">
        <v>2493</v>
      </c>
      <c r="W333" t="b">
        <f t="shared" si="5"/>
        <v>0</v>
      </c>
    </row>
    <row r="334" spans="1:23">
      <c r="A334" s="1" t="s">
        <v>2494</v>
      </c>
      <c r="B334" t="s">
        <v>97</v>
      </c>
      <c r="C334" t="s">
        <v>10</v>
      </c>
      <c r="D334">
        <v>14025741</v>
      </c>
      <c r="E334">
        <v>14017105</v>
      </c>
      <c r="F334">
        <v>2115</v>
      </c>
      <c r="G334" t="s">
        <v>3890</v>
      </c>
      <c r="H334" t="s">
        <v>29</v>
      </c>
      <c r="I334" t="s">
        <v>2495</v>
      </c>
      <c r="J334" s="2">
        <v>2.3718324555941001E-3</v>
      </c>
      <c r="K334" s="13">
        <v>2.8906556253502099E-5</v>
      </c>
      <c r="L334" s="13" t="s">
        <v>11</v>
      </c>
      <c r="M334" s="13" t="s">
        <v>11</v>
      </c>
      <c r="N334" s="4">
        <v>-27.396923076923098</v>
      </c>
      <c r="O334" s="10">
        <v>-40.402051282051303</v>
      </c>
      <c r="P334" s="10" t="s">
        <v>11</v>
      </c>
      <c r="Q334" s="10" t="s">
        <v>11</v>
      </c>
      <c r="R334" s="6" t="s">
        <v>24</v>
      </c>
      <c r="S334" s="7" t="s">
        <v>24</v>
      </c>
      <c r="T334" s="7" t="s">
        <v>14</v>
      </c>
      <c r="U334" s="7" t="s">
        <v>14</v>
      </c>
      <c r="V334" s="8" t="s">
        <v>2496</v>
      </c>
      <c r="W334" t="e">
        <f t="shared" si="5"/>
        <v>#VALUE!</v>
      </c>
    </row>
    <row r="335" spans="1:23">
      <c r="A335" s="1" t="s">
        <v>2494</v>
      </c>
      <c r="B335" t="s">
        <v>97</v>
      </c>
      <c r="C335" t="s">
        <v>10</v>
      </c>
      <c r="D335">
        <v>14026263</v>
      </c>
      <c r="E335">
        <v>14017105</v>
      </c>
      <c r="F335">
        <v>2115</v>
      </c>
      <c r="G335" t="s">
        <v>20</v>
      </c>
      <c r="H335" t="s">
        <v>29</v>
      </c>
      <c r="I335" t="s">
        <v>2495</v>
      </c>
      <c r="J335" s="2">
        <v>2.3718324555941001E-3</v>
      </c>
      <c r="K335" s="13">
        <v>2.8906556253502099E-5</v>
      </c>
      <c r="L335" s="13" t="s">
        <v>11</v>
      </c>
      <c r="M335" s="13" t="s">
        <v>11</v>
      </c>
      <c r="N335" s="4">
        <v>27.396923076923098</v>
      </c>
      <c r="O335" s="10">
        <v>40.402051282051303</v>
      </c>
      <c r="P335" s="10" t="s">
        <v>11</v>
      </c>
      <c r="Q335" s="10" t="s">
        <v>11</v>
      </c>
      <c r="R335" s="6" t="s">
        <v>12</v>
      </c>
      <c r="S335" s="7" t="s">
        <v>12</v>
      </c>
      <c r="T335" s="7" t="s">
        <v>14</v>
      </c>
      <c r="U335" s="7" t="s">
        <v>14</v>
      </c>
      <c r="V335" s="8" t="s">
        <v>2496</v>
      </c>
      <c r="W335" t="e">
        <f t="shared" si="5"/>
        <v>#VALUE!</v>
      </c>
    </row>
    <row r="336" spans="1:23">
      <c r="A336" s="1" t="s">
        <v>720</v>
      </c>
      <c r="B336" t="s">
        <v>146</v>
      </c>
      <c r="C336" t="s">
        <v>10</v>
      </c>
      <c r="D336">
        <v>36343648</v>
      </c>
      <c r="E336">
        <v>36341355</v>
      </c>
      <c r="F336">
        <v>51513</v>
      </c>
      <c r="G336" t="s">
        <v>134</v>
      </c>
      <c r="H336" t="s">
        <v>128</v>
      </c>
      <c r="I336" t="s">
        <v>2497</v>
      </c>
      <c r="J336" s="2">
        <v>1.12403692641361E-2</v>
      </c>
      <c r="K336" s="13">
        <v>1.22642233960137E-3</v>
      </c>
      <c r="L336" s="13" t="s">
        <v>11</v>
      </c>
      <c r="M336" s="13" t="s">
        <v>11</v>
      </c>
      <c r="N336" s="4">
        <v>-14.405111111111101</v>
      </c>
      <c r="O336" s="10">
        <v>-21.399416666666699</v>
      </c>
      <c r="P336" s="10">
        <v>-48.573333333333302</v>
      </c>
      <c r="Q336" s="10" t="s">
        <v>11</v>
      </c>
      <c r="R336" s="6" t="s">
        <v>13</v>
      </c>
      <c r="S336" s="7" t="s">
        <v>24</v>
      </c>
      <c r="T336" s="7" t="s">
        <v>14</v>
      </c>
      <c r="U336" s="7" t="s">
        <v>14</v>
      </c>
      <c r="V336" s="8" t="s">
        <v>723</v>
      </c>
      <c r="W336" t="b">
        <f t="shared" si="5"/>
        <v>0</v>
      </c>
    </row>
    <row r="337" spans="1:23">
      <c r="A337" s="1" t="s">
        <v>1273</v>
      </c>
      <c r="B337" t="s">
        <v>15</v>
      </c>
      <c r="C337" t="s">
        <v>10</v>
      </c>
      <c r="D337">
        <v>93131496</v>
      </c>
      <c r="E337">
        <v>93101893</v>
      </c>
      <c r="F337">
        <v>7813</v>
      </c>
      <c r="G337" t="s">
        <v>187</v>
      </c>
      <c r="H337" t="s">
        <v>288</v>
      </c>
      <c r="I337" t="s">
        <v>1274</v>
      </c>
      <c r="J337" s="2">
        <v>3.7128394382168702E-2</v>
      </c>
      <c r="K337" s="13">
        <v>7.7892933110010603E-4</v>
      </c>
      <c r="L337" s="13">
        <v>0.29326462976761603</v>
      </c>
      <c r="M337" s="13" t="s">
        <v>11</v>
      </c>
      <c r="N337" s="4">
        <v>-15.9178333333333</v>
      </c>
      <c r="O337" s="10">
        <v>-25.9553333333333</v>
      </c>
      <c r="P337" s="10">
        <v>15.515833333333299</v>
      </c>
      <c r="Q337" s="10" t="s">
        <v>11</v>
      </c>
      <c r="R337" s="6" t="s">
        <v>13</v>
      </c>
      <c r="S337" s="7" t="s">
        <v>24</v>
      </c>
      <c r="T337" s="7" t="s">
        <v>13</v>
      </c>
      <c r="U337" s="7" t="s">
        <v>14</v>
      </c>
      <c r="V337" s="8" t="s">
        <v>1275</v>
      </c>
      <c r="W337" t="b">
        <f t="shared" si="5"/>
        <v>0</v>
      </c>
    </row>
    <row r="338" spans="1:23">
      <c r="A338" s="1" t="s">
        <v>2498</v>
      </c>
      <c r="B338" t="s">
        <v>15</v>
      </c>
      <c r="C338" t="s">
        <v>10</v>
      </c>
      <c r="D338">
        <v>31845789</v>
      </c>
      <c r="E338">
        <v>31842404</v>
      </c>
      <c r="F338">
        <v>2170</v>
      </c>
      <c r="G338" t="s">
        <v>17</v>
      </c>
      <c r="H338" t="s">
        <v>18</v>
      </c>
      <c r="I338" t="s">
        <v>2499</v>
      </c>
      <c r="J338" s="2">
        <v>9.3620335533088403E-5</v>
      </c>
      <c r="K338" s="13">
        <v>1.79516576302277E-5</v>
      </c>
      <c r="L338" s="13" t="s">
        <v>11</v>
      </c>
      <c r="M338" s="13" t="s">
        <v>11</v>
      </c>
      <c r="N338" s="4">
        <v>20.484836601307201</v>
      </c>
      <c r="O338" s="10">
        <v>23.121111111111102</v>
      </c>
      <c r="P338" s="10" t="s">
        <v>11</v>
      </c>
      <c r="Q338" s="10" t="s">
        <v>11</v>
      </c>
      <c r="R338" s="6" t="s">
        <v>12</v>
      </c>
      <c r="S338" s="7" t="s">
        <v>12</v>
      </c>
      <c r="T338" s="7" t="s">
        <v>14</v>
      </c>
      <c r="U338" s="7" t="s">
        <v>14</v>
      </c>
      <c r="V338" s="8" t="s">
        <v>2500</v>
      </c>
      <c r="W338" t="e">
        <f t="shared" si="5"/>
        <v>#VALUE!</v>
      </c>
    </row>
    <row r="339" spans="1:23">
      <c r="A339" s="1" t="s">
        <v>2501</v>
      </c>
      <c r="B339" t="s">
        <v>766</v>
      </c>
      <c r="C339" t="s">
        <v>10</v>
      </c>
      <c r="D339">
        <v>50285280</v>
      </c>
      <c r="E339">
        <v>50284897</v>
      </c>
      <c r="F339">
        <v>23017</v>
      </c>
      <c r="H339" t="s">
        <v>29</v>
      </c>
      <c r="I339" t="s">
        <v>2502</v>
      </c>
      <c r="J339" s="2">
        <v>5.1715518222185102E-3</v>
      </c>
      <c r="K339" s="13">
        <v>2.85093460592129E-2</v>
      </c>
      <c r="L339" s="13" t="s">
        <v>11</v>
      </c>
      <c r="M339" s="13" t="s">
        <v>11</v>
      </c>
      <c r="N339" s="4">
        <v>21.8542424242424</v>
      </c>
      <c r="O339" s="10">
        <v>31.364242424242398</v>
      </c>
      <c r="P339" s="10" t="s">
        <v>11</v>
      </c>
      <c r="Q339" s="10" t="s">
        <v>11</v>
      </c>
      <c r="R339" s="6" t="s">
        <v>12</v>
      </c>
      <c r="S339" s="7" t="s">
        <v>13</v>
      </c>
      <c r="T339" s="7" t="s">
        <v>14</v>
      </c>
      <c r="U339" s="7" t="s">
        <v>14</v>
      </c>
      <c r="V339" s="8" t="s">
        <v>2503</v>
      </c>
      <c r="W339" t="e">
        <f t="shared" si="5"/>
        <v>#VALUE!</v>
      </c>
    </row>
    <row r="340" spans="1:23">
      <c r="A340" s="1" t="s">
        <v>2501</v>
      </c>
      <c r="B340" t="s">
        <v>766</v>
      </c>
      <c r="C340" t="s">
        <v>10</v>
      </c>
      <c r="D340">
        <v>50290814</v>
      </c>
      <c r="E340">
        <v>50284897</v>
      </c>
      <c r="F340">
        <v>23017</v>
      </c>
      <c r="G340" t="s">
        <v>20</v>
      </c>
      <c r="H340" t="s">
        <v>29</v>
      </c>
      <c r="I340" t="s">
        <v>2502</v>
      </c>
      <c r="J340" s="2">
        <v>4.1388094489551702E-3</v>
      </c>
      <c r="K340" s="13">
        <v>2.0271987853382602E-3</v>
      </c>
      <c r="L340" s="13" t="s">
        <v>11</v>
      </c>
      <c r="M340" s="13" t="s">
        <v>11</v>
      </c>
      <c r="N340" s="4">
        <v>-45.143560606060603</v>
      </c>
      <c r="O340" s="10">
        <v>-76.819393939393905</v>
      </c>
      <c r="P340" s="10" t="s">
        <v>11</v>
      </c>
      <c r="Q340" s="10" t="s">
        <v>11</v>
      </c>
      <c r="R340" s="6" t="s">
        <v>24</v>
      </c>
      <c r="S340" s="7" t="s">
        <v>24</v>
      </c>
      <c r="T340" s="7" t="s">
        <v>14</v>
      </c>
      <c r="U340" s="7" t="s">
        <v>14</v>
      </c>
      <c r="V340" s="8" t="s">
        <v>2503</v>
      </c>
      <c r="W340" t="e">
        <f t="shared" si="5"/>
        <v>#VALUE!</v>
      </c>
    </row>
    <row r="341" spans="1:23">
      <c r="A341" s="1" t="s">
        <v>2504</v>
      </c>
      <c r="B341" t="s">
        <v>54</v>
      </c>
      <c r="C341" t="s">
        <v>10</v>
      </c>
      <c r="D341">
        <v>14574586</v>
      </c>
      <c r="E341">
        <v>14572514</v>
      </c>
      <c r="F341">
        <v>83641</v>
      </c>
      <c r="H341" t="s">
        <v>128</v>
      </c>
      <c r="I341" t="s">
        <v>2505</v>
      </c>
      <c r="J341" s="2">
        <v>3.39375338127006E-3</v>
      </c>
      <c r="K341" s="13">
        <v>8.71195984319549E-5</v>
      </c>
      <c r="L341" s="13">
        <v>0.12858834732645399</v>
      </c>
      <c r="M341" s="13" t="s">
        <v>11</v>
      </c>
      <c r="N341" s="4">
        <v>-22.360555555555599</v>
      </c>
      <c r="O341" s="10">
        <v>-30.86</v>
      </c>
      <c r="P341" s="10">
        <v>-29.6041666666667</v>
      </c>
      <c r="Q341" s="10" t="s">
        <v>11</v>
      </c>
      <c r="R341" s="6" t="s">
        <v>24</v>
      </c>
      <c r="S341" s="7" t="s">
        <v>24</v>
      </c>
      <c r="T341" s="7" t="s">
        <v>13</v>
      </c>
      <c r="U341" s="7" t="s">
        <v>14</v>
      </c>
      <c r="V341" s="8" t="s">
        <v>2506</v>
      </c>
      <c r="W341" t="b">
        <f t="shared" si="5"/>
        <v>0</v>
      </c>
    </row>
    <row r="342" spans="1:23">
      <c r="A342" s="1" t="s">
        <v>1285</v>
      </c>
      <c r="B342" t="s">
        <v>107</v>
      </c>
      <c r="C342" t="s">
        <v>10</v>
      </c>
      <c r="D342">
        <v>47824543</v>
      </c>
      <c r="E342">
        <v>47810082</v>
      </c>
      <c r="F342">
        <v>81558</v>
      </c>
      <c r="H342" t="s">
        <v>18</v>
      </c>
      <c r="I342" t="s">
        <v>1286</v>
      </c>
      <c r="J342" s="2">
        <v>8.6851057297495195E-4</v>
      </c>
      <c r="K342" s="13">
        <v>1.4192312201070299E-4</v>
      </c>
      <c r="L342" s="13" t="s">
        <v>11</v>
      </c>
      <c r="M342" s="13" t="s">
        <v>11</v>
      </c>
      <c r="N342" s="4">
        <v>-16.088888888888899</v>
      </c>
      <c r="O342" s="10">
        <v>-20.812333333333299</v>
      </c>
      <c r="P342" s="10" t="s">
        <v>11</v>
      </c>
      <c r="Q342" s="10" t="s">
        <v>11</v>
      </c>
      <c r="R342" s="6" t="s">
        <v>13</v>
      </c>
      <c r="S342" s="7" t="s">
        <v>24</v>
      </c>
      <c r="T342" s="7" t="s">
        <v>14</v>
      </c>
      <c r="U342" s="7" t="s">
        <v>14</v>
      </c>
      <c r="V342" s="8" t="s">
        <v>1287</v>
      </c>
      <c r="W342" t="e">
        <f t="shared" si="5"/>
        <v>#VALUE!</v>
      </c>
    </row>
    <row r="343" spans="1:23">
      <c r="A343" s="1" t="s">
        <v>2507</v>
      </c>
      <c r="B343" t="s">
        <v>649</v>
      </c>
      <c r="C343" t="s">
        <v>10</v>
      </c>
      <c r="D343">
        <v>89978089</v>
      </c>
      <c r="E343">
        <v>89950800</v>
      </c>
      <c r="F343">
        <v>10144</v>
      </c>
      <c r="G343" t="s">
        <v>17</v>
      </c>
      <c r="H343" t="s">
        <v>18</v>
      </c>
      <c r="I343" t="s">
        <v>2508</v>
      </c>
      <c r="J343" s="2">
        <v>1.3576288249471401E-2</v>
      </c>
      <c r="K343" s="13">
        <v>7.58303528904793E-5</v>
      </c>
      <c r="L343" s="13" t="s">
        <v>11</v>
      </c>
      <c r="M343" s="13" t="s">
        <v>11</v>
      </c>
      <c r="N343" s="4">
        <v>-22.541714285714299</v>
      </c>
      <c r="O343" s="10">
        <v>-40.5819090909091</v>
      </c>
      <c r="P343" s="10" t="s">
        <v>11</v>
      </c>
      <c r="Q343" s="10" t="s">
        <v>11</v>
      </c>
      <c r="R343" s="6" t="s">
        <v>13</v>
      </c>
      <c r="S343" s="7" t="s">
        <v>24</v>
      </c>
      <c r="T343" s="7" t="s">
        <v>14</v>
      </c>
      <c r="U343" s="7" t="s">
        <v>14</v>
      </c>
      <c r="V343" s="8" t="s">
        <v>2509</v>
      </c>
      <c r="W343" t="e">
        <f t="shared" si="5"/>
        <v>#VALUE!</v>
      </c>
    </row>
    <row r="344" spans="1:23">
      <c r="A344" s="1" t="s">
        <v>2507</v>
      </c>
      <c r="B344" t="s">
        <v>649</v>
      </c>
      <c r="C344" t="s">
        <v>10</v>
      </c>
      <c r="D344">
        <v>90032193</v>
      </c>
      <c r="E344">
        <v>89950800</v>
      </c>
      <c r="F344">
        <v>10144</v>
      </c>
      <c r="G344" t="s">
        <v>1028</v>
      </c>
      <c r="H344" t="s">
        <v>18</v>
      </c>
      <c r="I344" t="s">
        <v>2508</v>
      </c>
      <c r="J344" s="2">
        <v>9.1718698188953899E-3</v>
      </c>
      <c r="K344" s="13">
        <v>5.9824292606770602E-5</v>
      </c>
      <c r="L344" s="13" t="s">
        <v>11</v>
      </c>
      <c r="M344" s="13" t="s">
        <v>11</v>
      </c>
      <c r="N344" s="4">
        <v>23.188714285714301</v>
      </c>
      <c r="O344" s="10">
        <v>41.853454545454603</v>
      </c>
      <c r="P344" s="10" t="s">
        <v>11</v>
      </c>
      <c r="Q344" s="10" t="s">
        <v>11</v>
      </c>
      <c r="R344" s="6" t="s">
        <v>12</v>
      </c>
      <c r="S344" s="7" t="s">
        <v>12</v>
      </c>
      <c r="T344" s="7" t="s">
        <v>14</v>
      </c>
      <c r="U344" s="7" t="s">
        <v>14</v>
      </c>
      <c r="V344" s="8" t="s">
        <v>2509</v>
      </c>
      <c r="W344" t="e">
        <f t="shared" si="5"/>
        <v>#VALUE!</v>
      </c>
    </row>
    <row r="345" spans="1:23">
      <c r="A345" s="1" t="s">
        <v>2510</v>
      </c>
      <c r="B345" t="s">
        <v>649</v>
      </c>
      <c r="C345" t="s">
        <v>16</v>
      </c>
      <c r="D345">
        <v>187026796</v>
      </c>
      <c r="E345">
        <v>187070327</v>
      </c>
      <c r="F345">
        <v>25854</v>
      </c>
      <c r="H345" t="s">
        <v>18</v>
      </c>
      <c r="I345" t="s">
        <v>2511</v>
      </c>
      <c r="J345" s="2">
        <v>0.36946766071689902</v>
      </c>
      <c r="K345" s="13">
        <v>2.06814780547428E-4</v>
      </c>
      <c r="L345" s="13" t="s">
        <v>11</v>
      </c>
      <c r="M345" s="13" t="s">
        <v>11</v>
      </c>
      <c r="N345" s="4">
        <v>-6.5781746031745998</v>
      </c>
      <c r="O345" s="10">
        <v>-31.4945555555556</v>
      </c>
      <c r="P345" s="10" t="s">
        <v>11</v>
      </c>
      <c r="Q345" s="10" t="s">
        <v>11</v>
      </c>
      <c r="R345" s="6" t="s">
        <v>13</v>
      </c>
      <c r="S345" s="7" t="s">
        <v>24</v>
      </c>
      <c r="T345" s="7" t="s">
        <v>14</v>
      </c>
      <c r="U345" s="7" t="s">
        <v>14</v>
      </c>
      <c r="V345" s="8" t="s">
        <v>2512</v>
      </c>
      <c r="W345" t="e">
        <f t="shared" si="5"/>
        <v>#VALUE!</v>
      </c>
    </row>
    <row r="346" spans="1:23">
      <c r="A346" s="1" t="s">
        <v>2510</v>
      </c>
      <c r="B346" t="s">
        <v>649</v>
      </c>
      <c r="C346" t="s">
        <v>16</v>
      </c>
      <c r="D346">
        <v>187066266</v>
      </c>
      <c r="E346">
        <v>187070327</v>
      </c>
      <c r="F346">
        <v>25854</v>
      </c>
      <c r="H346" t="s">
        <v>18</v>
      </c>
      <c r="I346" t="s">
        <v>2511</v>
      </c>
      <c r="J346" s="2">
        <v>0.43283659503067301</v>
      </c>
      <c r="K346" s="13">
        <v>2.3845164515037701E-4</v>
      </c>
      <c r="L346" s="13" t="s">
        <v>11</v>
      </c>
      <c r="M346" s="13" t="s">
        <v>11</v>
      </c>
      <c r="N346" s="4">
        <v>5.6841269841269897</v>
      </c>
      <c r="O346" s="10">
        <v>32.207888888888903</v>
      </c>
      <c r="P346" s="10" t="s">
        <v>11</v>
      </c>
      <c r="Q346" s="10" t="s">
        <v>11</v>
      </c>
      <c r="R346" s="6" t="s">
        <v>13</v>
      </c>
      <c r="S346" s="7" t="s">
        <v>12</v>
      </c>
      <c r="T346" s="7" t="s">
        <v>14</v>
      </c>
      <c r="U346" s="7" t="s">
        <v>14</v>
      </c>
      <c r="V346" s="8" t="s">
        <v>2512</v>
      </c>
      <c r="W346" t="e">
        <f t="shared" si="5"/>
        <v>#VALUE!</v>
      </c>
    </row>
    <row r="347" spans="1:23">
      <c r="A347" s="1" t="s">
        <v>2513</v>
      </c>
      <c r="B347" t="s">
        <v>22</v>
      </c>
      <c r="C347" t="s">
        <v>16</v>
      </c>
      <c r="D347">
        <v>52926435</v>
      </c>
      <c r="E347">
        <v>52928494</v>
      </c>
      <c r="F347">
        <v>29057</v>
      </c>
      <c r="G347" t="s">
        <v>17</v>
      </c>
      <c r="H347" t="s">
        <v>3891</v>
      </c>
      <c r="I347" t="s">
        <v>2514</v>
      </c>
      <c r="J347" s="2">
        <v>2.1559842260511601E-3</v>
      </c>
      <c r="K347" s="13">
        <v>6.82968026979279E-5</v>
      </c>
      <c r="L347" s="13" t="s">
        <v>11</v>
      </c>
      <c r="M347" s="13" t="s">
        <v>11</v>
      </c>
      <c r="N347" s="4">
        <v>-15.0588888888889</v>
      </c>
      <c r="O347" s="10">
        <v>-23.260555555555602</v>
      </c>
      <c r="P347" s="10" t="s">
        <v>11</v>
      </c>
      <c r="Q347" s="10" t="s">
        <v>11</v>
      </c>
      <c r="R347" s="6" t="s">
        <v>13</v>
      </c>
      <c r="S347" s="7" t="s">
        <v>24</v>
      </c>
      <c r="T347" s="7" t="s">
        <v>14</v>
      </c>
      <c r="U347" s="7" t="s">
        <v>14</v>
      </c>
      <c r="V347" s="8" t="s">
        <v>2515</v>
      </c>
      <c r="W347" t="e">
        <f t="shared" si="5"/>
        <v>#VALUE!</v>
      </c>
    </row>
    <row r="348" spans="1:23">
      <c r="A348" s="1" t="s">
        <v>2516</v>
      </c>
      <c r="B348" t="s">
        <v>22</v>
      </c>
      <c r="C348" t="s">
        <v>16</v>
      </c>
      <c r="D348">
        <v>52926435</v>
      </c>
      <c r="E348">
        <v>52928494</v>
      </c>
      <c r="F348">
        <v>727866</v>
      </c>
      <c r="G348" t="s">
        <v>3892</v>
      </c>
      <c r="H348" t="s">
        <v>3891</v>
      </c>
      <c r="I348" t="s">
        <v>2517</v>
      </c>
      <c r="J348" s="2">
        <v>2.1559842260511601E-3</v>
      </c>
      <c r="K348" s="13">
        <v>6.82968026979279E-5</v>
      </c>
      <c r="L348" s="13" t="s">
        <v>11</v>
      </c>
      <c r="M348" s="13" t="s">
        <v>11</v>
      </c>
      <c r="N348" s="4">
        <v>-15.0588888888889</v>
      </c>
      <c r="O348" s="10">
        <v>-23.260555555555602</v>
      </c>
      <c r="P348" s="10" t="s">
        <v>11</v>
      </c>
      <c r="Q348" s="10" t="s">
        <v>11</v>
      </c>
      <c r="R348" s="6" t="s">
        <v>13</v>
      </c>
      <c r="S348" s="7" t="s">
        <v>24</v>
      </c>
      <c r="T348" s="7" t="s">
        <v>14</v>
      </c>
      <c r="U348" s="7" t="s">
        <v>14</v>
      </c>
      <c r="V348" s="8" t="s">
        <v>2518</v>
      </c>
      <c r="W348" t="e">
        <f t="shared" si="5"/>
        <v>#VALUE!</v>
      </c>
    </row>
    <row r="349" spans="1:23">
      <c r="A349" s="1" t="s">
        <v>2519</v>
      </c>
      <c r="B349" t="s">
        <v>52</v>
      </c>
      <c r="C349" t="s">
        <v>10</v>
      </c>
      <c r="D349">
        <v>92957072</v>
      </c>
      <c r="E349">
        <v>92956835</v>
      </c>
      <c r="F349">
        <v>83989</v>
      </c>
      <c r="H349" t="s">
        <v>187</v>
      </c>
      <c r="I349" t="s">
        <v>2520</v>
      </c>
      <c r="J349" s="2">
        <v>1.1816751752122901E-3</v>
      </c>
      <c r="K349" s="13">
        <v>9.9215600070276001E-4</v>
      </c>
      <c r="L349" s="13">
        <v>0.18324689443311701</v>
      </c>
      <c r="M349" s="13" t="s">
        <v>11</v>
      </c>
      <c r="N349" s="4">
        <v>14.0211111111111</v>
      </c>
      <c r="O349" s="10">
        <v>22.280098039215702</v>
      </c>
      <c r="P349" s="10">
        <v>21.666</v>
      </c>
      <c r="Q349" s="10" t="s">
        <v>11</v>
      </c>
      <c r="R349" s="6" t="s">
        <v>13</v>
      </c>
      <c r="S349" s="7" t="s">
        <v>12</v>
      </c>
      <c r="T349" s="7" t="s">
        <v>13</v>
      </c>
      <c r="U349" s="7" t="s">
        <v>14</v>
      </c>
      <c r="V349" s="8" t="s">
        <v>2521</v>
      </c>
      <c r="W349" t="b">
        <f t="shared" si="5"/>
        <v>0</v>
      </c>
    </row>
    <row r="350" spans="1:23">
      <c r="A350" s="1" t="s">
        <v>2519</v>
      </c>
      <c r="B350" t="s">
        <v>52</v>
      </c>
      <c r="C350" t="s">
        <v>10</v>
      </c>
      <c r="D350">
        <v>93111865</v>
      </c>
      <c r="E350">
        <v>92956835</v>
      </c>
      <c r="F350">
        <v>83989</v>
      </c>
      <c r="G350" t="s">
        <v>139</v>
      </c>
      <c r="H350" t="s">
        <v>187</v>
      </c>
      <c r="I350" t="s">
        <v>2520</v>
      </c>
      <c r="J350" s="2">
        <v>2.1863709951325202E-3</v>
      </c>
      <c r="K350" s="13">
        <v>3.2000570496158699E-4</v>
      </c>
      <c r="L350" s="13">
        <v>0.19844970783059901</v>
      </c>
      <c r="M350" s="13" t="s">
        <v>11</v>
      </c>
      <c r="N350" s="4">
        <v>-13.907222222222201</v>
      </c>
      <c r="O350" s="10">
        <v>-24.884019607843101</v>
      </c>
      <c r="P350" s="10">
        <v>-20.713999999999999</v>
      </c>
      <c r="Q350" s="10" t="s">
        <v>11</v>
      </c>
      <c r="R350" s="6" t="s">
        <v>13</v>
      </c>
      <c r="S350" s="7" t="s">
        <v>24</v>
      </c>
      <c r="T350" s="7" t="s">
        <v>13</v>
      </c>
      <c r="U350" s="7" t="s">
        <v>14</v>
      </c>
      <c r="V350" s="8" t="s">
        <v>2521</v>
      </c>
      <c r="W350" t="b">
        <f t="shared" si="5"/>
        <v>0</v>
      </c>
    </row>
    <row r="351" spans="1:23">
      <c r="A351" s="1" t="s">
        <v>2522</v>
      </c>
      <c r="B351" t="s">
        <v>15</v>
      </c>
      <c r="C351" t="s">
        <v>16</v>
      </c>
      <c r="D351">
        <v>178986659</v>
      </c>
      <c r="E351">
        <v>179012850</v>
      </c>
      <c r="F351">
        <v>9917</v>
      </c>
      <c r="G351" t="s">
        <v>1028</v>
      </c>
      <c r="H351" t="s">
        <v>18</v>
      </c>
      <c r="I351" t="s">
        <v>2523</v>
      </c>
      <c r="J351" s="2">
        <v>1.9720312820125001E-4</v>
      </c>
      <c r="K351" s="13">
        <v>2.0039949576706599E-5</v>
      </c>
      <c r="L351" s="13" t="s">
        <v>11</v>
      </c>
      <c r="M351" s="13" t="s">
        <v>11</v>
      </c>
      <c r="N351" s="4">
        <v>-17.621139705882399</v>
      </c>
      <c r="O351" s="10">
        <v>-20.454705882352901</v>
      </c>
      <c r="P351" s="10" t="s">
        <v>11</v>
      </c>
      <c r="Q351" s="10" t="s">
        <v>11</v>
      </c>
      <c r="R351" s="6" t="s">
        <v>13</v>
      </c>
      <c r="S351" s="7" t="s">
        <v>24</v>
      </c>
      <c r="T351" s="7" t="s">
        <v>14</v>
      </c>
      <c r="U351" s="7" t="s">
        <v>14</v>
      </c>
      <c r="V351" s="8" t="s">
        <v>2524</v>
      </c>
      <c r="W351" t="e">
        <f t="shared" si="5"/>
        <v>#VALUE!</v>
      </c>
    </row>
    <row r="352" spans="1:23">
      <c r="A352" s="1" t="s">
        <v>2522</v>
      </c>
      <c r="B352" t="s">
        <v>15</v>
      </c>
      <c r="C352" t="s">
        <v>16</v>
      </c>
      <c r="D352">
        <v>178995233</v>
      </c>
      <c r="E352">
        <v>179012850</v>
      </c>
      <c r="F352">
        <v>9917</v>
      </c>
      <c r="H352" t="s">
        <v>18</v>
      </c>
      <c r="I352" t="s">
        <v>2523</v>
      </c>
      <c r="J352" s="2">
        <v>9.9390151300384703E-4</v>
      </c>
      <c r="K352" s="13">
        <v>4.2374997030780898E-7</v>
      </c>
      <c r="L352" s="13" t="s">
        <v>11</v>
      </c>
      <c r="M352" s="13" t="s">
        <v>11</v>
      </c>
      <c r="N352" s="4">
        <v>18.676727941176502</v>
      </c>
      <c r="O352" s="10">
        <v>24.9494117647059</v>
      </c>
      <c r="P352" s="10" t="s">
        <v>11</v>
      </c>
      <c r="Q352" s="10" t="s">
        <v>11</v>
      </c>
      <c r="R352" s="6" t="s">
        <v>13</v>
      </c>
      <c r="S352" s="7" t="s">
        <v>12</v>
      </c>
      <c r="T352" s="7" t="s">
        <v>14</v>
      </c>
      <c r="U352" s="7" t="s">
        <v>14</v>
      </c>
      <c r="V352" s="8" t="s">
        <v>2524</v>
      </c>
      <c r="W352" t="e">
        <f t="shared" si="5"/>
        <v>#VALUE!</v>
      </c>
    </row>
    <row r="353" spans="1:23">
      <c r="A353" s="1" t="s">
        <v>1303</v>
      </c>
      <c r="B353" t="s">
        <v>194</v>
      </c>
      <c r="C353" t="s">
        <v>16</v>
      </c>
      <c r="D353">
        <v>24347330</v>
      </c>
      <c r="E353">
        <v>24357989</v>
      </c>
      <c r="F353">
        <v>375190</v>
      </c>
      <c r="H353" t="s">
        <v>128</v>
      </c>
      <c r="I353" t="s">
        <v>1304</v>
      </c>
      <c r="J353" s="2">
        <v>4.6688559378822297E-2</v>
      </c>
      <c r="K353" s="13">
        <v>2.7262574609248898E-4</v>
      </c>
      <c r="L353" s="13" t="s">
        <v>11</v>
      </c>
      <c r="M353" s="13" t="s">
        <v>11</v>
      </c>
      <c r="N353" s="4">
        <v>11.9991794871795</v>
      </c>
      <c r="O353" s="10">
        <v>24.821846153846199</v>
      </c>
      <c r="P353" s="10" t="s">
        <v>11</v>
      </c>
      <c r="Q353" s="10" t="s">
        <v>11</v>
      </c>
      <c r="R353" s="6" t="s">
        <v>13</v>
      </c>
      <c r="S353" s="7" t="s">
        <v>12</v>
      </c>
      <c r="T353" s="7" t="s">
        <v>14</v>
      </c>
      <c r="U353" s="7" t="s">
        <v>14</v>
      </c>
      <c r="V353" s="8" t="s">
        <v>1305</v>
      </c>
      <c r="W353" t="e">
        <f t="shared" si="5"/>
        <v>#VALUE!</v>
      </c>
    </row>
    <row r="354" spans="1:23">
      <c r="A354" s="1" t="s">
        <v>1306</v>
      </c>
      <c r="B354" t="s">
        <v>40</v>
      </c>
      <c r="C354" t="s">
        <v>10</v>
      </c>
      <c r="D354">
        <v>58639401</v>
      </c>
      <c r="E354">
        <v>58635062</v>
      </c>
      <c r="F354">
        <v>131177</v>
      </c>
      <c r="G354" t="s">
        <v>134</v>
      </c>
      <c r="I354" t="s">
        <v>1307</v>
      </c>
      <c r="J354" s="2">
        <v>4.4106784687213103E-4</v>
      </c>
      <c r="K354" s="13">
        <v>2.1369176344084401E-7</v>
      </c>
      <c r="L354" s="13">
        <v>0.44948586192881101</v>
      </c>
      <c r="M354" s="13">
        <v>0.21313152151950501</v>
      </c>
      <c r="N354" s="4">
        <v>-11.465196078431401</v>
      </c>
      <c r="O354" s="10">
        <v>-21.153431372549001</v>
      </c>
      <c r="P354" s="10">
        <v>-2.4357142857142802</v>
      </c>
      <c r="Q354" s="10">
        <v>-5.6733333333333302</v>
      </c>
      <c r="R354" s="6" t="s">
        <v>13</v>
      </c>
      <c r="S354" s="7" t="s">
        <v>24</v>
      </c>
      <c r="T354" s="7" t="s">
        <v>13</v>
      </c>
      <c r="U354" s="7" t="s">
        <v>13</v>
      </c>
      <c r="V354" s="8" t="s">
        <v>1308</v>
      </c>
      <c r="W354" t="b">
        <f t="shared" si="5"/>
        <v>0</v>
      </c>
    </row>
    <row r="355" spans="1:23">
      <c r="A355" s="1" t="s">
        <v>1306</v>
      </c>
      <c r="B355" t="s">
        <v>40</v>
      </c>
      <c r="C355" t="s">
        <v>10</v>
      </c>
      <c r="D355">
        <v>58641278</v>
      </c>
      <c r="E355">
        <v>58635062</v>
      </c>
      <c r="F355">
        <v>131177</v>
      </c>
      <c r="G355" t="s">
        <v>18</v>
      </c>
      <c r="I355" t="s">
        <v>1307</v>
      </c>
      <c r="J355" s="2">
        <v>4.81939780882514E-4</v>
      </c>
      <c r="K355" s="13">
        <v>2.9438339695136999E-7</v>
      </c>
      <c r="L355" s="13">
        <v>0.46708251533141198</v>
      </c>
      <c r="M355" s="13">
        <v>0.225118587100993</v>
      </c>
      <c r="N355" s="4">
        <v>11.1427777777778</v>
      </c>
      <c r="O355" s="10">
        <v>20.575130718954199</v>
      </c>
      <c r="P355" s="10">
        <v>2.3295238095238102</v>
      </c>
      <c r="Q355" s="10">
        <v>5.5266666666666699</v>
      </c>
      <c r="R355" s="6" t="s">
        <v>13</v>
      </c>
      <c r="S355" s="7" t="s">
        <v>12</v>
      </c>
      <c r="T355" s="7" t="s">
        <v>13</v>
      </c>
      <c r="U355" s="7" t="s">
        <v>13</v>
      </c>
      <c r="V355" s="8" t="s">
        <v>1308</v>
      </c>
      <c r="W355" t="b">
        <f t="shared" si="5"/>
        <v>0</v>
      </c>
    </row>
    <row r="356" spans="1:23">
      <c r="A356" s="1" t="s">
        <v>2525</v>
      </c>
      <c r="B356" t="s">
        <v>636</v>
      </c>
      <c r="C356" t="s">
        <v>16</v>
      </c>
      <c r="D356">
        <v>144818108</v>
      </c>
      <c r="E356">
        <v>144822029</v>
      </c>
      <c r="F356">
        <v>100128338</v>
      </c>
      <c r="G356" t="s">
        <v>18</v>
      </c>
      <c r="H356" t="s">
        <v>134</v>
      </c>
      <c r="I356" t="s">
        <v>2526</v>
      </c>
      <c r="J356" s="2">
        <v>1.85422525439833E-7</v>
      </c>
      <c r="K356" s="13">
        <v>3.2284495608687099E-7</v>
      </c>
      <c r="L356" s="13" t="s">
        <v>11</v>
      </c>
      <c r="M356" s="13" t="s">
        <v>11</v>
      </c>
      <c r="N356" s="4">
        <v>-54.783374999999999</v>
      </c>
      <c r="O356" s="10">
        <v>-51.374882352941199</v>
      </c>
      <c r="P356" s="10" t="s">
        <v>11</v>
      </c>
      <c r="Q356" s="10" t="s">
        <v>11</v>
      </c>
      <c r="R356" s="6" t="s">
        <v>24</v>
      </c>
      <c r="S356" s="7" t="s">
        <v>24</v>
      </c>
      <c r="T356" s="7" t="s">
        <v>14</v>
      </c>
      <c r="U356" s="7" t="s">
        <v>14</v>
      </c>
      <c r="V356" s="8" t="s">
        <v>2527</v>
      </c>
      <c r="W356" t="e">
        <f t="shared" si="5"/>
        <v>#VALUE!</v>
      </c>
    </row>
    <row r="357" spans="1:23">
      <c r="A357" s="1" t="s">
        <v>2525</v>
      </c>
      <c r="B357" t="s">
        <v>636</v>
      </c>
      <c r="C357" t="s">
        <v>16</v>
      </c>
      <c r="D357">
        <v>144821673</v>
      </c>
      <c r="E357">
        <v>144822029</v>
      </c>
      <c r="F357">
        <v>100128338</v>
      </c>
      <c r="H357" t="s">
        <v>134</v>
      </c>
      <c r="I357" t="s">
        <v>2526</v>
      </c>
      <c r="J357" s="2">
        <v>1.23055075183207E-6</v>
      </c>
      <c r="K357" s="13">
        <v>4.3759013434629003E-6</v>
      </c>
      <c r="L357" s="13" t="s">
        <v>11</v>
      </c>
      <c r="M357" s="13" t="s">
        <v>11</v>
      </c>
      <c r="N357" s="4">
        <v>47.652000000000001</v>
      </c>
      <c r="O357" s="10">
        <v>42.341117647058802</v>
      </c>
      <c r="P357" s="10" t="s">
        <v>11</v>
      </c>
      <c r="Q357" s="10" t="s">
        <v>11</v>
      </c>
      <c r="R357" s="6" t="s">
        <v>12</v>
      </c>
      <c r="S357" s="7" t="s">
        <v>12</v>
      </c>
      <c r="T357" s="7" t="s">
        <v>14</v>
      </c>
      <c r="U357" s="7" t="s">
        <v>14</v>
      </c>
      <c r="V357" s="8" t="s">
        <v>2527</v>
      </c>
      <c r="W357" t="e">
        <f t="shared" si="5"/>
        <v>#VALUE!</v>
      </c>
    </row>
    <row r="358" spans="1:23">
      <c r="A358" s="1" t="s">
        <v>1318</v>
      </c>
      <c r="B358" t="s">
        <v>102</v>
      </c>
      <c r="C358" t="s">
        <v>10</v>
      </c>
      <c r="D358">
        <v>97912205</v>
      </c>
      <c r="E358">
        <v>97897784</v>
      </c>
      <c r="F358">
        <v>2176</v>
      </c>
      <c r="G358" t="s">
        <v>124</v>
      </c>
      <c r="H358" t="s">
        <v>138</v>
      </c>
      <c r="I358" t="s">
        <v>1319</v>
      </c>
      <c r="J358" s="2">
        <v>0.25307417118842501</v>
      </c>
      <c r="K358" s="13">
        <v>8.6366248601834998E-4</v>
      </c>
      <c r="L358" s="13" t="s">
        <v>11</v>
      </c>
      <c r="M358" s="13" t="s">
        <v>11</v>
      </c>
      <c r="N358" s="4">
        <v>3.18991596638655</v>
      </c>
      <c r="O358" s="10">
        <v>-20.4554411764706</v>
      </c>
      <c r="P358" s="10" t="s">
        <v>11</v>
      </c>
      <c r="Q358" s="10" t="s">
        <v>11</v>
      </c>
      <c r="R358" s="6" t="s">
        <v>13</v>
      </c>
      <c r="S358" s="7" t="s">
        <v>24</v>
      </c>
      <c r="T358" s="7" t="s">
        <v>14</v>
      </c>
      <c r="U358" s="7" t="s">
        <v>14</v>
      </c>
      <c r="V358" s="8" t="s">
        <v>1320</v>
      </c>
      <c r="W358" t="e">
        <f t="shared" si="5"/>
        <v>#VALUE!</v>
      </c>
    </row>
    <row r="359" spans="1:23">
      <c r="A359" s="1" t="s">
        <v>2528</v>
      </c>
      <c r="B359" t="s">
        <v>54</v>
      </c>
      <c r="C359" t="s">
        <v>16</v>
      </c>
      <c r="D359">
        <v>127596071</v>
      </c>
      <c r="E359">
        <v>127605434</v>
      </c>
      <c r="F359">
        <v>92565</v>
      </c>
      <c r="I359" t="s">
        <v>2529</v>
      </c>
      <c r="J359" s="2">
        <v>0.593354452828037</v>
      </c>
      <c r="K359" s="13">
        <v>2.6883364018996702E-3</v>
      </c>
      <c r="L359" s="13" t="s">
        <v>11</v>
      </c>
      <c r="M359" s="13" t="s">
        <v>11</v>
      </c>
      <c r="N359" s="4">
        <v>-5.6868325791855199</v>
      </c>
      <c r="O359" s="10">
        <v>-31.804183006536</v>
      </c>
      <c r="P359" s="10" t="s">
        <v>11</v>
      </c>
      <c r="Q359" s="10" t="s">
        <v>11</v>
      </c>
      <c r="R359" s="6" t="s">
        <v>13</v>
      </c>
      <c r="S359" s="7" t="s">
        <v>24</v>
      </c>
      <c r="T359" s="7" t="s">
        <v>14</v>
      </c>
      <c r="U359" s="7" t="s">
        <v>14</v>
      </c>
      <c r="V359" s="8" t="s">
        <v>2530</v>
      </c>
      <c r="W359" t="e">
        <f t="shared" si="5"/>
        <v>#VALUE!</v>
      </c>
    </row>
    <row r="360" spans="1:23">
      <c r="A360" s="1" t="s">
        <v>2531</v>
      </c>
      <c r="B360" t="s">
        <v>146</v>
      </c>
      <c r="C360" t="s">
        <v>16</v>
      </c>
      <c r="D360">
        <v>5261893</v>
      </c>
      <c r="E360">
        <v>5368783</v>
      </c>
      <c r="F360">
        <v>10667</v>
      </c>
      <c r="H360" t="s">
        <v>18</v>
      </c>
      <c r="I360" t="s">
        <v>2532</v>
      </c>
      <c r="J360" s="2">
        <v>0.21576135377483699</v>
      </c>
      <c r="K360" s="13">
        <v>0.79185341706774204</v>
      </c>
      <c r="L360" s="13">
        <v>9.4658601520650597E-3</v>
      </c>
      <c r="M360" s="13" t="s">
        <v>11</v>
      </c>
      <c r="N360" s="4">
        <v>-2.5455555555555498</v>
      </c>
      <c r="O360" s="10">
        <v>-0.62944444444444503</v>
      </c>
      <c r="P360" s="10">
        <v>-21.5972222222222</v>
      </c>
      <c r="Q360" s="10">
        <v>41.664999999999999</v>
      </c>
      <c r="R360" s="6" t="s">
        <v>13</v>
      </c>
      <c r="S360" s="7" t="s">
        <v>13</v>
      </c>
      <c r="T360" s="7" t="s">
        <v>24</v>
      </c>
      <c r="U360" s="7" t="s">
        <v>14</v>
      </c>
      <c r="V360" s="8" t="s">
        <v>2533</v>
      </c>
      <c r="W360" t="b">
        <f t="shared" si="5"/>
        <v>0</v>
      </c>
    </row>
    <row r="361" spans="1:23">
      <c r="A361" s="1" t="s">
        <v>2534</v>
      </c>
      <c r="B361" t="s">
        <v>54</v>
      </c>
      <c r="C361" t="s">
        <v>16</v>
      </c>
      <c r="D361">
        <v>5945138</v>
      </c>
      <c r="E361">
        <v>5947181</v>
      </c>
      <c r="F361">
        <v>84893</v>
      </c>
      <c r="G361" t="s">
        <v>18</v>
      </c>
      <c r="I361" t="s">
        <v>2535</v>
      </c>
      <c r="J361" s="2">
        <v>1.45491087259644E-2</v>
      </c>
      <c r="K361" s="13">
        <v>9.3281873661287592E-3</v>
      </c>
      <c r="L361" s="13" t="s">
        <v>11</v>
      </c>
      <c r="M361" s="13" t="s">
        <v>11</v>
      </c>
      <c r="N361" s="4">
        <v>-22.492142857142898</v>
      </c>
      <c r="O361" s="10">
        <v>-34.312142857142902</v>
      </c>
      <c r="P361" s="10" t="s">
        <v>11</v>
      </c>
      <c r="Q361" s="10" t="s">
        <v>11</v>
      </c>
      <c r="R361" s="6" t="s">
        <v>13</v>
      </c>
      <c r="S361" s="7" t="s">
        <v>24</v>
      </c>
      <c r="T361" s="7" t="s">
        <v>14</v>
      </c>
      <c r="U361" s="7" t="s">
        <v>14</v>
      </c>
      <c r="V361" s="8" t="s">
        <v>2536</v>
      </c>
      <c r="W361" t="e">
        <f t="shared" si="5"/>
        <v>#VALUE!</v>
      </c>
    </row>
    <row r="362" spans="1:23">
      <c r="A362" s="1" t="s">
        <v>2537</v>
      </c>
      <c r="B362" t="s">
        <v>15</v>
      </c>
      <c r="C362" t="s">
        <v>16</v>
      </c>
      <c r="D362">
        <v>16085343</v>
      </c>
      <c r="E362">
        <v>16090988</v>
      </c>
      <c r="F362">
        <v>54751</v>
      </c>
      <c r="G362" t="s">
        <v>3893</v>
      </c>
      <c r="H362" t="s">
        <v>134</v>
      </c>
      <c r="I362" t="s">
        <v>2538</v>
      </c>
      <c r="J362" s="2">
        <v>2.1049584599466798E-3</v>
      </c>
      <c r="K362" s="13">
        <v>1.43266426057983E-4</v>
      </c>
      <c r="L362" s="13">
        <v>0.218403285134116</v>
      </c>
      <c r="M362" s="13" t="s">
        <v>11</v>
      </c>
      <c r="N362" s="4">
        <v>20.454999999999998</v>
      </c>
      <c r="O362" s="10">
        <v>26.342222222222201</v>
      </c>
      <c r="P362" s="10">
        <v>-23.38</v>
      </c>
      <c r="Q362" s="10" t="s">
        <v>11</v>
      </c>
      <c r="R362" s="6" t="s">
        <v>12</v>
      </c>
      <c r="S362" s="7" t="s">
        <v>12</v>
      </c>
      <c r="T362" s="7" t="s">
        <v>13</v>
      </c>
      <c r="U362" s="7" t="s">
        <v>14</v>
      </c>
      <c r="V362" s="8" t="s">
        <v>2539</v>
      </c>
      <c r="W362" t="b">
        <f t="shared" si="5"/>
        <v>0</v>
      </c>
    </row>
    <row r="363" spans="1:23">
      <c r="A363" s="1" t="s">
        <v>177</v>
      </c>
      <c r="B363" t="s">
        <v>40</v>
      </c>
      <c r="C363" t="s">
        <v>16</v>
      </c>
      <c r="D363">
        <v>13661331</v>
      </c>
      <c r="E363">
        <v>13667945</v>
      </c>
      <c r="F363">
        <v>2199</v>
      </c>
      <c r="G363" t="s">
        <v>138</v>
      </c>
      <c r="H363" t="s">
        <v>139</v>
      </c>
      <c r="I363" t="s">
        <v>178</v>
      </c>
      <c r="J363" s="2">
        <v>6.0476195565526995E-7</v>
      </c>
      <c r="K363" s="13">
        <v>8.5866499585484604E-13</v>
      </c>
      <c r="L363" s="13">
        <v>0.52081268404497205</v>
      </c>
      <c r="M363" s="13" t="s">
        <v>11</v>
      </c>
      <c r="N363" s="4">
        <v>41.631666666666703</v>
      </c>
      <c r="O363" s="10">
        <v>56.727222222222203</v>
      </c>
      <c r="P363" s="10">
        <v>38.777000000000001</v>
      </c>
      <c r="Q363" s="10" t="s">
        <v>11</v>
      </c>
      <c r="R363" s="6" t="s">
        <v>12</v>
      </c>
      <c r="S363" s="7" t="s">
        <v>12</v>
      </c>
      <c r="T363" s="7" t="s">
        <v>13</v>
      </c>
      <c r="U363" s="7" t="s">
        <v>14</v>
      </c>
      <c r="V363" s="8" t="s">
        <v>179</v>
      </c>
      <c r="W363" t="b">
        <f t="shared" si="5"/>
        <v>1</v>
      </c>
    </row>
    <row r="364" spans="1:23">
      <c r="A364" s="1" t="s">
        <v>177</v>
      </c>
      <c r="B364" t="s">
        <v>40</v>
      </c>
      <c r="C364" t="s">
        <v>16</v>
      </c>
      <c r="D364">
        <v>13663415</v>
      </c>
      <c r="E364">
        <v>13667945</v>
      </c>
      <c r="F364">
        <v>2199</v>
      </c>
      <c r="G364" t="s">
        <v>127</v>
      </c>
      <c r="H364" t="s">
        <v>139</v>
      </c>
      <c r="I364" t="s">
        <v>178</v>
      </c>
      <c r="J364" s="2">
        <v>5.87279484382944E-7</v>
      </c>
      <c r="K364" s="13">
        <v>8.7875441227403004E-13</v>
      </c>
      <c r="L364" s="13">
        <v>0.52081268404497205</v>
      </c>
      <c r="M364" s="13" t="s">
        <v>11</v>
      </c>
      <c r="N364" s="4">
        <v>-41.623333333333299</v>
      </c>
      <c r="O364" s="10">
        <v>-56.697222222222202</v>
      </c>
      <c r="P364" s="10">
        <v>-38.777000000000001</v>
      </c>
      <c r="Q364" s="10" t="s">
        <v>11</v>
      </c>
      <c r="R364" s="6" t="s">
        <v>24</v>
      </c>
      <c r="S364" s="7" t="s">
        <v>24</v>
      </c>
      <c r="T364" s="7" t="s">
        <v>13</v>
      </c>
      <c r="U364" s="7" t="s">
        <v>14</v>
      </c>
      <c r="V364" s="8" t="s">
        <v>179</v>
      </c>
      <c r="W364" t="b">
        <f t="shared" si="5"/>
        <v>1</v>
      </c>
    </row>
    <row r="365" spans="1:23">
      <c r="A365" s="1" t="s">
        <v>280</v>
      </c>
      <c r="B365" t="s">
        <v>766</v>
      </c>
      <c r="C365" t="s">
        <v>16</v>
      </c>
      <c r="D365">
        <v>133124618</v>
      </c>
      <c r="E365">
        <v>133144067</v>
      </c>
      <c r="F365">
        <v>57666</v>
      </c>
      <c r="G365" t="s">
        <v>20</v>
      </c>
      <c r="H365" t="s">
        <v>29</v>
      </c>
      <c r="I365" t="s">
        <v>2540</v>
      </c>
      <c r="J365" s="2">
        <v>3.0634510570191897E-5</v>
      </c>
      <c r="K365" s="13">
        <v>2.89687503458856E-6</v>
      </c>
      <c r="L365" s="13">
        <v>1.43501372667793E-3</v>
      </c>
      <c r="M365" s="13" t="s">
        <v>11</v>
      </c>
      <c r="N365" s="4">
        <v>-31.842777777777801</v>
      </c>
      <c r="O365" s="10">
        <v>-39.039444444444399</v>
      </c>
      <c r="P365" s="10">
        <v>-40.601746031746003</v>
      </c>
      <c r="Q365" s="10" t="s">
        <v>11</v>
      </c>
      <c r="R365" s="6" t="s">
        <v>24</v>
      </c>
      <c r="S365" s="7" t="s">
        <v>24</v>
      </c>
      <c r="T365" s="7" t="s">
        <v>24</v>
      </c>
      <c r="U365" s="7" t="s">
        <v>14</v>
      </c>
      <c r="V365" s="8" t="s">
        <v>2541</v>
      </c>
      <c r="W365" t="b">
        <f t="shared" si="5"/>
        <v>0</v>
      </c>
    </row>
    <row r="366" spans="1:23">
      <c r="A366" s="1" t="s">
        <v>280</v>
      </c>
      <c r="B366" t="s">
        <v>766</v>
      </c>
      <c r="C366" t="s">
        <v>16</v>
      </c>
      <c r="D366">
        <v>133136816</v>
      </c>
      <c r="E366">
        <v>133144067</v>
      </c>
      <c r="F366">
        <v>57666</v>
      </c>
      <c r="H366" t="s">
        <v>29</v>
      </c>
      <c r="I366" t="s">
        <v>2540</v>
      </c>
      <c r="J366" s="2">
        <v>3.4049233770353402E-5</v>
      </c>
      <c r="K366" s="13">
        <v>2.5893833101701998E-6</v>
      </c>
      <c r="L366" s="13">
        <v>4.9786487258384401E-3</v>
      </c>
      <c r="M366" s="13" t="s">
        <v>11</v>
      </c>
      <c r="N366" s="4">
        <v>31.2844444444444</v>
      </c>
      <c r="O366" s="10">
        <v>39.225555555555601</v>
      </c>
      <c r="P366" s="10">
        <v>37.426190476190499</v>
      </c>
      <c r="Q366" s="10" t="s">
        <v>11</v>
      </c>
      <c r="R366" s="6" t="s">
        <v>12</v>
      </c>
      <c r="S366" s="7" t="s">
        <v>12</v>
      </c>
      <c r="T366" s="7" t="s">
        <v>12</v>
      </c>
      <c r="U366" s="7" t="s">
        <v>14</v>
      </c>
      <c r="V366" s="8" t="s">
        <v>2541</v>
      </c>
      <c r="W366" t="b">
        <f t="shared" si="5"/>
        <v>0</v>
      </c>
    </row>
    <row r="367" spans="1:23">
      <c r="A367" s="1" t="s">
        <v>2542</v>
      </c>
      <c r="B367" t="s">
        <v>146</v>
      </c>
      <c r="C367" t="s">
        <v>10</v>
      </c>
      <c r="D367">
        <v>153303992</v>
      </c>
      <c r="E367">
        <v>153296756</v>
      </c>
      <c r="F367">
        <v>26271</v>
      </c>
      <c r="H367" t="s">
        <v>18</v>
      </c>
      <c r="I367" t="s">
        <v>2543</v>
      </c>
      <c r="J367" s="2">
        <v>4.8384529549615302E-5</v>
      </c>
      <c r="K367" s="13">
        <v>4.5104085131021101E-4</v>
      </c>
      <c r="L367" s="13" t="s">
        <v>11</v>
      </c>
      <c r="M367" s="13" t="s">
        <v>11</v>
      </c>
      <c r="N367" s="4">
        <v>28.369285714285699</v>
      </c>
      <c r="O367" s="10">
        <v>22.730892857142901</v>
      </c>
      <c r="P367" s="10" t="s">
        <v>11</v>
      </c>
      <c r="Q367" s="10" t="s">
        <v>11</v>
      </c>
      <c r="R367" s="6" t="s">
        <v>12</v>
      </c>
      <c r="S367" s="7" t="s">
        <v>12</v>
      </c>
      <c r="T367" s="7" t="s">
        <v>14</v>
      </c>
      <c r="U367" s="7" t="s">
        <v>14</v>
      </c>
      <c r="V367" s="8" t="s">
        <v>2544</v>
      </c>
      <c r="W367" t="e">
        <f t="shared" si="5"/>
        <v>#VALUE!</v>
      </c>
    </row>
    <row r="368" spans="1:23">
      <c r="A368" s="1" t="s">
        <v>2542</v>
      </c>
      <c r="B368" t="s">
        <v>146</v>
      </c>
      <c r="C368" t="s">
        <v>10</v>
      </c>
      <c r="D368">
        <v>153304369</v>
      </c>
      <c r="E368">
        <v>153296756</v>
      </c>
      <c r="F368">
        <v>26271</v>
      </c>
      <c r="G368" t="s">
        <v>17</v>
      </c>
      <c r="H368" t="s">
        <v>18</v>
      </c>
      <c r="I368" t="s">
        <v>2543</v>
      </c>
      <c r="J368" s="2">
        <v>1.4462371344134699E-4</v>
      </c>
      <c r="K368" s="13">
        <v>1.1875445864562601E-3</v>
      </c>
      <c r="L368" s="13" t="s">
        <v>11</v>
      </c>
      <c r="M368" s="13" t="s">
        <v>11</v>
      </c>
      <c r="N368" s="4">
        <v>-27.575714285714302</v>
      </c>
      <c r="O368" s="10">
        <v>-21.937321428571401</v>
      </c>
      <c r="P368" s="10" t="s">
        <v>11</v>
      </c>
      <c r="Q368" s="10" t="s">
        <v>11</v>
      </c>
      <c r="R368" s="6" t="s">
        <v>24</v>
      </c>
      <c r="S368" s="7" t="s">
        <v>24</v>
      </c>
      <c r="T368" s="7" t="s">
        <v>14</v>
      </c>
      <c r="U368" s="7" t="s">
        <v>14</v>
      </c>
      <c r="V368" s="8" t="s">
        <v>2544</v>
      </c>
      <c r="W368" t="e">
        <f t="shared" si="5"/>
        <v>#VALUE!</v>
      </c>
    </row>
    <row r="369" spans="1:23">
      <c r="A369" s="1" t="s">
        <v>2545</v>
      </c>
      <c r="B369" t="s">
        <v>225</v>
      </c>
      <c r="C369" t="s">
        <v>16</v>
      </c>
      <c r="D369">
        <v>32871111</v>
      </c>
      <c r="E369">
        <v>32875120</v>
      </c>
      <c r="F369">
        <v>25793</v>
      </c>
      <c r="G369" t="s">
        <v>17</v>
      </c>
      <c r="I369" t="s">
        <v>2546</v>
      </c>
      <c r="J369" s="2">
        <v>3.99603942082222E-2</v>
      </c>
      <c r="K369" s="13">
        <v>1.9866498142327699E-4</v>
      </c>
      <c r="L369" s="13" t="s">
        <v>11</v>
      </c>
      <c r="M369" s="13" t="s">
        <v>11</v>
      </c>
      <c r="N369" s="4">
        <v>-8.0016666666666705</v>
      </c>
      <c r="O369" s="10">
        <v>-20.482777777777802</v>
      </c>
      <c r="P369" s="10">
        <v>-33.93</v>
      </c>
      <c r="Q369" s="10" t="s">
        <v>11</v>
      </c>
      <c r="R369" s="6" t="s">
        <v>13</v>
      </c>
      <c r="S369" s="7" t="s">
        <v>24</v>
      </c>
      <c r="T369" s="7" t="s">
        <v>14</v>
      </c>
      <c r="U369" s="7" t="s">
        <v>14</v>
      </c>
      <c r="V369" s="8" t="s">
        <v>2547</v>
      </c>
      <c r="W369" t="b">
        <f t="shared" si="5"/>
        <v>0</v>
      </c>
    </row>
    <row r="370" spans="1:23">
      <c r="A370" s="1" t="s">
        <v>2545</v>
      </c>
      <c r="B370" t="s">
        <v>225</v>
      </c>
      <c r="C370" t="s">
        <v>16</v>
      </c>
      <c r="D370">
        <v>32871385</v>
      </c>
      <c r="E370">
        <v>32875120</v>
      </c>
      <c r="F370">
        <v>25793</v>
      </c>
      <c r="G370" t="s">
        <v>3894</v>
      </c>
      <c r="I370" t="s">
        <v>2546</v>
      </c>
      <c r="J370" s="2">
        <v>3.7430737369516603E-2</v>
      </c>
      <c r="K370" s="13">
        <v>1.7659561364879E-4</v>
      </c>
      <c r="L370" s="13" t="s">
        <v>11</v>
      </c>
      <c r="M370" s="13" t="s">
        <v>11</v>
      </c>
      <c r="N370" s="4">
        <v>8.1172222222222192</v>
      </c>
      <c r="O370" s="10">
        <v>20.512777777777799</v>
      </c>
      <c r="P370" s="10">
        <v>33.93</v>
      </c>
      <c r="Q370" s="10" t="s">
        <v>11</v>
      </c>
      <c r="R370" s="6" t="s">
        <v>13</v>
      </c>
      <c r="S370" s="7" t="s">
        <v>12</v>
      </c>
      <c r="T370" s="7" t="s">
        <v>14</v>
      </c>
      <c r="U370" s="7" t="s">
        <v>14</v>
      </c>
      <c r="V370" s="8" t="s">
        <v>2547</v>
      </c>
      <c r="W370" t="b">
        <f t="shared" si="5"/>
        <v>0</v>
      </c>
    </row>
    <row r="371" spans="1:23">
      <c r="A371" s="1" t="s">
        <v>2548</v>
      </c>
      <c r="B371" t="s">
        <v>636</v>
      </c>
      <c r="C371" t="s">
        <v>16</v>
      </c>
      <c r="D371">
        <v>11679387</v>
      </c>
      <c r="E371">
        <v>11683588</v>
      </c>
      <c r="F371">
        <v>2222</v>
      </c>
      <c r="G371" t="s">
        <v>29</v>
      </c>
      <c r="I371" t="s">
        <v>2549</v>
      </c>
      <c r="J371" s="2">
        <v>8.5010771144313998E-4</v>
      </c>
      <c r="K371" s="13">
        <v>6.3703826619676302E-4</v>
      </c>
      <c r="L371" s="13" t="s">
        <v>11</v>
      </c>
      <c r="M371" s="13" t="s">
        <v>11</v>
      </c>
      <c r="N371" s="4">
        <v>-54.410303030302998</v>
      </c>
      <c r="O371" s="10">
        <v>-46.922051282051299</v>
      </c>
      <c r="P371" s="10" t="s">
        <v>11</v>
      </c>
      <c r="Q371" s="10" t="s">
        <v>11</v>
      </c>
      <c r="R371" s="6" t="s">
        <v>24</v>
      </c>
      <c r="S371" s="7" t="s">
        <v>24</v>
      </c>
      <c r="T371" s="7" t="s">
        <v>14</v>
      </c>
      <c r="U371" s="7" t="s">
        <v>14</v>
      </c>
      <c r="V371" s="8" t="s">
        <v>2550</v>
      </c>
      <c r="W371" t="e">
        <f t="shared" si="5"/>
        <v>#VALUE!</v>
      </c>
    </row>
    <row r="372" spans="1:23">
      <c r="A372" s="1" t="s">
        <v>1327</v>
      </c>
      <c r="B372" t="s">
        <v>70</v>
      </c>
      <c r="C372" t="s">
        <v>10</v>
      </c>
      <c r="D372">
        <v>34193024</v>
      </c>
      <c r="E372">
        <v>34192543</v>
      </c>
      <c r="F372">
        <v>80307</v>
      </c>
      <c r="H372" t="s">
        <v>20</v>
      </c>
      <c r="I372" t="s">
        <v>1328</v>
      </c>
      <c r="J372" s="2">
        <v>1.1460135824789199E-3</v>
      </c>
      <c r="K372" s="13">
        <v>2.0723682533069E-3</v>
      </c>
      <c r="L372" s="13" t="s">
        <v>11</v>
      </c>
      <c r="M372" s="13" t="s">
        <v>11</v>
      </c>
      <c r="N372" s="4">
        <v>-43.219250000000002</v>
      </c>
      <c r="O372" s="10">
        <v>-42.618250000000003</v>
      </c>
      <c r="P372" s="10" t="s">
        <v>11</v>
      </c>
      <c r="Q372" s="10" t="s">
        <v>11</v>
      </c>
      <c r="R372" s="6" t="s">
        <v>24</v>
      </c>
      <c r="S372" s="7" t="s">
        <v>24</v>
      </c>
      <c r="T372" s="7" t="s">
        <v>14</v>
      </c>
      <c r="U372" s="7" t="s">
        <v>14</v>
      </c>
      <c r="V372" s="8" t="s">
        <v>1329</v>
      </c>
      <c r="W372" t="e">
        <f t="shared" si="5"/>
        <v>#VALUE!</v>
      </c>
    </row>
    <row r="373" spans="1:23">
      <c r="A373" s="1" t="s">
        <v>1327</v>
      </c>
      <c r="B373" t="s">
        <v>70</v>
      </c>
      <c r="C373" t="s">
        <v>10</v>
      </c>
      <c r="D373">
        <v>34194044</v>
      </c>
      <c r="E373">
        <v>34192543</v>
      </c>
      <c r="F373">
        <v>80307</v>
      </c>
      <c r="G373" t="s">
        <v>128</v>
      </c>
      <c r="H373" t="s">
        <v>20</v>
      </c>
      <c r="I373" t="s">
        <v>1328</v>
      </c>
      <c r="J373" s="2">
        <v>3.1389616539731599E-3</v>
      </c>
      <c r="K373" s="13">
        <v>1.1721630749581E-2</v>
      </c>
      <c r="L373" s="13" t="s">
        <v>11</v>
      </c>
      <c r="M373" s="13" t="s">
        <v>11</v>
      </c>
      <c r="N373" s="4">
        <v>39.811999999999998</v>
      </c>
      <c r="O373" s="10">
        <v>38.008000000000003</v>
      </c>
      <c r="P373" s="10" t="s">
        <v>11</v>
      </c>
      <c r="Q373" s="10" t="s">
        <v>11</v>
      </c>
      <c r="R373" s="6" t="s">
        <v>12</v>
      </c>
      <c r="S373" s="7" t="s">
        <v>13</v>
      </c>
      <c r="T373" s="7" t="s">
        <v>14</v>
      </c>
      <c r="U373" s="7" t="s">
        <v>14</v>
      </c>
      <c r="V373" s="8" t="s">
        <v>1329</v>
      </c>
      <c r="W373" t="e">
        <f t="shared" si="5"/>
        <v>#VALUE!</v>
      </c>
    </row>
    <row r="374" spans="1:23">
      <c r="A374" s="1" t="s">
        <v>2551</v>
      </c>
      <c r="B374" t="s">
        <v>194</v>
      </c>
      <c r="C374" t="s">
        <v>10</v>
      </c>
      <c r="D374">
        <v>219849607</v>
      </c>
      <c r="E374">
        <v>219849027</v>
      </c>
      <c r="F374">
        <v>54738</v>
      </c>
      <c r="H374" t="s">
        <v>18</v>
      </c>
      <c r="I374" t="s">
        <v>2552</v>
      </c>
      <c r="J374" s="2">
        <v>5.1675799091635197E-4</v>
      </c>
      <c r="K374" s="13" t="s">
        <v>11</v>
      </c>
      <c r="L374" s="13" t="s">
        <v>11</v>
      </c>
      <c r="M374" s="13" t="s">
        <v>11</v>
      </c>
      <c r="N374" s="4">
        <v>-39.923999999999999</v>
      </c>
      <c r="O374" s="10">
        <v>-27.154</v>
      </c>
      <c r="P374" s="10" t="s">
        <v>11</v>
      </c>
      <c r="Q374" s="10" t="s">
        <v>11</v>
      </c>
      <c r="R374" s="6" t="s">
        <v>24</v>
      </c>
      <c r="S374" s="7" t="s">
        <v>14</v>
      </c>
      <c r="T374" s="7" t="s">
        <v>14</v>
      </c>
      <c r="U374" s="7" t="s">
        <v>14</v>
      </c>
      <c r="V374" s="8" t="s">
        <v>2553</v>
      </c>
      <c r="W374" t="e">
        <f t="shared" si="5"/>
        <v>#VALUE!</v>
      </c>
    </row>
    <row r="375" spans="1:23">
      <c r="A375" s="1" t="s">
        <v>2551</v>
      </c>
      <c r="B375" t="s">
        <v>194</v>
      </c>
      <c r="C375" t="s">
        <v>10</v>
      </c>
      <c r="D375">
        <v>219849746</v>
      </c>
      <c r="E375">
        <v>219849027</v>
      </c>
      <c r="F375">
        <v>54738</v>
      </c>
      <c r="G375" t="s">
        <v>17</v>
      </c>
      <c r="H375" t="s">
        <v>18</v>
      </c>
      <c r="I375" t="s">
        <v>2552</v>
      </c>
      <c r="J375" s="2">
        <v>4.7374825957044399E-4</v>
      </c>
      <c r="K375" s="13" t="s">
        <v>11</v>
      </c>
      <c r="L375" s="13" t="s">
        <v>11</v>
      </c>
      <c r="M375" s="13" t="s">
        <v>11</v>
      </c>
      <c r="N375" s="4">
        <v>30.1153333333333</v>
      </c>
      <c r="O375" s="10">
        <v>24.212</v>
      </c>
      <c r="P375" s="10" t="s">
        <v>11</v>
      </c>
      <c r="Q375" s="10" t="s">
        <v>11</v>
      </c>
      <c r="R375" s="6" t="s">
        <v>12</v>
      </c>
      <c r="S375" s="7" t="s">
        <v>14</v>
      </c>
      <c r="T375" s="7" t="s">
        <v>14</v>
      </c>
      <c r="U375" s="7" t="s">
        <v>14</v>
      </c>
      <c r="V375" s="8" t="s">
        <v>2553</v>
      </c>
      <c r="W375" t="e">
        <f t="shared" si="5"/>
        <v>#VALUE!</v>
      </c>
    </row>
    <row r="376" spans="1:23">
      <c r="A376" s="1" t="s">
        <v>2554</v>
      </c>
      <c r="B376" t="s">
        <v>766</v>
      </c>
      <c r="C376" t="s">
        <v>16</v>
      </c>
      <c r="D376">
        <v>32552893</v>
      </c>
      <c r="E376">
        <v>32717071</v>
      </c>
      <c r="F376">
        <v>121512</v>
      </c>
      <c r="G376" t="s">
        <v>1028</v>
      </c>
      <c r="H376" t="s">
        <v>18</v>
      </c>
      <c r="I376" t="s">
        <v>2555</v>
      </c>
      <c r="J376" s="2">
        <v>5.0832465042169699E-2</v>
      </c>
      <c r="K376" s="13">
        <v>1.2998620650784599E-3</v>
      </c>
      <c r="L376" s="13">
        <v>0.65863721926862795</v>
      </c>
      <c r="M376" s="13" t="s">
        <v>11</v>
      </c>
      <c r="N376" s="4">
        <v>-12.1699346405229</v>
      </c>
      <c r="O376" s="10">
        <v>-21.119934640522899</v>
      </c>
      <c r="P376" s="10">
        <v>-4.9368571428571499</v>
      </c>
      <c r="Q376" s="10" t="s">
        <v>11</v>
      </c>
      <c r="R376" s="6" t="s">
        <v>13</v>
      </c>
      <c r="S376" s="7" t="s">
        <v>24</v>
      </c>
      <c r="T376" s="7" t="s">
        <v>13</v>
      </c>
      <c r="U376" s="7" t="s">
        <v>14</v>
      </c>
      <c r="V376" s="8" t="s">
        <v>2556</v>
      </c>
      <c r="W376" t="b">
        <f t="shared" si="5"/>
        <v>0</v>
      </c>
    </row>
    <row r="377" spans="1:23">
      <c r="A377" s="1" t="s">
        <v>2557</v>
      </c>
      <c r="B377" t="s">
        <v>107</v>
      </c>
      <c r="C377" t="s">
        <v>16</v>
      </c>
      <c r="D377">
        <v>7348933</v>
      </c>
      <c r="E377">
        <v>7349388</v>
      </c>
      <c r="F377">
        <v>2256</v>
      </c>
      <c r="I377" t="s">
        <v>2558</v>
      </c>
      <c r="J377" s="2">
        <v>3.5845511750153498E-2</v>
      </c>
      <c r="K377" s="13">
        <v>5.1873988988426099E-3</v>
      </c>
      <c r="L377" s="13" t="s">
        <v>11</v>
      </c>
      <c r="M377" s="13" t="s">
        <v>11</v>
      </c>
      <c r="N377" s="4">
        <v>-18.185428571428599</v>
      </c>
      <c r="O377" s="10">
        <v>-20.3765</v>
      </c>
      <c r="P377" s="10" t="s">
        <v>11</v>
      </c>
      <c r="Q377" s="10" t="s">
        <v>11</v>
      </c>
      <c r="R377" s="6" t="s">
        <v>13</v>
      </c>
      <c r="S377" s="7" t="s">
        <v>24</v>
      </c>
      <c r="T377" s="7" t="s">
        <v>14</v>
      </c>
      <c r="U377" s="7" t="s">
        <v>14</v>
      </c>
      <c r="V377" s="8" t="s">
        <v>2559</v>
      </c>
      <c r="W377" t="e">
        <f t="shared" si="5"/>
        <v>#VALUE!</v>
      </c>
    </row>
    <row r="378" spans="1:23">
      <c r="A378" s="1" t="s">
        <v>2560</v>
      </c>
      <c r="B378" t="s">
        <v>22</v>
      </c>
      <c r="C378" t="s">
        <v>10</v>
      </c>
      <c r="D378">
        <v>137939674</v>
      </c>
      <c r="E378">
        <v>137791090</v>
      </c>
      <c r="F378">
        <v>2258</v>
      </c>
      <c r="G378" t="s">
        <v>128</v>
      </c>
      <c r="H378" t="s">
        <v>20</v>
      </c>
      <c r="I378" t="s">
        <v>2561</v>
      </c>
      <c r="J378" s="2">
        <v>6.95983903988317E-2</v>
      </c>
      <c r="K378" s="13">
        <v>4.9418212091705003E-3</v>
      </c>
      <c r="L378" s="13" t="s">
        <v>11</v>
      </c>
      <c r="M378" s="13" t="s">
        <v>11</v>
      </c>
      <c r="N378" s="4">
        <v>-27.202222222222201</v>
      </c>
      <c r="O378" s="10">
        <v>-30.943174603174601</v>
      </c>
      <c r="P378" s="10" t="s">
        <v>11</v>
      </c>
      <c r="Q378" s="10" t="s">
        <v>11</v>
      </c>
      <c r="R378" s="6" t="s">
        <v>13</v>
      </c>
      <c r="S378" s="7" t="s">
        <v>24</v>
      </c>
      <c r="T378" s="7" t="s">
        <v>14</v>
      </c>
      <c r="U378" s="7" t="s">
        <v>14</v>
      </c>
      <c r="V378" s="8" t="s">
        <v>2562</v>
      </c>
      <c r="W378" t="e">
        <f t="shared" si="5"/>
        <v>#VALUE!</v>
      </c>
    </row>
    <row r="379" spans="1:23">
      <c r="A379" s="1" t="s">
        <v>2563</v>
      </c>
      <c r="B379" t="s">
        <v>54</v>
      </c>
      <c r="C379" t="s">
        <v>10</v>
      </c>
      <c r="D379">
        <v>123276833</v>
      </c>
      <c r="E379">
        <v>123274833</v>
      </c>
      <c r="F379">
        <v>2263</v>
      </c>
      <c r="G379" t="s">
        <v>3895</v>
      </c>
      <c r="H379" t="s">
        <v>127</v>
      </c>
      <c r="I379" t="s">
        <v>2564</v>
      </c>
      <c r="J379" s="2">
        <v>8.0721355693020594E-2</v>
      </c>
      <c r="K379" s="13">
        <v>1.93431781948838E-3</v>
      </c>
      <c r="L379" s="13">
        <v>1.6298404563221298E-2</v>
      </c>
      <c r="M379" s="13" t="s">
        <v>11</v>
      </c>
      <c r="N379" s="4">
        <v>16.9604761904762</v>
      </c>
      <c r="O379" s="10">
        <v>25.074999999999999</v>
      </c>
      <c r="P379" s="10">
        <v>-56.488928571428602</v>
      </c>
      <c r="Q379" s="10" t="s">
        <v>11</v>
      </c>
      <c r="R379" s="6" t="s">
        <v>13</v>
      </c>
      <c r="S379" s="7" t="s">
        <v>12</v>
      </c>
      <c r="T379" s="7" t="s">
        <v>13</v>
      </c>
      <c r="U379" s="7" t="s">
        <v>14</v>
      </c>
      <c r="V379" s="8" t="s">
        <v>2565</v>
      </c>
      <c r="W379" t="b">
        <f t="shared" si="5"/>
        <v>0</v>
      </c>
    </row>
    <row r="380" spans="1:23">
      <c r="A380" s="1" t="s">
        <v>2563</v>
      </c>
      <c r="B380" t="s">
        <v>54</v>
      </c>
      <c r="C380" t="s">
        <v>10</v>
      </c>
      <c r="D380">
        <v>123278196</v>
      </c>
      <c r="E380">
        <v>123274833</v>
      </c>
      <c r="F380">
        <v>2263</v>
      </c>
      <c r="G380" t="s">
        <v>138</v>
      </c>
      <c r="H380" t="s">
        <v>127</v>
      </c>
      <c r="I380" t="s">
        <v>2564</v>
      </c>
      <c r="J380" s="2">
        <v>7.6304505479259002E-2</v>
      </c>
      <c r="K380" s="13">
        <v>2.1918495352972198E-3</v>
      </c>
      <c r="L380" s="13">
        <v>2.6058733324339899E-2</v>
      </c>
      <c r="M380" s="13" t="s">
        <v>11</v>
      </c>
      <c r="N380" s="4">
        <v>-16.993174603174602</v>
      </c>
      <c r="O380" s="10">
        <v>-25.575555555555599</v>
      </c>
      <c r="P380" s="10">
        <v>52.975357142857099</v>
      </c>
      <c r="Q380" s="10" t="s">
        <v>11</v>
      </c>
      <c r="R380" s="6" t="s">
        <v>13</v>
      </c>
      <c r="S380" s="7" t="s">
        <v>24</v>
      </c>
      <c r="T380" s="7" t="s">
        <v>13</v>
      </c>
      <c r="U380" s="7" t="s">
        <v>14</v>
      </c>
      <c r="V380" s="8" t="s">
        <v>2565</v>
      </c>
      <c r="W380" t="b">
        <f t="shared" si="5"/>
        <v>0</v>
      </c>
    </row>
    <row r="381" spans="1:23">
      <c r="A381" s="1" t="s">
        <v>180</v>
      </c>
      <c r="B381" t="s">
        <v>15</v>
      </c>
      <c r="C381" t="s">
        <v>16</v>
      </c>
      <c r="D381">
        <v>59978111</v>
      </c>
      <c r="E381">
        <v>60019796</v>
      </c>
      <c r="F381">
        <v>55277</v>
      </c>
      <c r="G381" t="s">
        <v>127</v>
      </c>
      <c r="H381" t="s">
        <v>139</v>
      </c>
      <c r="I381" t="s">
        <v>181</v>
      </c>
      <c r="J381" s="2">
        <v>5.2202460312719003E-2</v>
      </c>
      <c r="K381" s="13">
        <v>1.3454499944304699E-6</v>
      </c>
      <c r="L381" s="13" t="s">
        <v>11</v>
      </c>
      <c r="M381" s="13" t="s">
        <v>11</v>
      </c>
      <c r="N381" s="4">
        <v>-13.9922222222222</v>
      </c>
      <c r="O381" s="10">
        <v>-51.098888888888901</v>
      </c>
      <c r="P381" s="10">
        <v>-22.1525</v>
      </c>
      <c r="Q381" s="10">
        <v>-3.70333333333333</v>
      </c>
      <c r="R381" s="6" t="s">
        <v>13</v>
      </c>
      <c r="S381" s="7" t="s">
        <v>24</v>
      </c>
      <c r="T381" s="7" t="s">
        <v>14</v>
      </c>
      <c r="U381" s="7" t="s">
        <v>14</v>
      </c>
      <c r="V381" s="8" t="s">
        <v>182</v>
      </c>
      <c r="W381" t="b">
        <f t="shared" si="5"/>
        <v>1</v>
      </c>
    </row>
    <row r="382" spans="1:23">
      <c r="A382" s="1" t="s">
        <v>180</v>
      </c>
      <c r="B382" t="s">
        <v>15</v>
      </c>
      <c r="C382" t="s">
        <v>16</v>
      </c>
      <c r="D382">
        <v>59981467</v>
      </c>
      <c r="E382">
        <v>60019796</v>
      </c>
      <c r="F382">
        <v>55277</v>
      </c>
      <c r="H382" t="s">
        <v>139</v>
      </c>
      <c r="I382" t="s">
        <v>181</v>
      </c>
      <c r="J382" s="2">
        <v>6.9854191432200299E-2</v>
      </c>
      <c r="K382" s="13">
        <v>6.3001698101299304E-7</v>
      </c>
      <c r="L382" s="13" t="s">
        <v>11</v>
      </c>
      <c r="M382" s="13" t="s">
        <v>11</v>
      </c>
      <c r="N382" s="4">
        <v>9.9049999999999994</v>
      </c>
      <c r="O382" s="10">
        <v>41.756666666666703</v>
      </c>
      <c r="P382" s="10">
        <v>16.732500000000002</v>
      </c>
      <c r="Q382" s="10">
        <v>3.70333333333333</v>
      </c>
      <c r="R382" s="6" t="s">
        <v>13</v>
      </c>
      <c r="S382" s="7" t="s">
        <v>12</v>
      </c>
      <c r="T382" s="7" t="s">
        <v>14</v>
      </c>
      <c r="U382" s="7" t="s">
        <v>14</v>
      </c>
      <c r="V382" s="8" t="s">
        <v>182</v>
      </c>
      <c r="W382" t="b">
        <f t="shared" si="5"/>
        <v>1</v>
      </c>
    </row>
    <row r="383" spans="1:23">
      <c r="A383" s="1" t="s">
        <v>2566</v>
      </c>
      <c r="B383" t="s">
        <v>15</v>
      </c>
      <c r="C383" t="s">
        <v>10</v>
      </c>
      <c r="D383">
        <v>27952971</v>
      </c>
      <c r="E383">
        <v>27951662</v>
      </c>
      <c r="F383">
        <v>2268</v>
      </c>
      <c r="H383" t="s">
        <v>18</v>
      </c>
      <c r="I383" t="s">
        <v>2567</v>
      </c>
      <c r="J383" s="2">
        <v>7.6688129204227099E-3</v>
      </c>
      <c r="K383" s="13">
        <v>2.03717584306149E-3</v>
      </c>
      <c r="L383" s="13" t="s">
        <v>11</v>
      </c>
      <c r="M383" s="13" t="s">
        <v>11</v>
      </c>
      <c r="N383" s="4">
        <v>-19.024142857142898</v>
      </c>
      <c r="O383" s="10">
        <v>-20.405892857142899</v>
      </c>
      <c r="P383" s="10" t="s">
        <v>11</v>
      </c>
      <c r="Q383" s="10" t="s">
        <v>11</v>
      </c>
      <c r="R383" s="6" t="s">
        <v>13</v>
      </c>
      <c r="S383" s="7" t="s">
        <v>24</v>
      </c>
      <c r="T383" s="7" t="s">
        <v>14</v>
      </c>
      <c r="U383" s="7" t="s">
        <v>14</v>
      </c>
      <c r="V383" s="8" t="s">
        <v>2568</v>
      </c>
      <c r="W383" t="e">
        <f t="shared" si="5"/>
        <v>#VALUE!</v>
      </c>
    </row>
    <row r="384" spans="1:23">
      <c r="A384" s="1" t="s">
        <v>2569</v>
      </c>
      <c r="B384" t="s">
        <v>22</v>
      </c>
      <c r="C384" t="s">
        <v>16</v>
      </c>
      <c r="D384">
        <v>135252139</v>
      </c>
      <c r="E384">
        <v>135288566</v>
      </c>
      <c r="F384">
        <v>2273</v>
      </c>
      <c r="G384" t="s">
        <v>18</v>
      </c>
      <c r="H384" t="s">
        <v>134</v>
      </c>
      <c r="I384" t="s">
        <v>2570</v>
      </c>
      <c r="J384" s="2">
        <v>0.98791299237021801</v>
      </c>
      <c r="K384" s="13">
        <v>5.0389677860752599E-4</v>
      </c>
      <c r="L384" s="13">
        <v>2.4742424380998201E-3</v>
      </c>
      <c r="M384" s="13" t="s">
        <v>11</v>
      </c>
      <c r="N384" s="4">
        <v>-0.100000000000001</v>
      </c>
      <c r="O384" s="10">
        <v>19.947777777777802</v>
      </c>
      <c r="P384" s="10">
        <v>34.1</v>
      </c>
      <c r="Q384" s="10">
        <v>4.0449999999999999</v>
      </c>
      <c r="R384" s="6" t="s">
        <v>13</v>
      </c>
      <c r="S384" s="7" t="s">
        <v>13</v>
      </c>
      <c r="T384" s="7" t="s">
        <v>12</v>
      </c>
      <c r="U384" s="7" t="s">
        <v>14</v>
      </c>
      <c r="V384" s="8" t="s">
        <v>2571</v>
      </c>
      <c r="W384" t="b">
        <f t="shared" si="5"/>
        <v>0</v>
      </c>
    </row>
    <row r="385" spans="1:23">
      <c r="A385" s="1" t="s">
        <v>2572</v>
      </c>
      <c r="B385" t="s">
        <v>32</v>
      </c>
      <c r="C385" t="s">
        <v>16</v>
      </c>
      <c r="D385">
        <v>64013720</v>
      </c>
      <c r="E385">
        <v>64015425</v>
      </c>
      <c r="F385">
        <v>2286</v>
      </c>
      <c r="H385" t="s">
        <v>3896</v>
      </c>
      <c r="I385" t="s">
        <v>2573</v>
      </c>
      <c r="J385" s="2">
        <v>1.9495288446091301E-3</v>
      </c>
      <c r="K385" s="13">
        <v>3.5873958370691003E-2</v>
      </c>
      <c r="L385" s="13" t="s">
        <v>11</v>
      </c>
      <c r="M385" s="13" t="s">
        <v>11</v>
      </c>
      <c r="N385" s="4">
        <v>20.7216666666667</v>
      </c>
      <c r="O385" s="10">
        <v>17.099</v>
      </c>
      <c r="P385" s="10" t="s">
        <v>11</v>
      </c>
      <c r="Q385" s="10" t="s">
        <v>11</v>
      </c>
      <c r="R385" s="6" t="s">
        <v>12</v>
      </c>
      <c r="S385" s="7" t="s">
        <v>13</v>
      </c>
      <c r="T385" s="7" t="s">
        <v>14</v>
      </c>
      <c r="U385" s="7" t="s">
        <v>14</v>
      </c>
      <c r="V385" s="8" t="s">
        <v>2574</v>
      </c>
      <c r="W385" t="e">
        <f t="shared" si="5"/>
        <v>#VALUE!</v>
      </c>
    </row>
    <row r="386" spans="1:23">
      <c r="A386" s="1" t="s">
        <v>725</v>
      </c>
      <c r="B386" t="s">
        <v>22</v>
      </c>
      <c r="C386" t="s">
        <v>10</v>
      </c>
      <c r="D386">
        <v>153585619</v>
      </c>
      <c r="E386">
        <v>153583440</v>
      </c>
      <c r="F386">
        <v>2316</v>
      </c>
      <c r="G386" t="s">
        <v>1071</v>
      </c>
      <c r="H386" t="s">
        <v>929</v>
      </c>
      <c r="I386" t="s">
        <v>727</v>
      </c>
      <c r="J386" s="2">
        <v>2.6602961496252002E-3</v>
      </c>
      <c r="K386" s="13">
        <v>3.8525755910375002E-10</v>
      </c>
      <c r="L386" s="13">
        <v>2.4129432905584301E-2</v>
      </c>
      <c r="M386" s="13" t="s">
        <v>11</v>
      </c>
      <c r="N386" s="4">
        <v>12.747777777777801</v>
      </c>
      <c r="O386" s="10">
        <v>25.265000000000001</v>
      </c>
      <c r="P386" s="10">
        <v>30.684999999999999</v>
      </c>
      <c r="Q386" s="10">
        <v>30</v>
      </c>
      <c r="R386" s="6" t="s">
        <v>13</v>
      </c>
      <c r="S386" s="7" t="s">
        <v>12</v>
      </c>
      <c r="T386" s="7" t="s">
        <v>13</v>
      </c>
      <c r="U386" s="7" t="s">
        <v>14</v>
      </c>
      <c r="V386" s="8" t="s">
        <v>728</v>
      </c>
      <c r="W386" t="b">
        <f t="shared" si="5"/>
        <v>0</v>
      </c>
    </row>
    <row r="387" spans="1:23">
      <c r="A387" s="1" t="s">
        <v>725</v>
      </c>
      <c r="B387" t="s">
        <v>22</v>
      </c>
      <c r="C387" t="s">
        <v>10</v>
      </c>
      <c r="D387">
        <v>153585802</v>
      </c>
      <c r="E387">
        <v>153583440</v>
      </c>
      <c r="F387">
        <v>2316</v>
      </c>
      <c r="G387" t="s">
        <v>1336</v>
      </c>
      <c r="H387" t="s">
        <v>929</v>
      </c>
      <c r="I387" t="s">
        <v>727</v>
      </c>
      <c r="J387" s="2">
        <v>2.4291840794764801E-3</v>
      </c>
      <c r="K387" s="13">
        <v>3.14083998257304E-10</v>
      </c>
      <c r="L387" s="13">
        <v>2.4129432905584301E-2</v>
      </c>
      <c r="M387" s="13" t="s">
        <v>11</v>
      </c>
      <c r="N387" s="4">
        <v>-12.938333333333301</v>
      </c>
      <c r="O387" s="10">
        <v>-25.3611111111111</v>
      </c>
      <c r="P387" s="10">
        <v>-30.684999999999999</v>
      </c>
      <c r="Q387" s="10">
        <v>-30</v>
      </c>
      <c r="R387" s="6" t="s">
        <v>13</v>
      </c>
      <c r="S387" s="7" t="s">
        <v>24</v>
      </c>
      <c r="T387" s="7" t="s">
        <v>13</v>
      </c>
      <c r="U387" s="7" t="s">
        <v>14</v>
      </c>
      <c r="V387" s="8" t="s">
        <v>728</v>
      </c>
      <c r="W387" t="b">
        <f t="shared" si="5"/>
        <v>0</v>
      </c>
    </row>
    <row r="388" spans="1:23">
      <c r="A388" s="1" t="s">
        <v>183</v>
      </c>
      <c r="B388" t="s">
        <v>28</v>
      </c>
      <c r="C388" t="s">
        <v>10</v>
      </c>
      <c r="D388">
        <v>33358712</v>
      </c>
      <c r="E388">
        <v>33357275</v>
      </c>
      <c r="F388">
        <v>342184</v>
      </c>
      <c r="H388" t="s">
        <v>29</v>
      </c>
      <c r="I388" t="s">
        <v>184</v>
      </c>
      <c r="J388" s="2">
        <v>8.9563146153064502E-2</v>
      </c>
      <c r="K388" s="13">
        <v>2.3078822933998201E-4</v>
      </c>
      <c r="L388" s="13" t="s">
        <v>11</v>
      </c>
      <c r="M388" s="13" t="s">
        <v>11</v>
      </c>
      <c r="N388" s="4">
        <v>-15.8092857142857</v>
      </c>
      <c r="O388" s="10">
        <v>-39.418571428571397</v>
      </c>
      <c r="P388" s="10">
        <v>-17.274999999999999</v>
      </c>
      <c r="Q388" s="10" t="s">
        <v>11</v>
      </c>
      <c r="R388" s="6" t="s">
        <v>13</v>
      </c>
      <c r="S388" s="7" t="s">
        <v>24</v>
      </c>
      <c r="T388" s="7" t="s">
        <v>14</v>
      </c>
      <c r="U388" s="7" t="s">
        <v>14</v>
      </c>
      <c r="V388" s="8" t="s">
        <v>185</v>
      </c>
      <c r="W388" t="b">
        <f t="shared" ref="W388:W451" si="6">AND(N388*O388&gt;0,O388*P388&gt;0,OR(S388="UP",S388="DN"),K388&lt;0.001,ABS(O388)-ABS(N388)&gt;15)</f>
        <v>1</v>
      </c>
    </row>
    <row r="389" spans="1:23">
      <c r="A389" s="1" t="s">
        <v>183</v>
      </c>
      <c r="B389" t="s">
        <v>28</v>
      </c>
      <c r="C389" t="s">
        <v>10</v>
      </c>
      <c r="D389">
        <v>33381000</v>
      </c>
      <c r="E389">
        <v>33357275</v>
      </c>
      <c r="F389">
        <v>342184</v>
      </c>
      <c r="G389" t="s">
        <v>20</v>
      </c>
      <c r="H389" t="s">
        <v>29</v>
      </c>
      <c r="I389" t="s">
        <v>184</v>
      </c>
      <c r="J389" s="2">
        <v>7.7449357846445299E-2</v>
      </c>
      <c r="K389" s="13">
        <v>5.8048516596416997E-4</v>
      </c>
      <c r="L389" s="13" t="s">
        <v>11</v>
      </c>
      <c r="M389" s="13" t="s">
        <v>11</v>
      </c>
      <c r="N389" s="4">
        <v>14.0721428571429</v>
      </c>
      <c r="O389" s="10">
        <v>36.769285714285701</v>
      </c>
      <c r="P389" s="10">
        <v>17.274999999999999</v>
      </c>
      <c r="Q389" s="10" t="s">
        <v>11</v>
      </c>
      <c r="R389" s="6" t="s">
        <v>13</v>
      </c>
      <c r="S389" s="7" t="s">
        <v>12</v>
      </c>
      <c r="T389" s="7" t="s">
        <v>14</v>
      </c>
      <c r="U389" s="7" t="s">
        <v>14</v>
      </c>
      <c r="V389" s="8" t="s">
        <v>185</v>
      </c>
      <c r="W389" t="b">
        <f t="shared" si="6"/>
        <v>1</v>
      </c>
    </row>
    <row r="390" spans="1:23">
      <c r="A390" s="1" t="s">
        <v>1337</v>
      </c>
      <c r="B390" t="s">
        <v>766</v>
      </c>
      <c r="C390" t="s">
        <v>10</v>
      </c>
      <c r="D390">
        <v>50040422</v>
      </c>
      <c r="E390">
        <v>50039686</v>
      </c>
      <c r="F390">
        <v>91010</v>
      </c>
      <c r="H390" t="s">
        <v>1166</v>
      </c>
      <c r="I390" t="s">
        <v>1338</v>
      </c>
      <c r="J390" s="2">
        <v>1.01480882366579E-4</v>
      </c>
      <c r="K390" s="13">
        <v>9.7856543754602397E-4</v>
      </c>
      <c r="L390" s="13" t="s">
        <v>11</v>
      </c>
      <c r="M390" s="13" t="s">
        <v>11</v>
      </c>
      <c r="N390" s="4">
        <v>27.308888888888902</v>
      </c>
      <c r="O390" s="10">
        <v>19.864444444444398</v>
      </c>
      <c r="P390" s="10" t="s">
        <v>11</v>
      </c>
      <c r="Q390" s="10" t="s">
        <v>11</v>
      </c>
      <c r="R390" s="6" t="s">
        <v>12</v>
      </c>
      <c r="S390" s="7" t="s">
        <v>13</v>
      </c>
      <c r="T390" s="7" t="s">
        <v>14</v>
      </c>
      <c r="U390" s="7" t="s">
        <v>14</v>
      </c>
      <c r="V390" s="8" t="s">
        <v>1339</v>
      </c>
      <c r="W390" t="e">
        <f t="shared" si="6"/>
        <v>#VALUE!</v>
      </c>
    </row>
    <row r="391" spans="1:23">
      <c r="A391" s="1" t="s">
        <v>1337</v>
      </c>
      <c r="B391" t="s">
        <v>766</v>
      </c>
      <c r="C391" t="s">
        <v>10</v>
      </c>
      <c r="D391">
        <v>50040669</v>
      </c>
      <c r="E391">
        <v>50039686</v>
      </c>
      <c r="F391">
        <v>91010</v>
      </c>
      <c r="G391" t="s">
        <v>27</v>
      </c>
      <c r="H391" t="s">
        <v>1166</v>
      </c>
      <c r="I391" t="s">
        <v>1338</v>
      </c>
      <c r="J391" s="2">
        <v>1.01480882366579E-4</v>
      </c>
      <c r="K391" s="13">
        <v>9.78565437546027E-4</v>
      </c>
      <c r="L391" s="13" t="s">
        <v>11</v>
      </c>
      <c r="M391" s="13" t="s">
        <v>11</v>
      </c>
      <c r="N391" s="4">
        <v>-27.308888888888902</v>
      </c>
      <c r="O391" s="10">
        <v>-19.864444444444398</v>
      </c>
      <c r="P391" s="10" t="s">
        <v>11</v>
      </c>
      <c r="Q391" s="10" t="s">
        <v>11</v>
      </c>
      <c r="R391" s="6" t="s">
        <v>24</v>
      </c>
      <c r="S391" s="7" t="s">
        <v>13</v>
      </c>
      <c r="T391" s="7" t="s">
        <v>14</v>
      </c>
      <c r="U391" s="7" t="s">
        <v>14</v>
      </c>
      <c r="V391" s="8" t="s">
        <v>1339</v>
      </c>
      <c r="W391" t="e">
        <f t="shared" si="6"/>
        <v>#VALUE!</v>
      </c>
    </row>
    <row r="392" spans="1:23">
      <c r="A392" s="1" t="s">
        <v>1337</v>
      </c>
      <c r="B392" t="s">
        <v>766</v>
      </c>
      <c r="C392" t="s">
        <v>10</v>
      </c>
      <c r="D392">
        <v>50052225</v>
      </c>
      <c r="E392">
        <v>50050973</v>
      </c>
      <c r="F392">
        <v>91010</v>
      </c>
      <c r="G392" t="s">
        <v>29</v>
      </c>
      <c r="H392" t="s">
        <v>124</v>
      </c>
      <c r="I392" t="s">
        <v>1338</v>
      </c>
      <c r="J392" s="2">
        <v>3.6922044249404701E-3</v>
      </c>
      <c r="K392" s="13">
        <v>3.2558249543068298E-3</v>
      </c>
      <c r="L392" s="13" t="s">
        <v>11</v>
      </c>
      <c r="M392" s="13" t="s">
        <v>11</v>
      </c>
      <c r="N392" s="4">
        <v>17.352941176470601</v>
      </c>
      <c r="O392" s="10">
        <v>20.4323529411765</v>
      </c>
      <c r="P392" s="10" t="s">
        <v>11</v>
      </c>
      <c r="Q392" s="10" t="s">
        <v>11</v>
      </c>
      <c r="R392" s="6" t="s">
        <v>13</v>
      </c>
      <c r="S392" s="7" t="s">
        <v>12</v>
      </c>
      <c r="T392" s="7" t="s">
        <v>14</v>
      </c>
      <c r="U392" s="7" t="s">
        <v>14</v>
      </c>
      <c r="V392" s="8" t="s">
        <v>1339</v>
      </c>
      <c r="W392" t="e">
        <f t="shared" si="6"/>
        <v>#VALUE!</v>
      </c>
    </row>
    <row r="393" spans="1:23">
      <c r="A393" s="1" t="s">
        <v>1337</v>
      </c>
      <c r="B393" t="s">
        <v>766</v>
      </c>
      <c r="C393" t="s">
        <v>10</v>
      </c>
      <c r="D393">
        <v>50055749</v>
      </c>
      <c r="E393">
        <v>50050973</v>
      </c>
      <c r="F393">
        <v>91010</v>
      </c>
      <c r="G393" t="s">
        <v>20</v>
      </c>
      <c r="H393" t="s">
        <v>124</v>
      </c>
      <c r="I393" t="s">
        <v>1338</v>
      </c>
      <c r="J393" s="2">
        <v>2.7297223853529101E-3</v>
      </c>
      <c r="K393" s="13">
        <v>3.0834897865147002E-3</v>
      </c>
      <c r="L393" s="13" t="s">
        <v>11</v>
      </c>
      <c r="M393" s="13" t="s">
        <v>11</v>
      </c>
      <c r="N393" s="4">
        <v>-17.916470588235299</v>
      </c>
      <c r="O393" s="10">
        <v>-20.4076470588235</v>
      </c>
      <c r="P393" s="10" t="s">
        <v>11</v>
      </c>
      <c r="Q393" s="10" t="s">
        <v>11</v>
      </c>
      <c r="R393" s="6" t="s">
        <v>13</v>
      </c>
      <c r="S393" s="7" t="s">
        <v>24</v>
      </c>
      <c r="T393" s="7" t="s">
        <v>14</v>
      </c>
      <c r="U393" s="7" t="s">
        <v>14</v>
      </c>
      <c r="V393" s="8" t="s">
        <v>1339</v>
      </c>
      <c r="W393" t="e">
        <f t="shared" si="6"/>
        <v>#VALUE!</v>
      </c>
    </row>
    <row r="394" spans="1:23">
      <c r="A394" s="1" t="s">
        <v>2575</v>
      </c>
      <c r="B394" t="s">
        <v>146</v>
      </c>
      <c r="C394" t="s">
        <v>16</v>
      </c>
      <c r="D394">
        <v>159590737</v>
      </c>
      <c r="E394">
        <v>159635977</v>
      </c>
      <c r="F394">
        <v>84624</v>
      </c>
      <c r="G394" t="s">
        <v>17</v>
      </c>
      <c r="H394" t="s">
        <v>20</v>
      </c>
      <c r="I394" t="s">
        <v>2576</v>
      </c>
      <c r="J394" s="2">
        <v>7.9498555671385807E-2</v>
      </c>
      <c r="K394" s="13">
        <v>4.5133931199624697E-3</v>
      </c>
      <c r="L394" s="13" t="s">
        <v>11</v>
      </c>
      <c r="M394" s="13" t="s">
        <v>11</v>
      </c>
      <c r="N394" s="4">
        <v>21.9933333333333</v>
      </c>
      <c r="O394" s="10">
        <v>54.892000000000003</v>
      </c>
      <c r="P394" s="10" t="s">
        <v>11</v>
      </c>
      <c r="Q394" s="10" t="s">
        <v>11</v>
      </c>
      <c r="R394" s="6" t="s">
        <v>13</v>
      </c>
      <c r="S394" s="7" t="s">
        <v>12</v>
      </c>
      <c r="T394" s="7" t="s">
        <v>14</v>
      </c>
      <c r="U394" s="7" t="s">
        <v>14</v>
      </c>
      <c r="V394" s="8" t="s">
        <v>2577</v>
      </c>
      <c r="W394" t="e">
        <f t="shared" si="6"/>
        <v>#VALUE!</v>
      </c>
    </row>
    <row r="395" spans="1:23">
      <c r="A395" s="1" t="s">
        <v>2578</v>
      </c>
      <c r="B395" t="s">
        <v>965</v>
      </c>
      <c r="C395" t="s">
        <v>16</v>
      </c>
      <c r="D395">
        <v>49550313</v>
      </c>
      <c r="E395">
        <v>49580288</v>
      </c>
      <c r="F395">
        <v>22862</v>
      </c>
      <c r="G395" t="s">
        <v>17</v>
      </c>
      <c r="H395" t="s">
        <v>18</v>
      </c>
      <c r="I395" t="s">
        <v>2579</v>
      </c>
      <c r="J395" s="2">
        <v>3.6639257059190499E-3</v>
      </c>
      <c r="K395" s="13">
        <v>7.6091663318928897E-7</v>
      </c>
      <c r="L395" s="13">
        <v>0.173039205902766</v>
      </c>
      <c r="M395" s="13" t="s">
        <v>11</v>
      </c>
      <c r="N395" s="4">
        <v>14.6533333333333</v>
      </c>
      <c r="O395" s="10">
        <v>25.5205555555555</v>
      </c>
      <c r="P395" s="10">
        <v>13.181749999999999</v>
      </c>
      <c r="Q395" s="10" t="s">
        <v>11</v>
      </c>
      <c r="R395" s="6" t="s">
        <v>13</v>
      </c>
      <c r="S395" s="7" t="s">
        <v>12</v>
      </c>
      <c r="T395" s="7" t="s">
        <v>13</v>
      </c>
      <c r="U395" s="7" t="s">
        <v>14</v>
      </c>
      <c r="V395" s="8" t="s">
        <v>2580</v>
      </c>
      <c r="W395" t="b">
        <f t="shared" si="6"/>
        <v>0</v>
      </c>
    </row>
    <row r="396" spans="1:23">
      <c r="A396" s="1" t="s">
        <v>2578</v>
      </c>
      <c r="B396" t="s">
        <v>965</v>
      </c>
      <c r="C396" t="s">
        <v>16</v>
      </c>
      <c r="D396">
        <v>49551053</v>
      </c>
      <c r="E396">
        <v>49580288</v>
      </c>
      <c r="F396">
        <v>22862</v>
      </c>
      <c r="G396" t="s">
        <v>3897</v>
      </c>
      <c r="H396" t="s">
        <v>18</v>
      </c>
      <c r="I396" t="s">
        <v>2579</v>
      </c>
      <c r="J396" s="2">
        <v>2.6513945421476E-4</v>
      </c>
      <c r="K396" s="13">
        <v>4.0335245376089999E-7</v>
      </c>
      <c r="L396" s="13">
        <v>7.5974809470869698E-3</v>
      </c>
      <c r="M396" s="13" t="s">
        <v>11</v>
      </c>
      <c r="N396" s="4">
        <v>-19.248888888888899</v>
      </c>
      <c r="O396" s="10">
        <v>-27.063888888888901</v>
      </c>
      <c r="P396" s="10">
        <v>-27.5655</v>
      </c>
      <c r="Q396" s="10" t="s">
        <v>11</v>
      </c>
      <c r="R396" s="6" t="s">
        <v>13</v>
      </c>
      <c r="S396" s="7" t="s">
        <v>24</v>
      </c>
      <c r="T396" s="7" t="s">
        <v>24</v>
      </c>
      <c r="U396" s="7" t="s">
        <v>14</v>
      </c>
      <c r="V396" s="8" t="s">
        <v>2580</v>
      </c>
      <c r="W396" t="b">
        <f t="shared" si="6"/>
        <v>0</v>
      </c>
    </row>
    <row r="397" spans="1:23">
      <c r="A397" s="1" t="s">
        <v>1340</v>
      </c>
      <c r="B397" t="s">
        <v>649</v>
      </c>
      <c r="C397" t="s">
        <v>16</v>
      </c>
      <c r="D397">
        <v>159754780</v>
      </c>
      <c r="E397">
        <v>159756557</v>
      </c>
      <c r="F397">
        <v>57600</v>
      </c>
      <c r="G397" t="s">
        <v>29</v>
      </c>
      <c r="H397" t="s">
        <v>124</v>
      </c>
      <c r="I397" t="s">
        <v>1341</v>
      </c>
      <c r="J397" s="2">
        <v>5.8931513704882799E-3</v>
      </c>
      <c r="K397" s="13">
        <v>7.22695350857414E-6</v>
      </c>
      <c r="L397" s="13">
        <v>0.124822675364706</v>
      </c>
      <c r="M397" s="13" t="s">
        <v>11</v>
      </c>
      <c r="N397" s="4">
        <v>16.102777777777799</v>
      </c>
      <c r="O397" s="10">
        <v>29.705359477124201</v>
      </c>
      <c r="P397" s="10">
        <v>12.9</v>
      </c>
      <c r="Q397" s="10">
        <v>15.56</v>
      </c>
      <c r="R397" s="6" t="s">
        <v>13</v>
      </c>
      <c r="S397" s="7" t="s">
        <v>12</v>
      </c>
      <c r="T397" s="7" t="s">
        <v>13</v>
      </c>
      <c r="U397" s="7" t="s">
        <v>14</v>
      </c>
      <c r="V397" s="8" t="s">
        <v>1342</v>
      </c>
      <c r="W397" t="b">
        <f t="shared" si="6"/>
        <v>0</v>
      </c>
    </row>
    <row r="398" spans="1:23">
      <c r="A398" s="1" t="s">
        <v>1340</v>
      </c>
      <c r="B398" t="s">
        <v>649</v>
      </c>
      <c r="C398" t="s">
        <v>16</v>
      </c>
      <c r="D398">
        <v>159755042</v>
      </c>
      <c r="E398">
        <v>159756557</v>
      </c>
      <c r="F398">
        <v>57600</v>
      </c>
      <c r="H398" t="s">
        <v>124</v>
      </c>
      <c r="I398" t="s">
        <v>1341</v>
      </c>
      <c r="J398" s="2">
        <v>5.8931513704882799E-3</v>
      </c>
      <c r="K398" s="13">
        <v>7.22695350857414E-6</v>
      </c>
      <c r="L398" s="13">
        <v>0.124822675364706</v>
      </c>
      <c r="M398" s="13" t="s">
        <v>11</v>
      </c>
      <c r="N398" s="4">
        <v>-16.102777777777799</v>
      </c>
      <c r="O398" s="10">
        <v>-29.705359477124201</v>
      </c>
      <c r="P398" s="10">
        <v>-12.9</v>
      </c>
      <c r="Q398" s="10">
        <v>-15.56</v>
      </c>
      <c r="R398" s="6" t="s">
        <v>13</v>
      </c>
      <c r="S398" s="7" t="s">
        <v>24</v>
      </c>
      <c r="T398" s="7" t="s">
        <v>13</v>
      </c>
      <c r="U398" s="7" t="s">
        <v>14</v>
      </c>
      <c r="V398" s="8" t="s">
        <v>1342</v>
      </c>
      <c r="W398" t="b">
        <f t="shared" si="6"/>
        <v>0</v>
      </c>
    </row>
    <row r="399" spans="1:23">
      <c r="A399" s="1" t="s">
        <v>2581</v>
      </c>
      <c r="B399" t="s">
        <v>15</v>
      </c>
      <c r="C399" t="s">
        <v>10</v>
      </c>
      <c r="D399">
        <v>42800730</v>
      </c>
      <c r="E399">
        <v>42776781</v>
      </c>
      <c r="F399">
        <v>22887</v>
      </c>
      <c r="G399" t="s">
        <v>3898</v>
      </c>
      <c r="H399" t="s">
        <v>128</v>
      </c>
      <c r="I399" t="s">
        <v>2582</v>
      </c>
      <c r="J399" s="2">
        <v>3.6330312795049898E-4</v>
      </c>
      <c r="K399" s="13">
        <v>2.4345622357764999E-7</v>
      </c>
      <c r="L399" s="13">
        <v>0.11087887732479999</v>
      </c>
      <c r="M399" s="13" t="s">
        <v>11</v>
      </c>
      <c r="N399" s="4">
        <v>23.06</v>
      </c>
      <c r="O399" s="10">
        <v>30.338954248366001</v>
      </c>
      <c r="P399" s="10">
        <v>14.427678571428601</v>
      </c>
      <c r="Q399" s="10" t="s">
        <v>11</v>
      </c>
      <c r="R399" s="6" t="s">
        <v>12</v>
      </c>
      <c r="S399" s="7" t="s">
        <v>12</v>
      </c>
      <c r="T399" s="7" t="s">
        <v>13</v>
      </c>
      <c r="U399" s="7" t="s">
        <v>14</v>
      </c>
      <c r="V399" s="8" t="s">
        <v>2583</v>
      </c>
      <c r="W399" t="b">
        <f t="shared" si="6"/>
        <v>0</v>
      </c>
    </row>
    <row r="400" spans="1:23">
      <c r="A400" s="1" t="s">
        <v>2581</v>
      </c>
      <c r="B400" t="s">
        <v>15</v>
      </c>
      <c r="C400" t="s">
        <v>10</v>
      </c>
      <c r="D400">
        <v>42801297</v>
      </c>
      <c r="E400">
        <v>42776781</v>
      </c>
      <c r="F400">
        <v>22887</v>
      </c>
      <c r="H400" t="s">
        <v>128</v>
      </c>
      <c r="I400" t="s">
        <v>2582</v>
      </c>
      <c r="J400" s="2">
        <v>8.5245683335776596E-4</v>
      </c>
      <c r="K400" s="13">
        <v>2.8157967280071801E-6</v>
      </c>
      <c r="L400" s="13">
        <v>0.187040080199461</v>
      </c>
      <c r="M400" s="13" t="s">
        <v>11</v>
      </c>
      <c r="N400" s="4">
        <v>-19.686666666666699</v>
      </c>
      <c r="O400" s="10">
        <v>-25.749052287581701</v>
      </c>
      <c r="P400" s="10">
        <v>-11.4925</v>
      </c>
      <c r="Q400" s="10" t="s">
        <v>11</v>
      </c>
      <c r="R400" s="6" t="s">
        <v>13</v>
      </c>
      <c r="S400" s="7" t="s">
        <v>24</v>
      </c>
      <c r="T400" s="7" t="s">
        <v>13</v>
      </c>
      <c r="U400" s="7" t="s">
        <v>14</v>
      </c>
      <c r="V400" s="8" t="s">
        <v>2583</v>
      </c>
      <c r="W400" t="b">
        <f t="shared" si="6"/>
        <v>0</v>
      </c>
    </row>
    <row r="401" spans="1:23">
      <c r="A401" s="1" t="s">
        <v>2584</v>
      </c>
      <c r="B401" t="s">
        <v>54</v>
      </c>
      <c r="C401" t="s">
        <v>10</v>
      </c>
      <c r="D401">
        <v>14066353</v>
      </c>
      <c r="E401">
        <v>13900912</v>
      </c>
      <c r="F401">
        <v>55691</v>
      </c>
      <c r="H401" t="s">
        <v>134</v>
      </c>
      <c r="I401" t="s">
        <v>2585</v>
      </c>
      <c r="J401" s="2">
        <v>5.4287863211354504E-3</v>
      </c>
      <c r="K401" s="13">
        <v>5.1958241273356298E-3</v>
      </c>
      <c r="L401" s="13" t="s">
        <v>11</v>
      </c>
      <c r="M401" s="13" t="s">
        <v>11</v>
      </c>
      <c r="N401" s="4">
        <v>-30.913888888888899</v>
      </c>
      <c r="O401" s="10">
        <v>-31.561111111111099</v>
      </c>
      <c r="P401" s="10" t="s">
        <v>11</v>
      </c>
      <c r="Q401" s="10" t="s">
        <v>11</v>
      </c>
      <c r="R401" s="6" t="s">
        <v>24</v>
      </c>
      <c r="S401" s="7" t="s">
        <v>24</v>
      </c>
      <c r="T401" s="7" t="s">
        <v>14</v>
      </c>
      <c r="U401" s="7" t="s">
        <v>14</v>
      </c>
      <c r="V401" s="8" t="s">
        <v>2586</v>
      </c>
      <c r="W401" t="e">
        <f t="shared" si="6"/>
        <v>#VALUE!</v>
      </c>
    </row>
    <row r="402" spans="1:23">
      <c r="A402" s="1" t="s">
        <v>2587</v>
      </c>
      <c r="B402" t="s">
        <v>40</v>
      </c>
      <c r="C402" t="s">
        <v>10</v>
      </c>
      <c r="D402">
        <v>69298377</v>
      </c>
      <c r="E402">
        <v>69273841</v>
      </c>
      <c r="F402">
        <v>23150</v>
      </c>
      <c r="G402" t="s">
        <v>124</v>
      </c>
      <c r="H402" t="s">
        <v>138</v>
      </c>
      <c r="I402" t="s">
        <v>2588</v>
      </c>
      <c r="J402" s="2">
        <v>1.58223106959255E-3</v>
      </c>
      <c r="K402" s="13">
        <v>0.195335995973207</v>
      </c>
      <c r="L402" s="13" t="s">
        <v>11</v>
      </c>
      <c r="M402" s="13" t="s">
        <v>11</v>
      </c>
      <c r="N402" s="4">
        <v>-20.195</v>
      </c>
      <c r="O402" s="10">
        <v>-10.3645833333333</v>
      </c>
      <c r="P402" s="10">
        <v>-5.7099999999999902</v>
      </c>
      <c r="Q402" s="10" t="s">
        <v>11</v>
      </c>
      <c r="R402" s="6" t="s">
        <v>24</v>
      </c>
      <c r="S402" s="7" t="s">
        <v>13</v>
      </c>
      <c r="T402" s="7" t="s">
        <v>14</v>
      </c>
      <c r="U402" s="7" t="s">
        <v>14</v>
      </c>
      <c r="V402" s="8" t="s">
        <v>2589</v>
      </c>
      <c r="W402" t="b">
        <f t="shared" si="6"/>
        <v>0</v>
      </c>
    </row>
    <row r="403" spans="1:23">
      <c r="A403" s="1" t="s">
        <v>2590</v>
      </c>
      <c r="B403" t="s">
        <v>649</v>
      </c>
      <c r="C403" t="s">
        <v>10</v>
      </c>
      <c r="D403">
        <v>48682947</v>
      </c>
      <c r="E403">
        <v>48636507</v>
      </c>
      <c r="F403">
        <v>285527</v>
      </c>
      <c r="H403" t="s">
        <v>128</v>
      </c>
      <c r="I403" t="s">
        <v>2591</v>
      </c>
      <c r="J403" s="2">
        <v>6.6983343477724196E-3</v>
      </c>
      <c r="K403" s="13">
        <v>5.5431107526976498E-6</v>
      </c>
      <c r="L403" s="13">
        <v>0.61112318271580501</v>
      </c>
      <c r="M403" s="13" t="s">
        <v>11</v>
      </c>
      <c r="N403" s="4">
        <v>-17.6252287581699</v>
      </c>
      <c r="O403" s="10">
        <v>-31.276470588235298</v>
      </c>
      <c r="P403" s="10">
        <v>6.0885714285714299</v>
      </c>
      <c r="Q403" s="10" t="s">
        <v>11</v>
      </c>
      <c r="R403" s="6" t="s">
        <v>13</v>
      </c>
      <c r="S403" s="7" t="s">
        <v>24</v>
      </c>
      <c r="T403" s="7" t="s">
        <v>13</v>
      </c>
      <c r="U403" s="7" t="s">
        <v>14</v>
      </c>
      <c r="V403" s="8" t="s">
        <v>2592</v>
      </c>
      <c r="W403" t="b">
        <f t="shared" si="6"/>
        <v>0</v>
      </c>
    </row>
    <row r="404" spans="1:23">
      <c r="A404" s="1" t="s">
        <v>2590</v>
      </c>
      <c r="B404" t="s">
        <v>649</v>
      </c>
      <c r="C404" t="s">
        <v>10</v>
      </c>
      <c r="D404">
        <v>48686690</v>
      </c>
      <c r="E404">
        <v>48636507</v>
      </c>
      <c r="F404">
        <v>285527</v>
      </c>
      <c r="G404" t="s">
        <v>134</v>
      </c>
      <c r="H404" t="s">
        <v>128</v>
      </c>
      <c r="I404" t="s">
        <v>2591</v>
      </c>
      <c r="J404" s="2">
        <v>2.0686796678153499E-2</v>
      </c>
      <c r="K404" s="13">
        <v>1.33433251913449E-4</v>
      </c>
      <c r="L404" s="13">
        <v>0.44950909391712801</v>
      </c>
      <c r="M404" s="13" t="s">
        <v>11</v>
      </c>
      <c r="N404" s="4">
        <v>14.872777777777801</v>
      </c>
      <c r="O404" s="10">
        <v>26.528823529411799</v>
      </c>
      <c r="P404" s="10">
        <v>-7.9757142857142904</v>
      </c>
      <c r="Q404" s="10" t="s">
        <v>11</v>
      </c>
      <c r="R404" s="6" t="s">
        <v>13</v>
      </c>
      <c r="S404" s="7" t="s">
        <v>12</v>
      </c>
      <c r="T404" s="7" t="s">
        <v>13</v>
      </c>
      <c r="U404" s="7" t="s">
        <v>14</v>
      </c>
      <c r="V404" s="8" t="s">
        <v>2592</v>
      </c>
      <c r="W404" t="b">
        <f t="shared" si="6"/>
        <v>0</v>
      </c>
    </row>
    <row r="405" spans="1:23">
      <c r="A405" s="1" t="s">
        <v>2593</v>
      </c>
      <c r="B405" t="s">
        <v>204</v>
      </c>
      <c r="C405" t="s">
        <v>16</v>
      </c>
      <c r="D405">
        <v>680489</v>
      </c>
      <c r="E405">
        <v>681333</v>
      </c>
      <c r="F405">
        <v>10272</v>
      </c>
      <c r="G405" t="s">
        <v>134</v>
      </c>
      <c r="H405" t="s">
        <v>128</v>
      </c>
      <c r="I405" t="s">
        <v>2594</v>
      </c>
      <c r="J405" s="2">
        <v>2.5673223803687899E-2</v>
      </c>
      <c r="K405" s="13">
        <v>3.92854175353072E-4</v>
      </c>
      <c r="L405" s="13" t="s">
        <v>11</v>
      </c>
      <c r="M405" s="13" t="s">
        <v>11</v>
      </c>
      <c r="N405" s="4">
        <v>17.322777777777802</v>
      </c>
      <c r="O405" s="10">
        <v>27.183431372548998</v>
      </c>
      <c r="P405" s="10" t="s">
        <v>11</v>
      </c>
      <c r="Q405" s="10" t="s">
        <v>11</v>
      </c>
      <c r="R405" s="6" t="s">
        <v>13</v>
      </c>
      <c r="S405" s="7" t="s">
        <v>12</v>
      </c>
      <c r="T405" s="7" t="s">
        <v>14</v>
      </c>
      <c r="U405" s="7" t="s">
        <v>14</v>
      </c>
      <c r="V405" s="8" t="s">
        <v>2595</v>
      </c>
      <c r="W405" t="e">
        <f t="shared" si="6"/>
        <v>#VALUE!</v>
      </c>
    </row>
    <row r="406" spans="1:23">
      <c r="A406" s="1" t="s">
        <v>2596</v>
      </c>
      <c r="B406" t="s">
        <v>28</v>
      </c>
      <c r="C406" t="s">
        <v>16</v>
      </c>
      <c r="D406">
        <v>91414835</v>
      </c>
      <c r="E406">
        <v>91418812</v>
      </c>
      <c r="F406">
        <v>5045</v>
      </c>
      <c r="H406" t="s">
        <v>18</v>
      </c>
      <c r="I406" t="s">
        <v>2597</v>
      </c>
      <c r="J406" s="2">
        <v>4.1106536809599704E-3</v>
      </c>
      <c r="K406" s="13">
        <v>6.1201733761184803E-7</v>
      </c>
      <c r="L406" s="13" t="s">
        <v>11</v>
      </c>
      <c r="M406" s="13" t="s">
        <v>11</v>
      </c>
      <c r="N406" s="4">
        <v>-11.8644444444444</v>
      </c>
      <c r="O406" s="10">
        <v>-22.112222222222201</v>
      </c>
      <c r="P406" s="10">
        <v>-16.6675</v>
      </c>
      <c r="Q406" s="10" t="s">
        <v>11</v>
      </c>
      <c r="R406" s="6" t="s">
        <v>13</v>
      </c>
      <c r="S406" s="7" t="s">
        <v>24</v>
      </c>
      <c r="T406" s="7" t="s">
        <v>14</v>
      </c>
      <c r="U406" s="7" t="s">
        <v>14</v>
      </c>
      <c r="V406" s="8" t="s">
        <v>2598</v>
      </c>
      <c r="W406" t="b">
        <f t="shared" si="6"/>
        <v>0</v>
      </c>
    </row>
    <row r="407" spans="1:23">
      <c r="A407" s="1" t="s">
        <v>2599</v>
      </c>
      <c r="B407" t="s">
        <v>204</v>
      </c>
      <c r="C407" t="s">
        <v>16</v>
      </c>
      <c r="D407">
        <v>35629798</v>
      </c>
      <c r="E407">
        <v>35630980</v>
      </c>
      <c r="F407">
        <v>5348</v>
      </c>
      <c r="G407" t="s">
        <v>17</v>
      </c>
      <c r="H407" t="s">
        <v>18</v>
      </c>
      <c r="I407" t="s">
        <v>2600</v>
      </c>
      <c r="J407" s="2">
        <v>9.6383531368239003E-2</v>
      </c>
      <c r="K407" s="13">
        <v>6.2349291176600197E-9</v>
      </c>
      <c r="L407" s="13" t="s">
        <v>11</v>
      </c>
      <c r="M407" s="13" t="s">
        <v>11</v>
      </c>
      <c r="N407" s="4">
        <v>-7.2507936507936499</v>
      </c>
      <c r="O407" s="10">
        <v>-28.386045751634001</v>
      </c>
      <c r="P407" s="10" t="s">
        <v>11</v>
      </c>
      <c r="Q407" s="10" t="s">
        <v>11</v>
      </c>
      <c r="R407" s="6" t="s">
        <v>13</v>
      </c>
      <c r="S407" s="7" t="s">
        <v>24</v>
      </c>
      <c r="T407" s="7" t="s">
        <v>14</v>
      </c>
      <c r="U407" s="7" t="s">
        <v>14</v>
      </c>
      <c r="V407" s="8" t="s">
        <v>2601</v>
      </c>
      <c r="W407" t="e">
        <f t="shared" si="6"/>
        <v>#VALUE!</v>
      </c>
    </row>
    <row r="408" spans="1:23">
      <c r="A408" s="1" t="s">
        <v>2602</v>
      </c>
      <c r="B408" t="s">
        <v>204</v>
      </c>
      <c r="C408" t="s">
        <v>16</v>
      </c>
      <c r="D408">
        <v>35629798</v>
      </c>
      <c r="E408">
        <v>35630980</v>
      </c>
      <c r="F408">
        <v>53822</v>
      </c>
      <c r="H408" t="s">
        <v>3899</v>
      </c>
      <c r="I408" t="s">
        <v>2603</v>
      </c>
      <c r="J408" s="2">
        <v>9.6383531368239003E-2</v>
      </c>
      <c r="K408" s="13">
        <v>6.2349291176600197E-9</v>
      </c>
      <c r="L408" s="13" t="s">
        <v>11</v>
      </c>
      <c r="M408" s="13" t="s">
        <v>11</v>
      </c>
      <c r="N408" s="4">
        <v>-7.2507936507936499</v>
      </c>
      <c r="O408" s="10">
        <v>-28.386045751634001</v>
      </c>
      <c r="P408" s="10" t="s">
        <v>11</v>
      </c>
      <c r="Q408" s="10" t="s">
        <v>11</v>
      </c>
      <c r="R408" s="6" t="s">
        <v>13</v>
      </c>
      <c r="S408" s="7" t="s">
        <v>24</v>
      </c>
      <c r="T408" s="7" t="s">
        <v>14</v>
      </c>
      <c r="U408" s="7" t="s">
        <v>14</v>
      </c>
      <c r="V408" s="8" t="s">
        <v>2604</v>
      </c>
      <c r="W408" t="e">
        <f t="shared" si="6"/>
        <v>#VALUE!</v>
      </c>
    </row>
    <row r="409" spans="1:23">
      <c r="A409" s="1" t="s">
        <v>1346</v>
      </c>
      <c r="B409" t="s">
        <v>52</v>
      </c>
      <c r="C409" t="s">
        <v>10</v>
      </c>
      <c r="D409">
        <v>39126100</v>
      </c>
      <c r="E409">
        <v>39124380</v>
      </c>
      <c r="F409">
        <v>2533</v>
      </c>
      <c r="G409" t="s">
        <v>209</v>
      </c>
      <c r="H409" t="s">
        <v>288</v>
      </c>
      <c r="I409" t="s">
        <v>1347</v>
      </c>
      <c r="J409" s="2">
        <v>2.7274252001785299E-3</v>
      </c>
      <c r="K409" s="13">
        <v>7.0998069192639005E-5</v>
      </c>
      <c r="L409" s="13" t="s">
        <v>11</v>
      </c>
      <c r="M409" s="13" t="s">
        <v>11</v>
      </c>
      <c r="N409" s="4">
        <v>17.434374999999999</v>
      </c>
      <c r="O409" s="10">
        <v>24.543566176470598</v>
      </c>
      <c r="P409" s="10" t="s">
        <v>11</v>
      </c>
      <c r="Q409" s="10" t="s">
        <v>11</v>
      </c>
      <c r="R409" s="6" t="s">
        <v>13</v>
      </c>
      <c r="S409" s="7" t="s">
        <v>12</v>
      </c>
      <c r="T409" s="7" t="s">
        <v>14</v>
      </c>
      <c r="U409" s="7" t="s">
        <v>14</v>
      </c>
      <c r="V409" s="8" t="s">
        <v>736</v>
      </c>
      <c r="W409" t="e">
        <f t="shared" si="6"/>
        <v>#VALUE!</v>
      </c>
    </row>
    <row r="410" spans="1:23">
      <c r="A410" s="1" t="s">
        <v>1346</v>
      </c>
      <c r="B410" t="s">
        <v>52</v>
      </c>
      <c r="C410" t="s">
        <v>10</v>
      </c>
      <c r="D410">
        <v>39127843</v>
      </c>
      <c r="E410">
        <v>39124380</v>
      </c>
      <c r="F410">
        <v>2533</v>
      </c>
      <c r="G410" t="s">
        <v>208</v>
      </c>
      <c r="H410" t="s">
        <v>288</v>
      </c>
      <c r="I410" t="s">
        <v>1347</v>
      </c>
      <c r="J410" s="2">
        <v>3.1167698421574099E-3</v>
      </c>
      <c r="K410" s="13">
        <v>1.0728545641904201E-4</v>
      </c>
      <c r="L410" s="13" t="s">
        <v>11</v>
      </c>
      <c r="M410" s="13" t="s">
        <v>11</v>
      </c>
      <c r="N410" s="4">
        <v>-17.314374999999998</v>
      </c>
      <c r="O410" s="10">
        <v>-25.1576838235294</v>
      </c>
      <c r="P410" s="10" t="s">
        <v>11</v>
      </c>
      <c r="Q410" s="10" t="s">
        <v>11</v>
      </c>
      <c r="R410" s="6" t="s">
        <v>13</v>
      </c>
      <c r="S410" s="7" t="s">
        <v>24</v>
      </c>
      <c r="T410" s="7" t="s">
        <v>14</v>
      </c>
      <c r="U410" s="7" t="s">
        <v>14</v>
      </c>
      <c r="V410" s="8" t="s">
        <v>736</v>
      </c>
      <c r="W410" t="e">
        <f t="shared" si="6"/>
        <v>#VALUE!</v>
      </c>
    </row>
    <row r="411" spans="1:23">
      <c r="A411" s="1" t="s">
        <v>1348</v>
      </c>
      <c r="B411" t="s">
        <v>649</v>
      </c>
      <c r="C411" t="s">
        <v>16</v>
      </c>
      <c r="D411">
        <v>144354869</v>
      </c>
      <c r="E411">
        <v>144359152</v>
      </c>
      <c r="F411">
        <v>2549</v>
      </c>
      <c r="G411" t="s">
        <v>134</v>
      </c>
      <c r="H411" t="s">
        <v>128</v>
      </c>
      <c r="I411" t="s">
        <v>1349</v>
      </c>
      <c r="J411" s="2">
        <v>2.33319283234475E-2</v>
      </c>
      <c r="K411" s="13">
        <v>5.00401911289534E-4</v>
      </c>
      <c r="L411" s="13">
        <v>0.22132487011639901</v>
      </c>
      <c r="M411" s="13" t="s">
        <v>11</v>
      </c>
      <c r="N411" s="4">
        <v>16.983888888888899</v>
      </c>
      <c r="O411" s="10">
        <v>27.944236111111099</v>
      </c>
      <c r="P411" s="10">
        <v>-25.814</v>
      </c>
      <c r="Q411" s="10">
        <v>0</v>
      </c>
      <c r="R411" s="6" t="s">
        <v>13</v>
      </c>
      <c r="S411" s="7" t="s">
        <v>12</v>
      </c>
      <c r="T411" s="7" t="s">
        <v>13</v>
      </c>
      <c r="U411" s="7" t="s">
        <v>14</v>
      </c>
      <c r="V411" s="8" t="s">
        <v>1350</v>
      </c>
      <c r="W411" t="b">
        <f t="shared" si="6"/>
        <v>0</v>
      </c>
    </row>
    <row r="412" spans="1:23">
      <c r="A412" s="1" t="s">
        <v>1348</v>
      </c>
      <c r="B412" t="s">
        <v>649</v>
      </c>
      <c r="C412" t="s">
        <v>16</v>
      </c>
      <c r="D412">
        <v>144355321</v>
      </c>
      <c r="E412">
        <v>144359152</v>
      </c>
      <c r="F412">
        <v>2549</v>
      </c>
      <c r="H412" t="s">
        <v>128</v>
      </c>
      <c r="I412" t="s">
        <v>1349</v>
      </c>
      <c r="J412" s="2">
        <v>1.4651955232997799E-2</v>
      </c>
      <c r="K412" s="13">
        <v>6.16248861709786E-4</v>
      </c>
      <c r="L412" s="13">
        <v>0.20116166269528099</v>
      </c>
      <c r="M412" s="13" t="s">
        <v>11</v>
      </c>
      <c r="N412" s="4">
        <v>-20.164999999999999</v>
      </c>
      <c r="O412" s="10">
        <v>-28.2294444444444</v>
      </c>
      <c r="P412" s="10">
        <v>26.648</v>
      </c>
      <c r="Q412" s="10">
        <v>0</v>
      </c>
      <c r="R412" s="6" t="s">
        <v>13</v>
      </c>
      <c r="S412" s="7" t="s">
        <v>24</v>
      </c>
      <c r="T412" s="7" t="s">
        <v>13</v>
      </c>
      <c r="U412" s="7" t="s">
        <v>14</v>
      </c>
      <c r="V412" s="8" t="s">
        <v>1350</v>
      </c>
      <c r="W412" t="b">
        <f t="shared" si="6"/>
        <v>0</v>
      </c>
    </row>
    <row r="413" spans="1:23">
      <c r="A413" s="1" t="s">
        <v>2605</v>
      </c>
      <c r="B413" t="s">
        <v>107</v>
      </c>
      <c r="C413" t="s">
        <v>10</v>
      </c>
      <c r="D413">
        <v>10101525</v>
      </c>
      <c r="E413">
        <v>9923214</v>
      </c>
      <c r="F413">
        <v>8522</v>
      </c>
      <c r="G413" t="s">
        <v>17</v>
      </c>
      <c r="H413" t="s">
        <v>18</v>
      </c>
      <c r="I413" t="s">
        <v>2606</v>
      </c>
      <c r="J413" s="2">
        <v>3.7971021714703901E-2</v>
      </c>
      <c r="K413" s="13">
        <v>6.0323709059944305E-4</v>
      </c>
      <c r="L413" s="13" t="s">
        <v>11</v>
      </c>
      <c r="M413" s="13" t="s">
        <v>11</v>
      </c>
      <c r="N413" s="4">
        <v>14.275032679738599</v>
      </c>
      <c r="O413" s="10">
        <v>25.632895927601801</v>
      </c>
      <c r="P413" s="10" t="s">
        <v>11</v>
      </c>
      <c r="Q413" s="10" t="s">
        <v>11</v>
      </c>
      <c r="R413" s="6" t="s">
        <v>13</v>
      </c>
      <c r="S413" s="7" t="s">
        <v>12</v>
      </c>
      <c r="T413" s="7" t="s">
        <v>14</v>
      </c>
      <c r="U413" s="7" t="s">
        <v>14</v>
      </c>
      <c r="V413" s="8" t="s">
        <v>2607</v>
      </c>
      <c r="W413" t="e">
        <f t="shared" si="6"/>
        <v>#VALUE!</v>
      </c>
    </row>
    <row r="414" spans="1:23">
      <c r="A414" s="1" t="s">
        <v>2605</v>
      </c>
      <c r="B414" t="s">
        <v>107</v>
      </c>
      <c r="C414" t="s">
        <v>10</v>
      </c>
      <c r="D414">
        <v>9939751</v>
      </c>
      <c r="E414">
        <v>9923214</v>
      </c>
      <c r="F414">
        <v>8522</v>
      </c>
      <c r="H414" t="s">
        <v>18</v>
      </c>
      <c r="I414" t="s">
        <v>2606</v>
      </c>
      <c r="J414" s="2">
        <v>1.9291143111112099E-3</v>
      </c>
      <c r="K414" s="13">
        <v>1.61409571672466E-5</v>
      </c>
      <c r="L414" s="13" t="s">
        <v>11</v>
      </c>
      <c r="M414" s="13" t="s">
        <v>11</v>
      </c>
      <c r="N414" s="4">
        <v>-17.2664705882353</v>
      </c>
      <c r="O414" s="10">
        <v>-26.444162895927601</v>
      </c>
      <c r="P414" s="10" t="s">
        <v>11</v>
      </c>
      <c r="Q414" s="10" t="s">
        <v>11</v>
      </c>
      <c r="R414" s="6" t="s">
        <v>13</v>
      </c>
      <c r="S414" s="7" t="s">
        <v>24</v>
      </c>
      <c r="T414" s="7" t="s">
        <v>14</v>
      </c>
      <c r="U414" s="7" t="s">
        <v>14</v>
      </c>
      <c r="V414" s="8" t="s">
        <v>2607</v>
      </c>
      <c r="W414" t="e">
        <f t="shared" si="6"/>
        <v>#VALUE!</v>
      </c>
    </row>
    <row r="415" spans="1:23">
      <c r="A415" s="1" t="s">
        <v>2608</v>
      </c>
      <c r="B415" t="s">
        <v>40</v>
      </c>
      <c r="C415" t="s">
        <v>10</v>
      </c>
      <c r="D415">
        <v>128206554</v>
      </c>
      <c r="E415">
        <v>128205919</v>
      </c>
      <c r="F415">
        <v>2624</v>
      </c>
      <c r="G415" t="s">
        <v>18</v>
      </c>
      <c r="H415" t="s">
        <v>134</v>
      </c>
      <c r="I415" t="s">
        <v>2609</v>
      </c>
      <c r="J415" s="2">
        <v>7.5475325449538402E-2</v>
      </c>
      <c r="K415" s="13">
        <v>2.2560640207239399E-7</v>
      </c>
      <c r="L415" s="13" t="s">
        <v>11</v>
      </c>
      <c r="M415" s="13" t="s">
        <v>11</v>
      </c>
      <c r="N415" s="4">
        <v>14.7381168831169</v>
      </c>
      <c r="O415" s="10">
        <v>48.640238095238097</v>
      </c>
      <c r="P415" s="10" t="s">
        <v>11</v>
      </c>
      <c r="Q415" s="10" t="s">
        <v>11</v>
      </c>
      <c r="R415" s="6" t="s">
        <v>13</v>
      </c>
      <c r="S415" s="7" t="s">
        <v>12</v>
      </c>
      <c r="T415" s="7" t="s">
        <v>14</v>
      </c>
      <c r="U415" s="7" t="s">
        <v>14</v>
      </c>
      <c r="V415" s="8" t="s">
        <v>2610</v>
      </c>
      <c r="W415" t="e">
        <f t="shared" si="6"/>
        <v>#VALUE!</v>
      </c>
    </row>
    <row r="416" spans="1:23">
      <c r="A416" s="1" t="s">
        <v>2611</v>
      </c>
      <c r="B416" t="s">
        <v>204</v>
      </c>
      <c r="C416" t="s">
        <v>16</v>
      </c>
      <c r="D416">
        <v>19547028</v>
      </c>
      <c r="E416">
        <v>19576154</v>
      </c>
      <c r="F416">
        <v>54815</v>
      </c>
      <c r="G416" t="s">
        <v>18</v>
      </c>
      <c r="I416" t="s">
        <v>2612</v>
      </c>
      <c r="J416" s="2">
        <v>1.5483098496649099E-2</v>
      </c>
      <c r="K416" s="13">
        <v>2.05025955527505E-4</v>
      </c>
      <c r="L416" s="13" t="s">
        <v>11</v>
      </c>
      <c r="M416" s="13" t="s">
        <v>11</v>
      </c>
      <c r="N416" s="4">
        <v>-13.4859477124183</v>
      </c>
      <c r="O416" s="10">
        <v>-21.875294117647101</v>
      </c>
      <c r="P416" s="10">
        <v>-60</v>
      </c>
      <c r="Q416" s="10" t="s">
        <v>11</v>
      </c>
      <c r="R416" s="6" t="s">
        <v>13</v>
      </c>
      <c r="S416" s="7" t="s">
        <v>24</v>
      </c>
      <c r="T416" s="7" t="s">
        <v>14</v>
      </c>
      <c r="U416" s="7" t="s">
        <v>14</v>
      </c>
      <c r="V416" s="8" t="s">
        <v>2613</v>
      </c>
      <c r="W416" t="b">
        <f t="shared" si="6"/>
        <v>0</v>
      </c>
    </row>
    <row r="417" spans="1:23">
      <c r="A417" s="1" t="s">
        <v>106</v>
      </c>
      <c r="B417" t="s">
        <v>107</v>
      </c>
      <c r="C417" t="s">
        <v>10</v>
      </c>
      <c r="D417">
        <v>4462638</v>
      </c>
      <c r="E417">
        <v>4461762</v>
      </c>
      <c r="F417">
        <v>124975</v>
      </c>
      <c r="G417" t="s">
        <v>134</v>
      </c>
      <c r="H417" t="s">
        <v>3900</v>
      </c>
      <c r="I417" t="s">
        <v>2614</v>
      </c>
      <c r="J417" s="2">
        <v>1.26199496817835E-2</v>
      </c>
      <c r="K417" s="13">
        <v>1.1322339427531E-5</v>
      </c>
      <c r="L417" s="13" t="s">
        <v>11</v>
      </c>
      <c r="M417" s="13" t="s">
        <v>11</v>
      </c>
      <c r="N417" s="4">
        <v>-19.123173076923099</v>
      </c>
      <c r="O417" s="10">
        <v>-32.947159090909103</v>
      </c>
      <c r="P417" s="10" t="s">
        <v>11</v>
      </c>
      <c r="Q417" s="10" t="s">
        <v>11</v>
      </c>
      <c r="R417" s="6" t="s">
        <v>13</v>
      </c>
      <c r="S417" s="7" t="s">
        <v>24</v>
      </c>
      <c r="T417" s="7" t="s">
        <v>14</v>
      </c>
      <c r="U417" s="7" t="s">
        <v>14</v>
      </c>
      <c r="V417" s="8" t="s">
        <v>110</v>
      </c>
      <c r="W417" t="e">
        <f t="shared" si="6"/>
        <v>#VALUE!</v>
      </c>
    </row>
    <row r="418" spans="1:23">
      <c r="A418" s="1" t="s">
        <v>106</v>
      </c>
      <c r="B418" t="s">
        <v>107</v>
      </c>
      <c r="C418" t="s">
        <v>10</v>
      </c>
      <c r="D418">
        <v>4462853</v>
      </c>
      <c r="E418">
        <v>4461762</v>
      </c>
      <c r="F418">
        <v>124975</v>
      </c>
      <c r="G418" t="s">
        <v>18</v>
      </c>
      <c r="H418" t="s">
        <v>3900</v>
      </c>
      <c r="I418" t="s">
        <v>2614</v>
      </c>
      <c r="J418" s="2">
        <v>1.26199496817835E-2</v>
      </c>
      <c r="K418" s="13">
        <v>1.1322339427531E-5</v>
      </c>
      <c r="L418" s="13" t="s">
        <v>11</v>
      </c>
      <c r="M418" s="13" t="s">
        <v>11</v>
      </c>
      <c r="N418" s="4">
        <v>19.123173076923099</v>
      </c>
      <c r="O418" s="10">
        <v>32.947159090909103</v>
      </c>
      <c r="P418" s="10" t="s">
        <v>11</v>
      </c>
      <c r="Q418" s="10" t="s">
        <v>11</v>
      </c>
      <c r="R418" s="6" t="s">
        <v>13</v>
      </c>
      <c r="S418" s="7" t="s">
        <v>12</v>
      </c>
      <c r="T418" s="7" t="s">
        <v>14</v>
      </c>
      <c r="U418" s="7" t="s">
        <v>14</v>
      </c>
      <c r="V418" s="8" t="s">
        <v>110</v>
      </c>
      <c r="W418" t="e">
        <f t="shared" si="6"/>
        <v>#VALUE!</v>
      </c>
    </row>
    <row r="419" spans="1:23">
      <c r="A419" s="1" t="s">
        <v>2615</v>
      </c>
      <c r="B419" t="s">
        <v>52</v>
      </c>
      <c r="C419" t="s">
        <v>16</v>
      </c>
      <c r="D419">
        <v>42424057</v>
      </c>
      <c r="E419">
        <v>42565966</v>
      </c>
      <c r="F419">
        <v>2690</v>
      </c>
      <c r="G419" t="s">
        <v>1028</v>
      </c>
      <c r="H419" t="s">
        <v>134</v>
      </c>
      <c r="I419" t="s">
        <v>2616</v>
      </c>
      <c r="J419" s="2">
        <v>0.69654106531413795</v>
      </c>
      <c r="K419" s="13">
        <v>4.33271675206107E-3</v>
      </c>
      <c r="L419" s="13" t="s">
        <v>11</v>
      </c>
      <c r="M419" s="13" t="s">
        <v>11</v>
      </c>
      <c r="N419" s="4">
        <v>-3.7991666666666601</v>
      </c>
      <c r="O419" s="10">
        <v>-43.193666666666701</v>
      </c>
      <c r="P419" s="10" t="s">
        <v>11</v>
      </c>
      <c r="Q419" s="10" t="s">
        <v>11</v>
      </c>
      <c r="R419" s="6" t="s">
        <v>13</v>
      </c>
      <c r="S419" s="7" t="s">
        <v>24</v>
      </c>
      <c r="T419" s="7" t="s">
        <v>14</v>
      </c>
      <c r="U419" s="7" t="s">
        <v>14</v>
      </c>
      <c r="V419" s="8" t="s">
        <v>2617</v>
      </c>
      <c r="W419" t="e">
        <f t="shared" si="6"/>
        <v>#VALUE!</v>
      </c>
    </row>
    <row r="420" spans="1:23">
      <c r="A420" s="1" t="s">
        <v>1367</v>
      </c>
      <c r="B420" t="s">
        <v>766</v>
      </c>
      <c r="C420" t="s">
        <v>16</v>
      </c>
      <c r="D420">
        <v>129399534</v>
      </c>
      <c r="E420">
        <v>129410904</v>
      </c>
      <c r="F420">
        <v>144423</v>
      </c>
      <c r="I420" t="s">
        <v>1368</v>
      </c>
      <c r="J420" s="2">
        <v>5.4501949290849299E-3</v>
      </c>
      <c r="K420" s="13">
        <v>5.0416024092923197E-3</v>
      </c>
      <c r="L420" s="13" t="s">
        <v>11</v>
      </c>
      <c r="M420" s="13" t="s">
        <v>11</v>
      </c>
      <c r="N420" s="4">
        <v>68.915999999999997</v>
      </c>
      <c r="O420" s="10">
        <v>45.922307692307697</v>
      </c>
      <c r="P420" s="10" t="s">
        <v>11</v>
      </c>
      <c r="Q420" s="10" t="s">
        <v>11</v>
      </c>
      <c r="R420" s="6" t="s">
        <v>12</v>
      </c>
      <c r="S420" s="7" t="s">
        <v>12</v>
      </c>
      <c r="T420" s="7" t="s">
        <v>14</v>
      </c>
      <c r="U420" s="7" t="s">
        <v>14</v>
      </c>
      <c r="V420" s="8" t="s">
        <v>1369</v>
      </c>
      <c r="W420" t="e">
        <f t="shared" si="6"/>
        <v>#VALUE!</v>
      </c>
    </row>
    <row r="421" spans="1:23">
      <c r="A421" s="1" t="s">
        <v>2618</v>
      </c>
      <c r="B421" t="s">
        <v>627</v>
      </c>
      <c r="C421" t="s">
        <v>16</v>
      </c>
      <c r="D421">
        <v>56226528</v>
      </c>
      <c r="E421">
        <v>56309843</v>
      </c>
      <c r="F421">
        <v>2775</v>
      </c>
      <c r="G421" t="s">
        <v>18</v>
      </c>
      <c r="H421" t="s">
        <v>134</v>
      </c>
      <c r="I421" t="s">
        <v>2619</v>
      </c>
      <c r="J421" s="2">
        <v>4.33175861878171E-2</v>
      </c>
      <c r="K421" s="13">
        <v>3.3002072549681901E-3</v>
      </c>
      <c r="L421" s="13" t="s">
        <v>11</v>
      </c>
      <c r="M421" s="13" t="s">
        <v>11</v>
      </c>
      <c r="N421" s="4">
        <v>-3.7304444444444602</v>
      </c>
      <c r="O421" s="10">
        <v>-35.4564444444445</v>
      </c>
      <c r="P421" s="10" t="s">
        <v>11</v>
      </c>
      <c r="Q421" s="10" t="s">
        <v>11</v>
      </c>
      <c r="R421" s="6" t="s">
        <v>13</v>
      </c>
      <c r="S421" s="7" t="s">
        <v>24</v>
      </c>
      <c r="T421" s="7" t="s">
        <v>14</v>
      </c>
      <c r="U421" s="7" t="s">
        <v>14</v>
      </c>
      <c r="V421" s="8" t="s">
        <v>2620</v>
      </c>
      <c r="W421" t="e">
        <f t="shared" si="6"/>
        <v>#VALUE!</v>
      </c>
    </row>
    <row r="422" spans="1:23">
      <c r="A422" s="1" t="s">
        <v>2621</v>
      </c>
      <c r="B422" t="s">
        <v>102</v>
      </c>
      <c r="C422" t="s">
        <v>10</v>
      </c>
      <c r="D422">
        <v>36258318</v>
      </c>
      <c r="E422">
        <v>36249394</v>
      </c>
      <c r="F422">
        <v>10020</v>
      </c>
      <c r="G422" t="s">
        <v>3901</v>
      </c>
      <c r="H422" t="s">
        <v>18</v>
      </c>
      <c r="I422" t="s">
        <v>2622</v>
      </c>
      <c r="J422" s="2">
        <v>0.23472606967293599</v>
      </c>
      <c r="K422" s="13">
        <v>2.3591425834084698E-3</v>
      </c>
      <c r="L422" s="13">
        <v>0.87952917373792505</v>
      </c>
      <c r="M422" s="13" t="s">
        <v>11</v>
      </c>
      <c r="N422" s="4">
        <v>6.5955555555555598</v>
      </c>
      <c r="O422" s="10">
        <v>23.295555555555602</v>
      </c>
      <c r="P422" s="10">
        <v>-2.8972500000000001</v>
      </c>
      <c r="Q422" s="10">
        <v>0</v>
      </c>
      <c r="R422" s="6" t="s">
        <v>13</v>
      </c>
      <c r="S422" s="7" t="s">
        <v>12</v>
      </c>
      <c r="T422" s="7" t="s">
        <v>13</v>
      </c>
      <c r="U422" s="7" t="s">
        <v>14</v>
      </c>
      <c r="V422" s="8" t="s">
        <v>2623</v>
      </c>
      <c r="W422" t="b">
        <f t="shared" si="6"/>
        <v>0</v>
      </c>
    </row>
    <row r="423" spans="1:23">
      <c r="A423" s="1" t="s">
        <v>2621</v>
      </c>
      <c r="B423" t="s">
        <v>102</v>
      </c>
      <c r="C423" t="s">
        <v>10</v>
      </c>
      <c r="D423">
        <v>36276891</v>
      </c>
      <c r="E423">
        <v>36249394</v>
      </c>
      <c r="F423">
        <v>10020</v>
      </c>
      <c r="G423" t="s">
        <v>17</v>
      </c>
      <c r="H423" t="s">
        <v>18</v>
      </c>
      <c r="I423" t="s">
        <v>2622</v>
      </c>
      <c r="J423" s="2">
        <v>0.233630177367423</v>
      </c>
      <c r="K423" s="13">
        <v>2.4864995204659998E-3</v>
      </c>
      <c r="L423" s="13">
        <v>0.96625183620490596</v>
      </c>
      <c r="M423" s="13" t="s">
        <v>11</v>
      </c>
      <c r="N423" s="4">
        <v>-7.1077777777777804</v>
      </c>
      <c r="O423" s="10">
        <v>-23.293888888888901</v>
      </c>
      <c r="P423" s="10">
        <v>0.813500000000005</v>
      </c>
      <c r="Q423" s="10">
        <v>12.5</v>
      </c>
      <c r="R423" s="6" t="s">
        <v>13</v>
      </c>
      <c r="S423" s="7" t="s">
        <v>24</v>
      </c>
      <c r="T423" s="7" t="s">
        <v>13</v>
      </c>
      <c r="U423" s="7" t="s">
        <v>14</v>
      </c>
      <c r="V423" s="8" t="s">
        <v>2623</v>
      </c>
      <c r="W423" t="b">
        <f t="shared" si="6"/>
        <v>0</v>
      </c>
    </row>
    <row r="424" spans="1:23">
      <c r="A424" s="1" t="s">
        <v>2624</v>
      </c>
      <c r="B424" t="s">
        <v>102</v>
      </c>
      <c r="C424" t="s">
        <v>10</v>
      </c>
      <c r="D424">
        <v>88714326</v>
      </c>
      <c r="E424">
        <v>88694256</v>
      </c>
      <c r="F424">
        <v>51280</v>
      </c>
      <c r="H424" t="s">
        <v>18</v>
      </c>
      <c r="I424" t="s">
        <v>2625</v>
      </c>
      <c r="J424" s="2">
        <v>8.2050953234859996E-4</v>
      </c>
      <c r="K424" s="13">
        <v>3.3910104977450602E-9</v>
      </c>
      <c r="L424" s="13">
        <v>0.68966672765237003</v>
      </c>
      <c r="M424" s="13" t="s">
        <v>11</v>
      </c>
      <c r="N424" s="4">
        <v>13.1983333333333</v>
      </c>
      <c r="O424" s="10">
        <v>24.7216666666667</v>
      </c>
      <c r="P424" s="10">
        <v>3.0844444444444501</v>
      </c>
      <c r="Q424" s="10">
        <v>-13.015000000000001</v>
      </c>
      <c r="R424" s="6" t="s">
        <v>13</v>
      </c>
      <c r="S424" s="7" t="s">
        <v>12</v>
      </c>
      <c r="T424" s="7" t="s">
        <v>13</v>
      </c>
      <c r="U424" s="7" t="s">
        <v>14</v>
      </c>
      <c r="V424" s="8" t="s">
        <v>2626</v>
      </c>
      <c r="W424" t="b">
        <f t="shared" si="6"/>
        <v>0</v>
      </c>
    </row>
    <row r="425" spans="1:23">
      <c r="A425" s="1" t="s">
        <v>2624</v>
      </c>
      <c r="B425" t="s">
        <v>102</v>
      </c>
      <c r="C425" t="s">
        <v>10</v>
      </c>
      <c r="D425">
        <v>88714940</v>
      </c>
      <c r="E425">
        <v>88694256</v>
      </c>
      <c r="F425">
        <v>51280</v>
      </c>
      <c r="G425" t="s">
        <v>17</v>
      </c>
      <c r="H425" t="s">
        <v>18</v>
      </c>
      <c r="I425" t="s">
        <v>2625</v>
      </c>
      <c r="J425" s="2">
        <v>5.9995804693485102E-4</v>
      </c>
      <c r="K425" s="13">
        <v>4.3563832039284602E-9</v>
      </c>
      <c r="L425" s="13">
        <v>0.61045536883364004</v>
      </c>
      <c r="M425" s="13" t="s">
        <v>11</v>
      </c>
      <c r="N425" s="4">
        <v>-13.422777777777799</v>
      </c>
      <c r="O425" s="10">
        <v>-25.017222222222198</v>
      </c>
      <c r="P425" s="10">
        <v>-3.95611111111111</v>
      </c>
      <c r="Q425" s="10">
        <v>13.015000000000001</v>
      </c>
      <c r="R425" s="6" t="s">
        <v>13</v>
      </c>
      <c r="S425" s="7" t="s">
        <v>24</v>
      </c>
      <c r="T425" s="7" t="s">
        <v>13</v>
      </c>
      <c r="U425" s="7" t="s">
        <v>14</v>
      </c>
      <c r="V425" s="8" t="s">
        <v>2626</v>
      </c>
      <c r="W425" t="b">
        <f t="shared" si="6"/>
        <v>0</v>
      </c>
    </row>
    <row r="426" spans="1:23">
      <c r="A426" s="1" t="s">
        <v>2627</v>
      </c>
      <c r="B426" t="s">
        <v>54</v>
      </c>
      <c r="C426" t="s">
        <v>10</v>
      </c>
      <c r="D426">
        <v>113943451</v>
      </c>
      <c r="E426">
        <v>113942649</v>
      </c>
      <c r="F426">
        <v>57678</v>
      </c>
      <c r="G426" t="s">
        <v>17</v>
      </c>
      <c r="I426" t="s">
        <v>2628</v>
      </c>
      <c r="J426" s="2">
        <v>0.28052730395916298</v>
      </c>
      <c r="K426" s="13">
        <v>7.8030821223305997E-4</v>
      </c>
      <c r="L426" s="13" t="s">
        <v>11</v>
      </c>
      <c r="M426" s="13" t="s">
        <v>11</v>
      </c>
      <c r="N426" s="4">
        <v>3.99588235294117</v>
      </c>
      <c r="O426" s="10">
        <v>-32.778888888888901</v>
      </c>
      <c r="P426" s="10" t="s">
        <v>11</v>
      </c>
      <c r="Q426" s="10" t="s">
        <v>11</v>
      </c>
      <c r="R426" s="6" t="s">
        <v>13</v>
      </c>
      <c r="S426" s="7" t="s">
        <v>24</v>
      </c>
      <c r="T426" s="7" t="s">
        <v>14</v>
      </c>
      <c r="U426" s="7" t="s">
        <v>14</v>
      </c>
      <c r="V426" s="8" t="s">
        <v>2629</v>
      </c>
      <c r="W426" t="e">
        <f t="shared" si="6"/>
        <v>#VALUE!</v>
      </c>
    </row>
    <row r="427" spans="1:23">
      <c r="A427" s="1" t="s">
        <v>2627</v>
      </c>
      <c r="B427" t="s">
        <v>54</v>
      </c>
      <c r="C427" t="s">
        <v>10</v>
      </c>
      <c r="D427">
        <v>113974926</v>
      </c>
      <c r="E427">
        <v>113942649</v>
      </c>
      <c r="F427">
        <v>57678</v>
      </c>
      <c r="I427" t="s">
        <v>2628</v>
      </c>
      <c r="J427" s="2">
        <v>0.106262567094458</v>
      </c>
      <c r="K427" s="13">
        <v>1.59801713178464E-3</v>
      </c>
      <c r="L427" s="13" t="s">
        <v>11</v>
      </c>
      <c r="M427" s="13" t="s">
        <v>11</v>
      </c>
      <c r="N427" s="4">
        <v>-5.3694117647058803</v>
      </c>
      <c r="O427" s="10">
        <v>26.740653594771199</v>
      </c>
      <c r="P427" s="10" t="s">
        <v>11</v>
      </c>
      <c r="Q427" s="10" t="s">
        <v>11</v>
      </c>
      <c r="R427" s="6" t="s">
        <v>13</v>
      </c>
      <c r="S427" s="7" t="s">
        <v>12</v>
      </c>
      <c r="T427" s="7" t="s">
        <v>14</v>
      </c>
      <c r="U427" s="7" t="s">
        <v>14</v>
      </c>
      <c r="V427" s="8" t="s">
        <v>2629</v>
      </c>
      <c r="W427" t="e">
        <f t="shared" si="6"/>
        <v>#VALUE!</v>
      </c>
    </row>
    <row r="428" spans="1:23">
      <c r="A428" s="1" t="s">
        <v>2630</v>
      </c>
      <c r="B428" t="s">
        <v>97</v>
      </c>
      <c r="C428" t="s">
        <v>16</v>
      </c>
      <c r="D428">
        <v>1084294</v>
      </c>
      <c r="E428">
        <v>1097128</v>
      </c>
      <c r="F428">
        <v>115330</v>
      </c>
      <c r="G428" t="s">
        <v>1028</v>
      </c>
      <c r="H428" t="s">
        <v>134</v>
      </c>
      <c r="I428" t="s">
        <v>2631</v>
      </c>
      <c r="J428" s="2">
        <v>0.225138177031346</v>
      </c>
      <c r="K428" s="13">
        <v>8.9891279907012994E-6</v>
      </c>
      <c r="L428" s="13" t="s">
        <v>11</v>
      </c>
      <c r="M428" s="13" t="s">
        <v>11</v>
      </c>
      <c r="N428" s="4">
        <v>10.9654166666667</v>
      </c>
      <c r="O428" s="10">
        <v>50.643666666666697</v>
      </c>
      <c r="P428" s="10" t="s">
        <v>11</v>
      </c>
      <c r="Q428" s="10" t="s">
        <v>11</v>
      </c>
      <c r="R428" s="6" t="s">
        <v>13</v>
      </c>
      <c r="S428" s="7" t="s">
        <v>12</v>
      </c>
      <c r="T428" s="7" t="s">
        <v>14</v>
      </c>
      <c r="U428" s="7" t="s">
        <v>14</v>
      </c>
      <c r="V428" s="8" t="s">
        <v>2632</v>
      </c>
      <c r="W428" t="e">
        <f t="shared" si="6"/>
        <v>#VALUE!</v>
      </c>
    </row>
    <row r="429" spans="1:23">
      <c r="A429" s="1" t="s">
        <v>2630</v>
      </c>
      <c r="B429" t="s">
        <v>97</v>
      </c>
      <c r="C429" t="s">
        <v>16</v>
      </c>
      <c r="D429">
        <v>1095119</v>
      </c>
      <c r="E429">
        <v>1097128</v>
      </c>
      <c r="F429">
        <v>115330</v>
      </c>
      <c r="G429" t="s">
        <v>17</v>
      </c>
      <c r="H429" t="s">
        <v>134</v>
      </c>
      <c r="I429" t="s">
        <v>2631</v>
      </c>
      <c r="J429" s="2">
        <v>0.16628973221149901</v>
      </c>
      <c r="K429" s="13">
        <v>4.4725872271574198E-4</v>
      </c>
      <c r="L429" s="13" t="s">
        <v>11</v>
      </c>
      <c r="M429" s="13" t="s">
        <v>11</v>
      </c>
      <c r="N429" s="4">
        <v>8.8885000000000005</v>
      </c>
      <c r="O429" s="10">
        <v>-24.643999999999998</v>
      </c>
      <c r="P429" s="10" t="s">
        <v>11</v>
      </c>
      <c r="Q429" s="10" t="s">
        <v>11</v>
      </c>
      <c r="R429" s="6" t="s">
        <v>13</v>
      </c>
      <c r="S429" s="7" t="s">
        <v>24</v>
      </c>
      <c r="T429" s="7" t="s">
        <v>14</v>
      </c>
      <c r="U429" s="7" t="s">
        <v>14</v>
      </c>
      <c r="V429" s="8" t="s">
        <v>2632</v>
      </c>
      <c r="W429" t="e">
        <f t="shared" si="6"/>
        <v>#VALUE!</v>
      </c>
    </row>
    <row r="430" spans="1:23">
      <c r="A430" s="1" t="s">
        <v>2633</v>
      </c>
      <c r="B430" t="s">
        <v>194</v>
      </c>
      <c r="C430" t="s">
        <v>10</v>
      </c>
      <c r="D430">
        <v>175347738</v>
      </c>
      <c r="E430">
        <v>175346715</v>
      </c>
      <c r="F430">
        <v>151556</v>
      </c>
      <c r="H430" t="s">
        <v>134</v>
      </c>
      <c r="I430" t="s">
        <v>2634</v>
      </c>
      <c r="J430" s="2">
        <v>0.120876987919392</v>
      </c>
      <c r="K430" s="13">
        <v>8.2072193576375498E-3</v>
      </c>
      <c r="L430" s="13" t="s">
        <v>11</v>
      </c>
      <c r="M430" s="13" t="s">
        <v>11</v>
      </c>
      <c r="N430" s="4">
        <v>18.344000000000001</v>
      </c>
      <c r="O430" s="10">
        <v>24.4785454545455</v>
      </c>
      <c r="P430" s="10">
        <v>3.335</v>
      </c>
      <c r="Q430" s="10" t="s">
        <v>11</v>
      </c>
      <c r="R430" s="6" t="s">
        <v>13</v>
      </c>
      <c r="S430" s="7" t="s">
        <v>12</v>
      </c>
      <c r="T430" s="7" t="s">
        <v>14</v>
      </c>
      <c r="U430" s="7" t="s">
        <v>14</v>
      </c>
      <c r="V430" s="8" t="s">
        <v>2635</v>
      </c>
      <c r="W430" t="b">
        <f t="shared" si="6"/>
        <v>0</v>
      </c>
    </row>
    <row r="431" spans="1:23">
      <c r="A431" s="1" t="s">
        <v>2636</v>
      </c>
      <c r="B431" t="s">
        <v>15</v>
      </c>
      <c r="C431" t="s">
        <v>10</v>
      </c>
      <c r="D431">
        <v>168105977</v>
      </c>
      <c r="E431">
        <v>168074132</v>
      </c>
      <c r="F431">
        <v>23432</v>
      </c>
      <c r="H431" t="s">
        <v>128</v>
      </c>
      <c r="I431" t="s">
        <v>2637</v>
      </c>
      <c r="J431" s="2">
        <v>0.70358998821151397</v>
      </c>
      <c r="K431" s="13">
        <v>3.6238863645055102E-3</v>
      </c>
      <c r="L431" s="13" t="s">
        <v>11</v>
      </c>
      <c r="M431" s="13" t="s">
        <v>11</v>
      </c>
      <c r="N431" s="4">
        <v>2.0746153846153801</v>
      </c>
      <c r="O431" s="10">
        <v>21.606993006993001</v>
      </c>
      <c r="P431" s="10" t="s">
        <v>11</v>
      </c>
      <c r="Q431" s="10" t="s">
        <v>11</v>
      </c>
      <c r="R431" s="6" t="s">
        <v>13</v>
      </c>
      <c r="S431" s="7" t="s">
        <v>12</v>
      </c>
      <c r="T431" s="7" t="s">
        <v>14</v>
      </c>
      <c r="U431" s="7" t="s">
        <v>14</v>
      </c>
      <c r="V431" s="8" t="s">
        <v>2638</v>
      </c>
      <c r="W431" t="e">
        <f t="shared" si="6"/>
        <v>#VALUE!</v>
      </c>
    </row>
    <row r="432" spans="1:23">
      <c r="A432" s="1" t="s">
        <v>2639</v>
      </c>
      <c r="B432" t="s">
        <v>194</v>
      </c>
      <c r="C432" t="s">
        <v>10</v>
      </c>
      <c r="D432">
        <v>231789809</v>
      </c>
      <c r="E432">
        <v>231775811</v>
      </c>
      <c r="F432">
        <v>9290</v>
      </c>
      <c r="H432" t="s">
        <v>18</v>
      </c>
      <c r="I432" t="s">
        <v>2640</v>
      </c>
      <c r="J432" s="2">
        <v>6.7061378053209905E-4</v>
      </c>
      <c r="K432" s="13" t="s">
        <v>11</v>
      </c>
      <c r="L432" s="13" t="s">
        <v>11</v>
      </c>
      <c r="M432" s="13" t="s">
        <v>11</v>
      </c>
      <c r="N432" s="4">
        <v>-23.244571428571401</v>
      </c>
      <c r="O432" s="10" t="s">
        <v>11</v>
      </c>
      <c r="P432" s="10" t="s">
        <v>11</v>
      </c>
      <c r="Q432" s="10" t="s">
        <v>11</v>
      </c>
      <c r="R432" s="6" t="s">
        <v>24</v>
      </c>
      <c r="S432" s="7" t="s">
        <v>14</v>
      </c>
      <c r="T432" s="7" t="s">
        <v>14</v>
      </c>
      <c r="U432" s="7" t="s">
        <v>14</v>
      </c>
      <c r="V432" s="8" t="s">
        <v>2641</v>
      </c>
      <c r="W432" t="e">
        <f t="shared" si="6"/>
        <v>#VALUE!</v>
      </c>
    </row>
    <row r="433" spans="1:23">
      <c r="A433" s="1" t="s">
        <v>2642</v>
      </c>
      <c r="B433" t="s">
        <v>52</v>
      </c>
      <c r="C433" t="s">
        <v>16</v>
      </c>
      <c r="D433">
        <v>125707259</v>
      </c>
      <c r="E433">
        <v>125801118</v>
      </c>
      <c r="F433">
        <v>65983</v>
      </c>
      <c r="H433" t="s">
        <v>18</v>
      </c>
      <c r="I433" t="s">
        <v>2643</v>
      </c>
      <c r="J433" s="2">
        <v>2.01188739801529E-3</v>
      </c>
      <c r="K433" s="13">
        <v>4.54460134884149E-4</v>
      </c>
      <c r="L433" s="13">
        <v>0.145619575108341</v>
      </c>
      <c r="M433" s="13" t="s">
        <v>11</v>
      </c>
      <c r="N433" s="4">
        <v>-19.1044444444444</v>
      </c>
      <c r="O433" s="10">
        <v>-22.816666666666698</v>
      </c>
      <c r="P433" s="10">
        <v>26.611428571428601</v>
      </c>
      <c r="Q433" s="10">
        <v>-23.285</v>
      </c>
      <c r="R433" s="6" t="s">
        <v>13</v>
      </c>
      <c r="S433" s="7" t="s">
        <v>24</v>
      </c>
      <c r="T433" s="7" t="s">
        <v>13</v>
      </c>
      <c r="U433" s="7" t="s">
        <v>14</v>
      </c>
      <c r="V433" s="8" t="s">
        <v>2644</v>
      </c>
      <c r="W433" t="b">
        <f t="shared" si="6"/>
        <v>0</v>
      </c>
    </row>
    <row r="434" spans="1:23">
      <c r="A434" s="1" t="s">
        <v>2642</v>
      </c>
      <c r="B434" t="s">
        <v>52</v>
      </c>
      <c r="C434" t="s">
        <v>16</v>
      </c>
      <c r="D434">
        <v>125759381</v>
      </c>
      <c r="E434">
        <v>125801118</v>
      </c>
      <c r="F434">
        <v>65983</v>
      </c>
      <c r="G434" t="s">
        <v>17</v>
      </c>
      <c r="H434" t="s">
        <v>18</v>
      </c>
      <c r="I434" t="s">
        <v>2643</v>
      </c>
      <c r="J434" s="2">
        <v>2.1297573575120099E-3</v>
      </c>
      <c r="K434" s="13">
        <v>3.2492743791723099E-4</v>
      </c>
      <c r="L434" s="13">
        <v>0.234320447754991</v>
      </c>
      <c r="M434" s="13" t="s">
        <v>11</v>
      </c>
      <c r="N434" s="4">
        <v>19.565000000000001</v>
      </c>
      <c r="O434" s="10">
        <v>24.057777777777801</v>
      </c>
      <c r="P434" s="10">
        <v>-22.0474285714286</v>
      </c>
      <c r="Q434" s="10">
        <v>23.285</v>
      </c>
      <c r="R434" s="6" t="s">
        <v>13</v>
      </c>
      <c r="S434" s="7" t="s">
        <v>12</v>
      </c>
      <c r="T434" s="7" t="s">
        <v>13</v>
      </c>
      <c r="U434" s="7" t="s">
        <v>14</v>
      </c>
      <c r="V434" s="8" t="s">
        <v>2644</v>
      </c>
      <c r="W434" t="b">
        <f t="shared" si="6"/>
        <v>0</v>
      </c>
    </row>
    <row r="435" spans="1:23">
      <c r="A435" s="1" t="s">
        <v>1388</v>
      </c>
      <c r="B435" t="s">
        <v>97</v>
      </c>
      <c r="C435" t="s">
        <v>10</v>
      </c>
      <c r="D435">
        <v>50772837</v>
      </c>
      <c r="E435">
        <v>50771605</v>
      </c>
      <c r="F435">
        <v>2887</v>
      </c>
      <c r="H435" t="s">
        <v>20</v>
      </c>
      <c r="I435" t="s">
        <v>1389</v>
      </c>
      <c r="J435" s="2">
        <v>2.8246045612389501E-2</v>
      </c>
      <c r="K435" s="13">
        <v>6.1128924144457104E-3</v>
      </c>
      <c r="L435" s="13">
        <v>9.8360969161286494E-3</v>
      </c>
      <c r="M435" s="13" t="s">
        <v>11</v>
      </c>
      <c r="N435" s="4">
        <v>-15.5089075630252</v>
      </c>
      <c r="O435" s="10">
        <v>-20.0304761904762</v>
      </c>
      <c r="P435" s="10">
        <v>-70.878333333333302</v>
      </c>
      <c r="Q435" s="10" t="s">
        <v>11</v>
      </c>
      <c r="R435" s="6" t="s">
        <v>13</v>
      </c>
      <c r="S435" s="7" t="s">
        <v>24</v>
      </c>
      <c r="T435" s="7" t="s">
        <v>24</v>
      </c>
      <c r="U435" s="7" t="s">
        <v>14</v>
      </c>
      <c r="V435" s="8" t="s">
        <v>1390</v>
      </c>
      <c r="W435" t="b">
        <f t="shared" si="6"/>
        <v>0</v>
      </c>
    </row>
    <row r="436" spans="1:23">
      <c r="A436" s="1" t="s">
        <v>2645</v>
      </c>
      <c r="B436" t="s">
        <v>107</v>
      </c>
      <c r="C436" t="s">
        <v>16</v>
      </c>
      <c r="D436">
        <v>37894386</v>
      </c>
      <c r="E436">
        <v>37898505</v>
      </c>
      <c r="F436">
        <v>2886</v>
      </c>
      <c r="G436" t="s">
        <v>17</v>
      </c>
      <c r="H436" t="s">
        <v>18</v>
      </c>
      <c r="I436" t="s">
        <v>2646</v>
      </c>
      <c r="J436" s="2">
        <v>2.94544052863309E-5</v>
      </c>
      <c r="K436" s="13">
        <v>4.18345986785896E-7</v>
      </c>
      <c r="L436" s="13">
        <v>0.26539128446563898</v>
      </c>
      <c r="M436" s="13" t="s">
        <v>11</v>
      </c>
      <c r="N436" s="4">
        <v>-15.840588235294099</v>
      </c>
      <c r="O436" s="10">
        <v>-23.528823529411799</v>
      </c>
      <c r="P436" s="10">
        <v>-20.7957142857143</v>
      </c>
      <c r="Q436" s="10">
        <v>-1.8199999999999901</v>
      </c>
      <c r="R436" s="6" t="s">
        <v>13</v>
      </c>
      <c r="S436" s="7" t="s">
        <v>24</v>
      </c>
      <c r="T436" s="7" t="s">
        <v>13</v>
      </c>
      <c r="U436" s="7" t="s">
        <v>14</v>
      </c>
      <c r="V436" s="8" t="s">
        <v>2647</v>
      </c>
      <c r="W436" t="b">
        <f t="shared" si="6"/>
        <v>0</v>
      </c>
    </row>
    <row r="437" spans="1:23">
      <c r="A437" s="1" t="s">
        <v>2645</v>
      </c>
      <c r="B437" t="s">
        <v>107</v>
      </c>
      <c r="C437" t="s">
        <v>16</v>
      </c>
      <c r="D437">
        <v>37894645</v>
      </c>
      <c r="E437">
        <v>37898505</v>
      </c>
      <c r="F437">
        <v>2886</v>
      </c>
      <c r="H437" t="s">
        <v>18</v>
      </c>
      <c r="I437" t="s">
        <v>2646</v>
      </c>
      <c r="J437" s="2">
        <v>3.8596670995866201E-6</v>
      </c>
      <c r="K437" s="13">
        <v>2.4392126037467601E-8</v>
      </c>
      <c r="L437" s="13" t="s">
        <v>11</v>
      </c>
      <c r="M437" s="13" t="s">
        <v>11</v>
      </c>
      <c r="N437" s="4">
        <v>17.217647058823498</v>
      </c>
      <c r="O437" s="10">
        <v>25.355065359477098</v>
      </c>
      <c r="P437" s="10">
        <v>30.477142857142901</v>
      </c>
      <c r="Q437" s="10">
        <v>1.82</v>
      </c>
      <c r="R437" s="6" t="s">
        <v>13</v>
      </c>
      <c r="S437" s="7" t="s">
        <v>12</v>
      </c>
      <c r="T437" s="7" t="s">
        <v>14</v>
      </c>
      <c r="U437" s="7" t="s">
        <v>14</v>
      </c>
      <c r="V437" s="8" t="s">
        <v>2647</v>
      </c>
      <c r="W437" t="b">
        <f t="shared" si="6"/>
        <v>0</v>
      </c>
    </row>
    <row r="438" spans="1:23">
      <c r="A438" s="1" t="s">
        <v>2648</v>
      </c>
      <c r="B438" t="s">
        <v>225</v>
      </c>
      <c r="C438" t="s">
        <v>16</v>
      </c>
      <c r="D438">
        <v>25961120</v>
      </c>
      <c r="E438">
        <v>26000344</v>
      </c>
      <c r="F438">
        <v>157</v>
      </c>
      <c r="G438" t="s">
        <v>17</v>
      </c>
      <c r="H438" t="s">
        <v>18</v>
      </c>
      <c r="I438" t="s">
        <v>2649</v>
      </c>
      <c r="J438" s="2">
        <v>5.8044504220385602E-2</v>
      </c>
      <c r="K438" s="13">
        <v>7.5238149968628296E-5</v>
      </c>
      <c r="L438" s="13">
        <v>0.67445022901808505</v>
      </c>
      <c r="M438" s="13" t="s">
        <v>11</v>
      </c>
      <c r="N438" s="4">
        <v>25.4166666666667</v>
      </c>
      <c r="O438" s="10">
        <v>32.036666666666697</v>
      </c>
      <c r="P438" s="10">
        <v>-5.2616666666666596</v>
      </c>
      <c r="Q438" s="10" t="s">
        <v>11</v>
      </c>
      <c r="R438" s="6" t="s">
        <v>13</v>
      </c>
      <c r="S438" s="7" t="s">
        <v>12</v>
      </c>
      <c r="T438" s="7" t="s">
        <v>13</v>
      </c>
      <c r="U438" s="7" t="s">
        <v>14</v>
      </c>
      <c r="V438" s="8" t="s">
        <v>2650</v>
      </c>
      <c r="W438" t="b">
        <f t="shared" si="6"/>
        <v>0</v>
      </c>
    </row>
    <row r="439" spans="1:23">
      <c r="A439" s="1" t="s">
        <v>2651</v>
      </c>
      <c r="B439" t="s">
        <v>107</v>
      </c>
      <c r="C439" t="s">
        <v>16</v>
      </c>
      <c r="D439">
        <v>42422702</v>
      </c>
      <c r="E439">
        <v>42423457</v>
      </c>
      <c r="F439">
        <v>2896</v>
      </c>
      <c r="G439" t="s">
        <v>17</v>
      </c>
      <c r="H439" t="s">
        <v>11</v>
      </c>
      <c r="I439" t="s">
        <v>2652</v>
      </c>
      <c r="J439" s="2">
        <v>0.81853083189262998</v>
      </c>
      <c r="K439" s="13">
        <v>4.3360421622537001E-3</v>
      </c>
      <c r="L439" s="13" t="s">
        <v>11</v>
      </c>
      <c r="M439" s="13" t="s">
        <v>11</v>
      </c>
      <c r="N439" s="4">
        <v>-2.8876923076923</v>
      </c>
      <c r="O439" s="10">
        <v>-28.647692307692299</v>
      </c>
      <c r="P439" s="10" t="s">
        <v>11</v>
      </c>
      <c r="Q439" s="10" t="s">
        <v>11</v>
      </c>
      <c r="R439" s="6" t="s">
        <v>13</v>
      </c>
      <c r="S439" s="7" t="s">
        <v>24</v>
      </c>
      <c r="T439" s="7" t="s">
        <v>14</v>
      </c>
      <c r="U439" s="7" t="s">
        <v>14</v>
      </c>
      <c r="V439" s="8" t="s">
        <v>2653</v>
      </c>
      <c r="W439" t="e">
        <f t="shared" si="6"/>
        <v>#VALUE!</v>
      </c>
    </row>
    <row r="440" spans="1:23">
      <c r="A440" s="1" t="s">
        <v>186</v>
      </c>
      <c r="B440" t="s">
        <v>102</v>
      </c>
      <c r="C440" t="s">
        <v>16</v>
      </c>
      <c r="D440">
        <v>124043840</v>
      </c>
      <c r="E440">
        <v>124064202</v>
      </c>
      <c r="F440">
        <v>2934</v>
      </c>
      <c r="G440" t="s">
        <v>139</v>
      </c>
      <c r="H440" t="s">
        <v>3902</v>
      </c>
      <c r="I440" t="s">
        <v>188</v>
      </c>
      <c r="J440" s="2">
        <v>1.9190544354671601E-2</v>
      </c>
      <c r="K440" s="13">
        <v>5.7383613168080598E-3</v>
      </c>
      <c r="L440" s="13" t="s">
        <v>11</v>
      </c>
      <c r="M440" s="13" t="s">
        <v>11</v>
      </c>
      <c r="N440" s="4">
        <v>17.2711111111111</v>
      </c>
      <c r="O440" s="10">
        <v>21.559888888888899</v>
      </c>
      <c r="P440" s="10" t="s">
        <v>11</v>
      </c>
      <c r="Q440" s="10" t="s">
        <v>11</v>
      </c>
      <c r="R440" s="6" t="s">
        <v>13</v>
      </c>
      <c r="S440" s="7" t="s">
        <v>12</v>
      </c>
      <c r="T440" s="7" t="s">
        <v>14</v>
      </c>
      <c r="U440" s="7" t="s">
        <v>14</v>
      </c>
      <c r="V440" s="8" t="s">
        <v>189</v>
      </c>
      <c r="W440" t="e">
        <f t="shared" si="6"/>
        <v>#VALUE!</v>
      </c>
    </row>
    <row r="441" spans="1:23">
      <c r="A441" s="1" t="s">
        <v>186</v>
      </c>
      <c r="B441" t="s">
        <v>102</v>
      </c>
      <c r="C441" t="s">
        <v>16</v>
      </c>
      <c r="D441">
        <v>124043840</v>
      </c>
      <c r="E441">
        <v>124064241</v>
      </c>
      <c r="F441">
        <v>2934</v>
      </c>
      <c r="G441" t="s">
        <v>139</v>
      </c>
      <c r="H441" t="s">
        <v>187</v>
      </c>
      <c r="I441" t="s">
        <v>188</v>
      </c>
      <c r="J441" s="2">
        <v>1.1487644474523299E-4</v>
      </c>
      <c r="K441" s="13">
        <v>8.1371749528074799E-11</v>
      </c>
      <c r="L441" s="13">
        <v>6.5974694363888406E-2</v>
      </c>
      <c r="M441" s="13">
        <v>0.59885997801352397</v>
      </c>
      <c r="N441" s="4">
        <v>15.678333333333301</v>
      </c>
      <c r="O441" s="10">
        <v>27.676111111111101</v>
      </c>
      <c r="P441" s="10">
        <v>15.092000000000001</v>
      </c>
      <c r="Q441" s="10">
        <v>-12.366666666666699</v>
      </c>
      <c r="R441" s="6" t="s">
        <v>13</v>
      </c>
      <c r="S441" s="7" t="s">
        <v>12</v>
      </c>
      <c r="T441" s="7" t="s">
        <v>13</v>
      </c>
      <c r="U441" s="7" t="s">
        <v>13</v>
      </c>
      <c r="V441" s="8" t="s">
        <v>189</v>
      </c>
      <c r="W441" t="b">
        <f t="shared" si="6"/>
        <v>0</v>
      </c>
    </row>
    <row r="442" spans="1:23">
      <c r="A442" s="1" t="s">
        <v>186</v>
      </c>
      <c r="B442" t="s">
        <v>102</v>
      </c>
      <c r="C442" t="s">
        <v>16</v>
      </c>
      <c r="D442">
        <v>124062283</v>
      </c>
      <c r="E442">
        <v>124064202</v>
      </c>
      <c r="F442">
        <v>2934</v>
      </c>
      <c r="H442" t="s">
        <v>3902</v>
      </c>
      <c r="I442" t="s">
        <v>188</v>
      </c>
      <c r="J442" s="2">
        <v>4.2240701539907003E-3</v>
      </c>
      <c r="K442" s="13">
        <v>7.7901620935445499E-4</v>
      </c>
      <c r="L442" s="13" t="s">
        <v>11</v>
      </c>
      <c r="M442" s="13" t="s">
        <v>11</v>
      </c>
      <c r="N442" s="4">
        <v>-19.914444444444399</v>
      </c>
      <c r="O442" s="10">
        <v>-25.589777777777801</v>
      </c>
      <c r="P442" s="10" t="s">
        <v>11</v>
      </c>
      <c r="Q442" s="10" t="s">
        <v>11</v>
      </c>
      <c r="R442" s="6" t="s">
        <v>13</v>
      </c>
      <c r="S442" s="7" t="s">
        <v>24</v>
      </c>
      <c r="T442" s="7" t="s">
        <v>14</v>
      </c>
      <c r="U442" s="7" t="s">
        <v>14</v>
      </c>
      <c r="V442" s="8" t="s">
        <v>189</v>
      </c>
      <c r="W442" t="e">
        <f t="shared" si="6"/>
        <v>#VALUE!</v>
      </c>
    </row>
    <row r="443" spans="1:23">
      <c r="A443" s="1" t="s">
        <v>186</v>
      </c>
      <c r="B443" t="s">
        <v>102</v>
      </c>
      <c r="C443" t="s">
        <v>16</v>
      </c>
      <c r="D443">
        <v>124062283</v>
      </c>
      <c r="E443">
        <v>124064241</v>
      </c>
      <c r="F443">
        <v>2934</v>
      </c>
      <c r="H443" t="s">
        <v>187</v>
      </c>
      <c r="I443" t="s">
        <v>188</v>
      </c>
      <c r="J443" s="2">
        <v>8.4183847269002194E-5</v>
      </c>
      <c r="K443" s="13">
        <v>2.0008911952053201E-12</v>
      </c>
      <c r="L443" s="13">
        <v>2.5361246122737199E-2</v>
      </c>
      <c r="M443" s="13">
        <v>0.77502134215898699</v>
      </c>
      <c r="N443" s="4">
        <v>-19.3888888888889</v>
      </c>
      <c r="O443" s="10">
        <v>-35.0561111111111</v>
      </c>
      <c r="P443" s="10">
        <v>-20.802</v>
      </c>
      <c r="Q443" s="10">
        <v>5.1216666666666697</v>
      </c>
      <c r="R443" s="6" t="s">
        <v>13</v>
      </c>
      <c r="S443" s="7" t="s">
        <v>24</v>
      </c>
      <c r="T443" s="7" t="s">
        <v>13</v>
      </c>
      <c r="U443" s="7" t="s">
        <v>13</v>
      </c>
      <c r="V443" s="8" t="s">
        <v>189</v>
      </c>
      <c r="W443" t="b">
        <f t="shared" si="6"/>
        <v>1</v>
      </c>
    </row>
    <row r="444" spans="1:23">
      <c r="A444" s="1" t="s">
        <v>2654</v>
      </c>
      <c r="B444" t="s">
        <v>36</v>
      </c>
      <c r="C444" t="s">
        <v>16</v>
      </c>
      <c r="D444">
        <v>77787526</v>
      </c>
      <c r="E444">
        <v>77791213</v>
      </c>
      <c r="F444">
        <v>2954</v>
      </c>
      <c r="G444" t="s">
        <v>17</v>
      </c>
      <c r="H444" t="s">
        <v>134</v>
      </c>
      <c r="I444" t="s">
        <v>2655</v>
      </c>
      <c r="J444" s="2">
        <v>0.28266685532431901</v>
      </c>
      <c r="K444" s="13">
        <v>4.8832528170045697E-4</v>
      </c>
      <c r="L444" s="13" t="s">
        <v>11</v>
      </c>
      <c r="M444" s="13" t="s">
        <v>11</v>
      </c>
      <c r="N444" s="4">
        <v>-0.55666666666665798</v>
      </c>
      <c r="O444" s="10">
        <v>-21.425000000000001</v>
      </c>
      <c r="P444" s="10">
        <v>0</v>
      </c>
      <c r="Q444" s="10">
        <v>0</v>
      </c>
      <c r="R444" s="6" t="s">
        <v>13</v>
      </c>
      <c r="S444" s="7" t="s">
        <v>24</v>
      </c>
      <c r="T444" s="7" t="s">
        <v>14</v>
      </c>
      <c r="U444" s="7" t="s">
        <v>14</v>
      </c>
      <c r="V444" s="8" t="s">
        <v>2656</v>
      </c>
      <c r="W444" t="b">
        <f t="shared" si="6"/>
        <v>0</v>
      </c>
    </row>
    <row r="445" spans="1:23">
      <c r="A445" s="1" t="s">
        <v>2657</v>
      </c>
      <c r="B445" t="s">
        <v>225</v>
      </c>
      <c r="C445" t="s">
        <v>16</v>
      </c>
      <c r="D445">
        <v>39126664</v>
      </c>
      <c r="E445">
        <v>39130155</v>
      </c>
      <c r="F445">
        <v>9567</v>
      </c>
      <c r="I445" t="s">
        <v>2658</v>
      </c>
      <c r="J445" s="2">
        <v>9.4286638850903295E-3</v>
      </c>
      <c r="K445" s="13">
        <v>0.35092841581784801</v>
      </c>
      <c r="L445" s="13" t="s">
        <v>11</v>
      </c>
      <c r="M445" s="13" t="s">
        <v>11</v>
      </c>
      <c r="N445" s="4">
        <v>-35.753333333333302</v>
      </c>
      <c r="O445" s="10">
        <v>-15.5966666666667</v>
      </c>
      <c r="P445" s="10" t="s">
        <v>11</v>
      </c>
      <c r="Q445" s="10" t="s">
        <v>11</v>
      </c>
      <c r="R445" s="6" t="s">
        <v>24</v>
      </c>
      <c r="S445" s="7" t="s">
        <v>13</v>
      </c>
      <c r="T445" s="7" t="s">
        <v>14</v>
      </c>
      <c r="U445" s="7" t="s">
        <v>14</v>
      </c>
      <c r="V445" s="8" t="s">
        <v>2659</v>
      </c>
      <c r="W445" t="e">
        <f t="shared" si="6"/>
        <v>#VALUE!</v>
      </c>
    </row>
    <row r="446" spans="1:23">
      <c r="A446" s="1" t="s">
        <v>1394</v>
      </c>
      <c r="B446" t="s">
        <v>52</v>
      </c>
      <c r="C446" t="s">
        <v>10</v>
      </c>
      <c r="D446">
        <v>134686513</v>
      </c>
      <c r="E446">
        <v>134681747</v>
      </c>
      <c r="F446">
        <v>9555</v>
      </c>
      <c r="H446" t="s">
        <v>124</v>
      </c>
      <c r="I446" t="s">
        <v>1395</v>
      </c>
      <c r="J446" s="2">
        <v>1.5111690557436901E-4</v>
      </c>
      <c r="K446" s="13">
        <v>2.72939492400694E-8</v>
      </c>
      <c r="L446" s="13">
        <v>4.6717455196966899E-3</v>
      </c>
      <c r="M446" s="13">
        <v>0.85403660829320605</v>
      </c>
      <c r="N446" s="4">
        <v>-13.3777777777778</v>
      </c>
      <c r="O446" s="10">
        <v>-18.3611111111111</v>
      </c>
      <c r="P446" s="10">
        <v>-25.300999999999998</v>
      </c>
      <c r="Q446" s="10">
        <v>2.37666666666667</v>
      </c>
      <c r="R446" s="6" t="s">
        <v>13</v>
      </c>
      <c r="S446" s="7" t="s">
        <v>13</v>
      </c>
      <c r="T446" s="7" t="s">
        <v>24</v>
      </c>
      <c r="U446" s="7" t="s">
        <v>13</v>
      </c>
      <c r="V446" s="8" t="s">
        <v>1396</v>
      </c>
      <c r="W446" t="b">
        <f t="shared" si="6"/>
        <v>0</v>
      </c>
    </row>
    <row r="447" spans="1:23">
      <c r="A447" s="1" t="s">
        <v>2660</v>
      </c>
      <c r="B447" t="s">
        <v>15</v>
      </c>
      <c r="C447" t="s">
        <v>16</v>
      </c>
      <c r="D447">
        <v>9295125</v>
      </c>
      <c r="E447">
        <v>9304984</v>
      </c>
      <c r="F447">
        <v>9563</v>
      </c>
      <c r="G447" t="s">
        <v>17</v>
      </c>
      <c r="H447" t="s">
        <v>18</v>
      </c>
      <c r="I447" t="s">
        <v>2661</v>
      </c>
      <c r="J447" s="2">
        <v>0.17095112611805199</v>
      </c>
      <c r="K447" s="13">
        <v>4.8434564394686603E-5</v>
      </c>
      <c r="L447" s="13">
        <v>0.38372639898555599</v>
      </c>
      <c r="M447" s="13" t="s">
        <v>11</v>
      </c>
      <c r="N447" s="4">
        <v>-4.1266666666666696</v>
      </c>
      <c r="O447" s="10">
        <v>-32.781339869280998</v>
      </c>
      <c r="P447" s="10">
        <v>10.612500000000001</v>
      </c>
      <c r="Q447" s="10" t="s">
        <v>11</v>
      </c>
      <c r="R447" s="6" t="s">
        <v>13</v>
      </c>
      <c r="S447" s="7" t="s">
        <v>24</v>
      </c>
      <c r="T447" s="7" t="s">
        <v>13</v>
      </c>
      <c r="U447" s="7" t="s">
        <v>14</v>
      </c>
      <c r="V447" s="8" t="s">
        <v>2662</v>
      </c>
      <c r="W447" t="b">
        <f t="shared" si="6"/>
        <v>0</v>
      </c>
    </row>
    <row r="448" spans="1:23">
      <c r="A448" s="1" t="s">
        <v>2660</v>
      </c>
      <c r="B448" t="s">
        <v>15</v>
      </c>
      <c r="C448" t="s">
        <v>16</v>
      </c>
      <c r="D448">
        <v>9300077</v>
      </c>
      <c r="E448">
        <v>9304984</v>
      </c>
      <c r="F448">
        <v>9563</v>
      </c>
      <c r="H448" t="s">
        <v>18</v>
      </c>
      <c r="I448" t="s">
        <v>2661</v>
      </c>
      <c r="J448" s="2">
        <v>0.31664437215055302</v>
      </c>
      <c r="K448" s="13">
        <v>6.6556574817724904E-5</v>
      </c>
      <c r="L448" s="13" t="s">
        <v>11</v>
      </c>
      <c r="M448" s="13" t="s">
        <v>11</v>
      </c>
      <c r="N448" s="4">
        <v>2.9355555555555601</v>
      </c>
      <c r="O448" s="10">
        <v>31.2677450980392</v>
      </c>
      <c r="P448" s="10">
        <v>-11.8025</v>
      </c>
      <c r="Q448" s="10" t="s">
        <v>11</v>
      </c>
      <c r="R448" s="6" t="s">
        <v>13</v>
      </c>
      <c r="S448" s="7" t="s">
        <v>12</v>
      </c>
      <c r="T448" s="7" t="s">
        <v>14</v>
      </c>
      <c r="U448" s="7" t="s">
        <v>14</v>
      </c>
      <c r="V448" s="8" t="s">
        <v>2662</v>
      </c>
      <c r="W448" t="b">
        <f t="shared" si="6"/>
        <v>0</v>
      </c>
    </row>
    <row r="449" spans="1:23">
      <c r="A449" s="1" t="s">
        <v>2663</v>
      </c>
      <c r="B449" t="s">
        <v>36</v>
      </c>
      <c r="C449" t="s">
        <v>10</v>
      </c>
      <c r="D449">
        <v>23425955</v>
      </c>
      <c r="E449">
        <v>23424385</v>
      </c>
      <c r="F449">
        <v>54930</v>
      </c>
      <c r="H449" t="s">
        <v>18</v>
      </c>
      <c r="I449" t="s">
        <v>2664</v>
      </c>
      <c r="J449" s="2">
        <v>0.77191769837287605</v>
      </c>
      <c r="K449" s="13">
        <v>0.33380531947113901</v>
      </c>
      <c r="L449" s="13">
        <v>0.70941918586785002</v>
      </c>
      <c r="M449" s="13">
        <v>6.1903986540485199E-3</v>
      </c>
      <c r="N449" s="4">
        <v>0.42777777777777698</v>
      </c>
      <c r="O449" s="10">
        <v>1.36388888888889</v>
      </c>
      <c r="P449" s="10">
        <v>2.6227777777777801</v>
      </c>
      <c r="Q449" s="10">
        <v>-22.0066666666667</v>
      </c>
      <c r="R449" s="6" t="s">
        <v>13</v>
      </c>
      <c r="S449" s="7" t="s">
        <v>13</v>
      </c>
      <c r="T449" s="7" t="s">
        <v>13</v>
      </c>
      <c r="U449" s="7" t="s">
        <v>24</v>
      </c>
      <c r="V449" s="8" t="s">
        <v>2665</v>
      </c>
      <c r="W449" t="b">
        <f t="shared" si="6"/>
        <v>0</v>
      </c>
    </row>
    <row r="450" spans="1:23">
      <c r="A450" s="1" t="s">
        <v>2666</v>
      </c>
      <c r="B450" t="s">
        <v>52</v>
      </c>
      <c r="C450" t="s">
        <v>10</v>
      </c>
      <c r="D450">
        <v>156479959</v>
      </c>
      <c r="E450">
        <v>156479665</v>
      </c>
      <c r="F450">
        <v>26762</v>
      </c>
      <c r="H450" t="s">
        <v>128</v>
      </c>
      <c r="I450" t="s">
        <v>2667</v>
      </c>
      <c r="J450" s="2">
        <v>3.1441410171690201E-3</v>
      </c>
      <c r="K450" s="13">
        <v>2.1443174194068902E-6</v>
      </c>
      <c r="L450" s="13" t="s">
        <v>11</v>
      </c>
      <c r="M450" s="13" t="s">
        <v>11</v>
      </c>
      <c r="N450" s="4">
        <v>-34.7152777777778</v>
      </c>
      <c r="O450" s="10">
        <v>-51.262777777777799</v>
      </c>
      <c r="P450" s="10" t="s">
        <v>11</v>
      </c>
      <c r="Q450" s="10" t="s">
        <v>11</v>
      </c>
      <c r="R450" s="6" t="s">
        <v>24</v>
      </c>
      <c r="S450" s="7" t="s">
        <v>24</v>
      </c>
      <c r="T450" s="7" t="s">
        <v>14</v>
      </c>
      <c r="U450" s="7" t="s">
        <v>14</v>
      </c>
      <c r="V450" s="8" t="s">
        <v>2668</v>
      </c>
      <c r="W450" t="e">
        <f t="shared" si="6"/>
        <v>#VALUE!</v>
      </c>
    </row>
    <row r="451" spans="1:23">
      <c r="A451" s="1" t="s">
        <v>2666</v>
      </c>
      <c r="B451" t="s">
        <v>52</v>
      </c>
      <c r="C451" t="s">
        <v>10</v>
      </c>
      <c r="D451">
        <v>156482212</v>
      </c>
      <c r="E451">
        <v>156479665</v>
      </c>
      <c r="F451">
        <v>26762</v>
      </c>
      <c r="G451" t="s">
        <v>134</v>
      </c>
      <c r="H451" t="s">
        <v>128</v>
      </c>
      <c r="I451" t="s">
        <v>2667</v>
      </c>
      <c r="J451" s="2">
        <v>4.7830684612581199E-3</v>
      </c>
      <c r="K451" s="13">
        <v>3.39983832849114E-5</v>
      </c>
      <c r="L451" s="13" t="s">
        <v>11</v>
      </c>
      <c r="M451" s="13" t="s">
        <v>11</v>
      </c>
      <c r="N451" s="4">
        <v>36.244722222222201</v>
      </c>
      <c r="O451" s="10">
        <v>55.221555555555497</v>
      </c>
      <c r="P451" s="10" t="s">
        <v>11</v>
      </c>
      <c r="Q451" s="10" t="s">
        <v>11</v>
      </c>
      <c r="R451" s="6" t="s">
        <v>12</v>
      </c>
      <c r="S451" s="7" t="s">
        <v>12</v>
      </c>
      <c r="T451" s="7" t="s">
        <v>14</v>
      </c>
      <c r="U451" s="7" t="s">
        <v>14</v>
      </c>
      <c r="V451" s="8" t="s">
        <v>2668</v>
      </c>
      <c r="W451" t="e">
        <f t="shared" si="6"/>
        <v>#VALUE!</v>
      </c>
    </row>
    <row r="452" spans="1:23">
      <c r="A452" s="1" t="s">
        <v>2666</v>
      </c>
      <c r="B452" t="s">
        <v>52</v>
      </c>
      <c r="C452" t="s">
        <v>10</v>
      </c>
      <c r="D452">
        <v>156485315</v>
      </c>
      <c r="E452">
        <v>156484966</v>
      </c>
      <c r="F452">
        <v>26762</v>
      </c>
      <c r="H452" t="s">
        <v>18</v>
      </c>
      <c r="I452" t="s">
        <v>2667</v>
      </c>
      <c r="J452" s="2">
        <v>0.37301462464274798</v>
      </c>
      <c r="K452" s="13">
        <v>5.1570734516861997E-7</v>
      </c>
      <c r="L452" s="13" t="s">
        <v>11</v>
      </c>
      <c r="M452" s="13" t="s">
        <v>11</v>
      </c>
      <c r="N452" s="4">
        <v>14.9015</v>
      </c>
      <c r="O452" s="10">
        <v>77.397499999999994</v>
      </c>
      <c r="P452" s="10" t="s">
        <v>11</v>
      </c>
      <c r="Q452" s="10" t="s">
        <v>11</v>
      </c>
      <c r="R452" s="6" t="s">
        <v>13</v>
      </c>
      <c r="S452" s="7" t="s">
        <v>12</v>
      </c>
      <c r="T452" s="7" t="s">
        <v>14</v>
      </c>
      <c r="U452" s="7" t="s">
        <v>14</v>
      </c>
      <c r="V452" s="8" t="s">
        <v>2668</v>
      </c>
      <c r="W452" t="e">
        <f t="shared" ref="W452:W515" si="7">AND(N452*O452&gt;0,O452*P452&gt;0,OR(S452="UP",S452="DN"),K452&lt;0.001,ABS(O452)-ABS(N452)&gt;15)</f>
        <v>#VALUE!</v>
      </c>
    </row>
    <row r="453" spans="1:23">
      <c r="A453" s="1" t="s">
        <v>2666</v>
      </c>
      <c r="B453" t="s">
        <v>52</v>
      </c>
      <c r="C453" t="s">
        <v>10</v>
      </c>
      <c r="D453">
        <v>156485932</v>
      </c>
      <c r="E453">
        <v>156484966</v>
      </c>
      <c r="F453">
        <v>26762</v>
      </c>
      <c r="G453" t="s">
        <v>17</v>
      </c>
      <c r="H453" t="s">
        <v>18</v>
      </c>
      <c r="I453" t="s">
        <v>2667</v>
      </c>
      <c r="J453" s="2">
        <v>6.2402404876689299E-2</v>
      </c>
      <c r="K453" s="13">
        <v>1.37457167616083E-4</v>
      </c>
      <c r="L453" s="13" t="s">
        <v>11</v>
      </c>
      <c r="M453" s="13" t="s">
        <v>11</v>
      </c>
      <c r="N453" s="4">
        <v>-27.6235</v>
      </c>
      <c r="O453" s="10">
        <v>-47.397500000000001</v>
      </c>
      <c r="P453" s="10" t="s">
        <v>11</v>
      </c>
      <c r="Q453" s="10" t="s">
        <v>11</v>
      </c>
      <c r="R453" s="6" t="s">
        <v>13</v>
      </c>
      <c r="S453" s="7" t="s">
        <v>24</v>
      </c>
      <c r="T453" s="7" t="s">
        <v>14</v>
      </c>
      <c r="U453" s="7" t="s">
        <v>14</v>
      </c>
      <c r="V453" s="8" t="s">
        <v>2668</v>
      </c>
      <c r="W453" t="e">
        <f t="shared" si="7"/>
        <v>#VALUE!</v>
      </c>
    </row>
    <row r="454" spans="1:23">
      <c r="A454" s="1" t="s">
        <v>1397</v>
      </c>
      <c r="B454" t="s">
        <v>97</v>
      </c>
      <c r="C454" t="s">
        <v>16</v>
      </c>
      <c r="D454">
        <v>18330138</v>
      </c>
      <c r="E454">
        <v>18535885</v>
      </c>
      <c r="F454">
        <v>9734</v>
      </c>
      <c r="H454" t="s">
        <v>134</v>
      </c>
      <c r="I454" t="s">
        <v>1398</v>
      </c>
      <c r="J454" s="2">
        <v>0.31885381847202199</v>
      </c>
      <c r="K454" s="13">
        <v>3.0212109767360699E-3</v>
      </c>
      <c r="L454" s="13" t="s">
        <v>11</v>
      </c>
      <c r="M454" s="13" t="s">
        <v>11</v>
      </c>
      <c r="N454" s="4">
        <v>4.8433333333333302</v>
      </c>
      <c r="O454" s="10">
        <v>26.367619047619002</v>
      </c>
      <c r="P454" s="10" t="s">
        <v>11</v>
      </c>
      <c r="Q454" s="10" t="s">
        <v>11</v>
      </c>
      <c r="R454" s="6" t="s">
        <v>13</v>
      </c>
      <c r="S454" s="7" t="s">
        <v>12</v>
      </c>
      <c r="T454" s="7" t="s">
        <v>14</v>
      </c>
      <c r="U454" s="7" t="s">
        <v>14</v>
      </c>
      <c r="V454" s="8" t="s">
        <v>1399</v>
      </c>
      <c r="W454" t="e">
        <f t="shared" si="7"/>
        <v>#VALUE!</v>
      </c>
    </row>
    <row r="455" spans="1:23">
      <c r="A455" s="1" t="s">
        <v>2669</v>
      </c>
      <c r="B455" t="s">
        <v>28</v>
      </c>
      <c r="C455" t="s">
        <v>10</v>
      </c>
      <c r="D455">
        <v>23312161</v>
      </c>
      <c r="E455">
        <v>23311838</v>
      </c>
      <c r="F455">
        <v>400322</v>
      </c>
      <c r="G455" t="s">
        <v>160</v>
      </c>
      <c r="H455" t="s">
        <v>159</v>
      </c>
      <c r="I455" t="s">
        <v>2670</v>
      </c>
      <c r="J455" s="2">
        <v>4.4486109191303304E-3</v>
      </c>
      <c r="K455" s="13">
        <v>6.0512081679956102E-3</v>
      </c>
      <c r="L455" s="13" t="s">
        <v>11</v>
      </c>
      <c r="M455" s="13" t="s">
        <v>11</v>
      </c>
      <c r="N455" s="4">
        <v>-17.366244343891399</v>
      </c>
      <c r="O455" s="10">
        <v>-23.1301604278075</v>
      </c>
      <c r="P455" s="10" t="s">
        <v>11</v>
      </c>
      <c r="Q455" s="10" t="s">
        <v>11</v>
      </c>
      <c r="R455" s="6" t="s">
        <v>13</v>
      </c>
      <c r="S455" s="7" t="s">
        <v>24</v>
      </c>
      <c r="T455" s="7" t="s">
        <v>14</v>
      </c>
      <c r="U455" s="7" t="s">
        <v>14</v>
      </c>
      <c r="V455" s="8" t="s">
        <v>2671</v>
      </c>
      <c r="W455" t="e">
        <f t="shared" si="7"/>
        <v>#VALUE!</v>
      </c>
    </row>
    <row r="456" spans="1:23">
      <c r="A456" s="1" t="s">
        <v>2672</v>
      </c>
      <c r="B456" t="s">
        <v>40</v>
      </c>
      <c r="C456" t="s">
        <v>10</v>
      </c>
      <c r="D456">
        <v>42845664</v>
      </c>
      <c r="E456">
        <v>42835767</v>
      </c>
      <c r="F456">
        <v>25994</v>
      </c>
      <c r="H456" t="s">
        <v>18</v>
      </c>
      <c r="I456" t="s">
        <v>2673</v>
      </c>
      <c r="J456" s="2">
        <v>1.5663632336786901E-6</v>
      </c>
      <c r="K456" s="13">
        <v>4.9546801538098802E-8</v>
      </c>
      <c r="L456" s="13">
        <v>0.84561329319032297</v>
      </c>
      <c r="M456" s="13">
        <v>3.6554093750816499E-3</v>
      </c>
      <c r="N456" s="4">
        <v>-5.1355555555555599</v>
      </c>
      <c r="O456" s="10">
        <v>-5.9677777777777798</v>
      </c>
      <c r="P456" s="10">
        <v>-6.4683333333333302</v>
      </c>
      <c r="Q456" s="10">
        <v>-20.184999999999999</v>
      </c>
      <c r="R456" s="6" t="s">
        <v>13</v>
      </c>
      <c r="S456" s="7" t="s">
        <v>13</v>
      </c>
      <c r="T456" s="7" t="s">
        <v>13</v>
      </c>
      <c r="U456" s="7" t="s">
        <v>24</v>
      </c>
      <c r="V456" s="8" t="s">
        <v>2674</v>
      </c>
      <c r="W456" t="b">
        <f t="shared" si="7"/>
        <v>0</v>
      </c>
    </row>
    <row r="457" spans="1:23">
      <c r="A457" s="1" t="s">
        <v>2672</v>
      </c>
      <c r="B457" t="s">
        <v>40</v>
      </c>
      <c r="C457" t="s">
        <v>10</v>
      </c>
      <c r="D457">
        <v>42845928</v>
      </c>
      <c r="E457">
        <v>42835767</v>
      </c>
      <c r="F457">
        <v>25994</v>
      </c>
      <c r="G457" t="s">
        <v>17</v>
      </c>
      <c r="H457" t="s">
        <v>18</v>
      </c>
      <c r="I457" t="s">
        <v>2673</v>
      </c>
      <c r="J457" s="2">
        <v>1.41602523720841E-6</v>
      </c>
      <c r="K457" s="13">
        <v>3.5978256626563402E-8</v>
      </c>
      <c r="L457" s="13">
        <v>0.93610798337954204</v>
      </c>
      <c r="M457" s="13">
        <v>3.6554093750816299E-3</v>
      </c>
      <c r="N457" s="4">
        <v>5.1927777777777804</v>
      </c>
      <c r="O457" s="10">
        <v>6.03944444444444</v>
      </c>
      <c r="P457" s="10">
        <v>-3.5316666666666698</v>
      </c>
      <c r="Q457" s="10">
        <v>20.184999999999999</v>
      </c>
      <c r="R457" s="6" t="s">
        <v>13</v>
      </c>
      <c r="S457" s="7" t="s">
        <v>13</v>
      </c>
      <c r="T457" s="7" t="s">
        <v>13</v>
      </c>
      <c r="U457" s="7" t="s">
        <v>12</v>
      </c>
      <c r="V457" s="8" t="s">
        <v>2674</v>
      </c>
      <c r="W457" t="b">
        <f t="shared" si="7"/>
        <v>0</v>
      </c>
    </row>
    <row r="458" spans="1:23">
      <c r="A458" s="1" t="s">
        <v>2675</v>
      </c>
      <c r="B458" t="s">
        <v>97</v>
      </c>
      <c r="C458" t="s">
        <v>10</v>
      </c>
      <c r="D458">
        <v>75268369</v>
      </c>
      <c r="E458">
        <v>75228565</v>
      </c>
      <c r="F458">
        <v>3092</v>
      </c>
      <c r="H458" t="s">
        <v>18</v>
      </c>
      <c r="I458" t="s">
        <v>2676</v>
      </c>
      <c r="J458" s="2">
        <v>1.38790692404388E-3</v>
      </c>
      <c r="K458" s="13">
        <v>4.3108819897912298E-3</v>
      </c>
      <c r="L458" s="13" t="s">
        <v>11</v>
      </c>
      <c r="M458" s="13" t="s">
        <v>11</v>
      </c>
      <c r="N458" s="4">
        <v>23.602333333333299</v>
      </c>
      <c r="O458" s="10">
        <v>23.883095238095201</v>
      </c>
      <c r="P458" s="10" t="s">
        <v>11</v>
      </c>
      <c r="Q458" s="10" t="s">
        <v>11</v>
      </c>
      <c r="R458" s="6" t="s">
        <v>12</v>
      </c>
      <c r="S458" s="7" t="s">
        <v>12</v>
      </c>
      <c r="T458" s="7" t="s">
        <v>14</v>
      </c>
      <c r="U458" s="7" t="s">
        <v>14</v>
      </c>
      <c r="V458" s="8" t="s">
        <v>2677</v>
      </c>
      <c r="W458" t="e">
        <f t="shared" si="7"/>
        <v>#VALUE!</v>
      </c>
    </row>
    <row r="459" spans="1:23">
      <c r="A459" s="1" t="s">
        <v>2675</v>
      </c>
      <c r="B459" t="s">
        <v>97</v>
      </c>
      <c r="C459" t="s">
        <v>10</v>
      </c>
      <c r="D459">
        <v>75368119</v>
      </c>
      <c r="E459">
        <v>75228565</v>
      </c>
      <c r="F459">
        <v>3092</v>
      </c>
      <c r="G459" t="s">
        <v>17</v>
      </c>
      <c r="H459" t="s">
        <v>18</v>
      </c>
      <c r="I459" t="s">
        <v>2676</v>
      </c>
      <c r="J459" s="2">
        <v>3.46962527372754E-4</v>
      </c>
      <c r="K459" s="13">
        <v>1.06149918098763E-5</v>
      </c>
      <c r="L459" s="13" t="s">
        <v>11</v>
      </c>
      <c r="M459" s="13" t="s">
        <v>11</v>
      </c>
      <c r="N459" s="4">
        <v>-26.7908333333333</v>
      </c>
      <c r="O459" s="10">
        <v>-42.326785714285698</v>
      </c>
      <c r="P459" s="10" t="s">
        <v>11</v>
      </c>
      <c r="Q459" s="10" t="s">
        <v>11</v>
      </c>
      <c r="R459" s="6" t="s">
        <v>24</v>
      </c>
      <c r="S459" s="7" t="s">
        <v>24</v>
      </c>
      <c r="T459" s="7" t="s">
        <v>14</v>
      </c>
      <c r="U459" s="7" t="s">
        <v>14</v>
      </c>
      <c r="V459" s="8" t="s">
        <v>2677</v>
      </c>
      <c r="W459" t="e">
        <f t="shared" si="7"/>
        <v>#VALUE!</v>
      </c>
    </row>
    <row r="460" spans="1:23">
      <c r="A460" s="1" t="s">
        <v>2678</v>
      </c>
      <c r="B460" t="s">
        <v>146</v>
      </c>
      <c r="C460" t="s">
        <v>16</v>
      </c>
      <c r="D460">
        <v>12009108</v>
      </c>
      <c r="E460">
        <v>12015759</v>
      </c>
      <c r="F460">
        <v>3096</v>
      </c>
      <c r="H460" t="s">
        <v>18</v>
      </c>
      <c r="I460" t="s">
        <v>2679</v>
      </c>
      <c r="J460" s="2">
        <v>2.3666593385423301E-2</v>
      </c>
      <c r="K460" s="13">
        <v>8.3503818901183195E-5</v>
      </c>
      <c r="L460" s="13" t="s">
        <v>11</v>
      </c>
      <c r="M460" s="13" t="s">
        <v>11</v>
      </c>
      <c r="N460" s="4">
        <v>14.943125</v>
      </c>
      <c r="O460" s="10">
        <v>24.381875000000001</v>
      </c>
      <c r="P460" s="10">
        <v>-43.3333333333333</v>
      </c>
      <c r="Q460" s="10" t="s">
        <v>11</v>
      </c>
      <c r="R460" s="6" t="s">
        <v>13</v>
      </c>
      <c r="S460" s="7" t="s">
        <v>12</v>
      </c>
      <c r="T460" s="7" t="s">
        <v>14</v>
      </c>
      <c r="U460" s="7" t="s">
        <v>14</v>
      </c>
      <c r="V460" s="8" t="s">
        <v>2680</v>
      </c>
      <c r="W460" t="b">
        <f t="shared" si="7"/>
        <v>0</v>
      </c>
    </row>
    <row r="461" spans="1:23">
      <c r="A461" s="1" t="s">
        <v>2678</v>
      </c>
      <c r="B461" t="s">
        <v>146</v>
      </c>
      <c r="C461" t="s">
        <v>16</v>
      </c>
      <c r="D461">
        <v>12012287</v>
      </c>
      <c r="E461">
        <v>12015759</v>
      </c>
      <c r="F461">
        <v>3096</v>
      </c>
      <c r="H461" t="s">
        <v>18</v>
      </c>
      <c r="I461" t="s">
        <v>2679</v>
      </c>
      <c r="J461" s="2">
        <v>4.02641673000333E-2</v>
      </c>
      <c r="K461" s="13">
        <v>1.81085158752295E-3</v>
      </c>
      <c r="L461" s="13" t="s">
        <v>11</v>
      </c>
      <c r="M461" s="13" t="s">
        <v>11</v>
      </c>
      <c r="N461" s="4">
        <v>-16.166875000000001</v>
      </c>
      <c r="O461" s="10">
        <v>-25.155625000000001</v>
      </c>
      <c r="P461" s="10">
        <v>19.63</v>
      </c>
      <c r="Q461" s="10" t="s">
        <v>11</v>
      </c>
      <c r="R461" s="6" t="s">
        <v>13</v>
      </c>
      <c r="S461" s="7" t="s">
        <v>24</v>
      </c>
      <c r="T461" s="7" t="s">
        <v>14</v>
      </c>
      <c r="U461" s="7" t="s">
        <v>14</v>
      </c>
      <c r="V461" s="8" t="s">
        <v>2680</v>
      </c>
      <c r="W461" t="b">
        <f t="shared" si="7"/>
        <v>0</v>
      </c>
    </row>
    <row r="462" spans="1:23">
      <c r="A462" s="1" t="s">
        <v>281</v>
      </c>
      <c r="B462" t="s">
        <v>70</v>
      </c>
      <c r="C462" t="s">
        <v>16</v>
      </c>
      <c r="D462">
        <v>42984493</v>
      </c>
      <c r="E462">
        <v>43034698</v>
      </c>
      <c r="F462">
        <v>3172</v>
      </c>
      <c r="G462" t="s">
        <v>17</v>
      </c>
      <c r="H462" t="s">
        <v>134</v>
      </c>
      <c r="I462" t="s">
        <v>290</v>
      </c>
      <c r="J462" s="2">
        <v>3.9011135174162501E-7</v>
      </c>
      <c r="K462" s="13">
        <v>3.7509462823963902E-6</v>
      </c>
      <c r="L462" s="13">
        <v>1.01871661651472E-4</v>
      </c>
      <c r="M462" s="13" t="s">
        <v>11</v>
      </c>
      <c r="N462" s="4">
        <v>34.586405228758203</v>
      </c>
      <c r="O462" s="10">
        <v>32.700000000000003</v>
      </c>
      <c r="P462" s="10">
        <v>35.397857142857099</v>
      </c>
      <c r="Q462" s="10">
        <v>0.77</v>
      </c>
      <c r="R462" s="6" t="s">
        <v>12</v>
      </c>
      <c r="S462" s="7" t="s">
        <v>12</v>
      </c>
      <c r="T462" s="7" t="s">
        <v>12</v>
      </c>
      <c r="U462" s="7" t="s">
        <v>14</v>
      </c>
      <c r="V462" s="8" t="s">
        <v>2681</v>
      </c>
      <c r="W462" t="b">
        <f t="shared" si="7"/>
        <v>0</v>
      </c>
    </row>
    <row r="463" spans="1:23">
      <c r="A463" s="1" t="s">
        <v>281</v>
      </c>
      <c r="B463" t="s">
        <v>70</v>
      </c>
      <c r="C463" t="s">
        <v>16</v>
      </c>
      <c r="D463">
        <v>43030127</v>
      </c>
      <c r="E463">
        <v>43034698</v>
      </c>
      <c r="F463">
        <v>3172</v>
      </c>
      <c r="G463" t="s">
        <v>3903</v>
      </c>
      <c r="H463" t="s">
        <v>134</v>
      </c>
      <c r="I463" t="s">
        <v>290</v>
      </c>
      <c r="J463" s="2">
        <v>3.6418441887001598E-7</v>
      </c>
      <c r="K463" s="13">
        <v>4.3690128923649803E-6</v>
      </c>
      <c r="L463" s="13">
        <v>1.02478175482322E-4</v>
      </c>
      <c r="M463" s="13" t="s">
        <v>11</v>
      </c>
      <c r="N463" s="4">
        <v>-34.7260784313725</v>
      </c>
      <c r="O463" s="10">
        <v>-32.661666666666697</v>
      </c>
      <c r="P463" s="10">
        <v>-36.296428571428599</v>
      </c>
      <c r="Q463" s="10">
        <v>3.08</v>
      </c>
      <c r="R463" s="6" t="s">
        <v>24</v>
      </c>
      <c r="S463" s="7" t="s">
        <v>24</v>
      </c>
      <c r="T463" s="7" t="s">
        <v>24</v>
      </c>
      <c r="U463" s="7" t="s">
        <v>14</v>
      </c>
      <c r="V463" s="8" t="s">
        <v>2681</v>
      </c>
      <c r="W463" t="b">
        <f t="shared" si="7"/>
        <v>0</v>
      </c>
    </row>
    <row r="464" spans="1:23">
      <c r="A464" s="1" t="s">
        <v>2682</v>
      </c>
      <c r="B464" t="s">
        <v>52</v>
      </c>
      <c r="C464" t="s">
        <v>10</v>
      </c>
      <c r="D464">
        <v>179044990</v>
      </c>
      <c r="E464">
        <v>179044912</v>
      </c>
      <c r="F464">
        <v>3187</v>
      </c>
      <c r="G464" t="s">
        <v>124</v>
      </c>
      <c r="I464" t="s">
        <v>2683</v>
      </c>
      <c r="J464" s="2">
        <v>1.7373103374018799E-2</v>
      </c>
      <c r="K464" s="13">
        <v>3.4835193198636899E-4</v>
      </c>
      <c r="L464" s="13" t="s">
        <v>11</v>
      </c>
      <c r="M464" s="13" t="s">
        <v>11</v>
      </c>
      <c r="N464" s="4">
        <v>-15.525384615384599</v>
      </c>
      <c r="O464" s="10">
        <v>-20.962850678732998</v>
      </c>
      <c r="P464" s="10" t="s">
        <v>11</v>
      </c>
      <c r="Q464" s="10" t="s">
        <v>11</v>
      </c>
      <c r="R464" s="6" t="s">
        <v>13</v>
      </c>
      <c r="S464" s="7" t="s">
        <v>24</v>
      </c>
      <c r="T464" s="7" t="s">
        <v>14</v>
      </c>
      <c r="U464" s="7" t="s">
        <v>14</v>
      </c>
      <c r="V464" s="8" t="s">
        <v>2684</v>
      </c>
      <c r="W464" t="e">
        <f t="shared" si="7"/>
        <v>#VALUE!</v>
      </c>
    </row>
    <row r="465" spans="1:23">
      <c r="A465" s="1" t="s">
        <v>2685</v>
      </c>
      <c r="B465" t="s">
        <v>627</v>
      </c>
      <c r="C465" t="s">
        <v>16</v>
      </c>
      <c r="D465">
        <v>67464682</v>
      </c>
      <c r="E465">
        <v>67469531</v>
      </c>
      <c r="F465">
        <v>3291</v>
      </c>
      <c r="H465" t="s">
        <v>18</v>
      </c>
      <c r="I465" t="s">
        <v>2686</v>
      </c>
      <c r="J465" s="2">
        <v>3.4540675107035498E-4</v>
      </c>
      <c r="K465" s="13">
        <v>8.3834587112485606E-5</v>
      </c>
      <c r="L465" s="13">
        <v>0.104086969995418</v>
      </c>
      <c r="M465" s="13">
        <v>0.45907066866002599</v>
      </c>
      <c r="N465" s="4">
        <v>11.731666666666699</v>
      </c>
      <c r="O465" s="10">
        <v>20.059999999999999</v>
      </c>
      <c r="P465" s="10">
        <v>11.0971428571429</v>
      </c>
      <c r="Q465" s="10">
        <v>6.0616666666666701</v>
      </c>
      <c r="R465" s="6" t="s">
        <v>13</v>
      </c>
      <c r="S465" s="7" t="s">
        <v>12</v>
      </c>
      <c r="T465" s="7" t="s">
        <v>13</v>
      </c>
      <c r="U465" s="7" t="s">
        <v>13</v>
      </c>
      <c r="V465" s="8" t="s">
        <v>2687</v>
      </c>
      <c r="W465" t="b">
        <f t="shared" si="7"/>
        <v>0</v>
      </c>
    </row>
    <row r="466" spans="1:23">
      <c r="A466" s="1" t="s">
        <v>2685</v>
      </c>
      <c r="B466" t="s">
        <v>627</v>
      </c>
      <c r="C466" t="s">
        <v>16</v>
      </c>
      <c r="D466">
        <v>67465416</v>
      </c>
      <c r="E466">
        <v>67469531</v>
      </c>
      <c r="F466">
        <v>3291</v>
      </c>
      <c r="G466" t="s">
        <v>17</v>
      </c>
      <c r="H466" t="s">
        <v>18</v>
      </c>
      <c r="I466" t="s">
        <v>2686</v>
      </c>
      <c r="J466" s="2">
        <v>3.9916784808117199E-4</v>
      </c>
      <c r="K466" s="13">
        <v>5.2601395612926302E-5</v>
      </c>
      <c r="L466" s="13">
        <v>6.4411876979301202E-2</v>
      </c>
      <c r="M466" s="13">
        <v>0.15296821637972</v>
      </c>
      <c r="N466" s="4">
        <v>-12.802483660130701</v>
      </c>
      <c r="O466" s="10">
        <v>-23.765000000000001</v>
      </c>
      <c r="P466" s="10">
        <v>-13.318571428571399</v>
      </c>
      <c r="Q466" s="10">
        <v>-16.010000000000002</v>
      </c>
      <c r="R466" s="6" t="s">
        <v>13</v>
      </c>
      <c r="S466" s="7" t="s">
        <v>24</v>
      </c>
      <c r="T466" s="7" t="s">
        <v>13</v>
      </c>
      <c r="U466" s="7" t="s">
        <v>13</v>
      </c>
      <c r="V466" s="8" t="s">
        <v>2687</v>
      </c>
      <c r="W466" t="b">
        <f t="shared" si="7"/>
        <v>0</v>
      </c>
    </row>
    <row r="467" spans="1:23">
      <c r="A467" s="1" t="s">
        <v>2688</v>
      </c>
      <c r="B467" t="s">
        <v>627</v>
      </c>
      <c r="C467" t="s">
        <v>16</v>
      </c>
      <c r="D467">
        <v>82104732</v>
      </c>
      <c r="E467">
        <v>82123770</v>
      </c>
      <c r="F467">
        <v>3294</v>
      </c>
      <c r="G467" t="s">
        <v>134</v>
      </c>
      <c r="I467" t="s">
        <v>2689</v>
      </c>
      <c r="J467" s="2">
        <v>3.5997995598635601E-4</v>
      </c>
      <c r="K467" s="13">
        <v>7.1560183111861403E-3</v>
      </c>
      <c r="L467" s="13" t="s">
        <v>11</v>
      </c>
      <c r="M467" s="13" t="s">
        <v>11</v>
      </c>
      <c r="N467" s="4">
        <v>27.123666666666701</v>
      </c>
      <c r="O467" s="10">
        <v>20.4113333333333</v>
      </c>
      <c r="P467" s="10" t="s">
        <v>11</v>
      </c>
      <c r="Q467" s="10" t="s">
        <v>11</v>
      </c>
      <c r="R467" s="6" t="s">
        <v>12</v>
      </c>
      <c r="S467" s="7" t="s">
        <v>12</v>
      </c>
      <c r="T467" s="7" t="s">
        <v>14</v>
      </c>
      <c r="U467" s="7" t="s">
        <v>14</v>
      </c>
      <c r="V467" s="8" t="s">
        <v>2690</v>
      </c>
      <c r="W467" t="e">
        <f t="shared" si="7"/>
        <v>#VALUE!</v>
      </c>
    </row>
    <row r="468" spans="1:23">
      <c r="A468" s="1" t="s">
        <v>2688</v>
      </c>
      <c r="B468" t="s">
        <v>627</v>
      </c>
      <c r="C468" t="s">
        <v>16</v>
      </c>
      <c r="D468">
        <v>82113173</v>
      </c>
      <c r="E468">
        <v>82123770</v>
      </c>
      <c r="F468">
        <v>3294</v>
      </c>
      <c r="I468" t="s">
        <v>2689</v>
      </c>
      <c r="J468" s="2">
        <v>5.5707522684553701E-4</v>
      </c>
      <c r="K468" s="13">
        <v>2.59791660828892E-2</v>
      </c>
      <c r="L468" s="13" t="s">
        <v>11</v>
      </c>
      <c r="M468" s="13" t="s">
        <v>11</v>
      </c>
      <c r="N468" s="4">
        <v>-20.418666666666699</v>
      </c>
      <c r="O468" s="10">
        <v>-13.7063333333333</v>
      </c>
      <c r="P468" s="10" t="s">
        <v>11</v>
      </c>
      <c r="Q468" s="10" t="s">
        <v>11</v>
      </c>
      <c r="R468" s="6" t="s">
        <v>24</v>
      </c>
      <c r="S468" s="7" t="s">
        <v>13</v>
      </c>
      <c r="T468" s="7" t="s">
        <v>14</v>
      </c>
      <c r="U468" s="7" t="s">
        <v>14</v>
      </c>
      <c r="V468" s="8" t="s">
        <v>2690</v>
      </c>
      <c r="W468" t="e">
        <f t="shared" si="7"/>
        <v>#VALUE!</v>
      </c>
    </row>
    <row r="469" spans="1:23">
      <c r="A469" s="1" t="s">
        <v>2691</v>
      </c>
      <c r="B469" t="s">
        <v>22</v>
      </c>
      <c r="C469" t="s">
        <v>10</v>
      </c>
      <c r="D469">
        <v>148584842</v>
      </c>
      <c r="E469">
        <v>148583707</v>
      </c>
      <c r="F469">
        <v>3423</v>
      </c>
      <c r="G469" t="s">
        <v>134</v>
      </c>
      <c r="I469" t="s">
        <v>2692</v>
      </c>
      <c r="J469" s="2">
        <v>7.1200805413386102E-3</v>
      </c>
      <c r="K469" s="13">
        <v>0.25856226543736699</v>
      </c>
      <c r="L469" s="13" t="s">
        <v>11</v>
      </c>
      <c r="M469" s="13" t="s">
        <v>11</v>
      </c>
      <c r="N469" s="4">
        <v>24.584666666666699</v>
      </c>
      <c r="O469" s="10">
        <v>12.5170909090909</v>
      </c>
      <c r="P469" s="10" t="s">
        <v>11</v>
      </c>
      <c r="Q469" s="10" t="s">
        <v>11</v>
      </c>
      <c r="R469" s="6" t="s">
        <v>12</v>
      </c>
      <c r="S469" s="7" t="s">
        <v>13</v>
      </c>
      <c r="T469" s="7" t="s">
        <v>14</v>
      </c>
      <c r="U469" s="7" t="s">
        <v>14</v>
      </c>
      <c r="V469" s="8" t="s">
        <v>2693</v>
      </c>
      <c r="W469" t="e">
        <f t="shared" si="7"/>
        <v>#VALUE!</v>
      </c>
    </row>
    <row r="470" spans="1:23">
      <c r="A470" s="1" t="s">
        <v>2694</v>
      </c>
      <c r="B470" t="s">
        <v>32</v>
      </c>
      <c r="C470" t="s">
        <v>10</v>
      </c>
      <c r="D470">
        <v>1775033</v>
      </c>
      <c r="E470">
        <v>1769349</v>
      </c>
      <c r="F470">
        <v>402778</v>
      </c>
      <c r="H470" t="s">
        <v>18</v>
      </c>
      <c r="I470" t="s">
        <v>2695</v>
      </c>
      <c r="J470" s="2">
        <v>0.27760856242279602</v>
      </c>
      <c r="K470" s="13">
        <v>3.7439902334501902E-3</v>
      </c>
      <c r="L470" s="13" t="s">
        <v>11</v>
      </c>
      <c r="M470" s="13" t="s">
        <v>11</v>
      </c>
      <c r="N470" s="4">
        <v>6.8619711538461496</v>
      </c>
      <c r="O470" s="10">
        <v>-22.340698529411799</v>
      </c>
      <c r="P470" s="10" t="s">
        <v>11</v>
      </c>
      <c r="Q470" s="10" t="s">
        <v>11</v>
      </c>
      <c r="R470" s="6" t="s">
        <v>13</v>
      </c>
      <c r="S470" s="7" t="s">
        <v>24</v>
      </c>
      <c r="T470" s="7" t="s">
        <v>14</v>
      </c>
      <c r="U470" s="7" t="s">
        <v>14</v>
      </c>
      <c r="V470" s="8" t="s">
        <v>2696</v>
      </c>
      <c r="W470" t="e">
        <f t="shared" si="7"/>
        <v>#VALUE!</v>
      </c>
    </row>
    <row r="471" spans="1:23">
      <c r="A471" s="1" t="s">
        <v>2697</v>
      </c>
      <c r="B471" t="s">
        <v>102</v>
      </c>
      <c r="C471" t="s">
        <v>16</v>
      </c>
      <c r="D471">
        <v>26990193</v>
      </c>
      <c r="E471">
        <v>27009018</v>
      </c>
      <c r="F471">
        <v>80173</v>
      </c>
      <c r="G471" t="s">
        <v>138</v>
      </c>
      <c r="H471" t="s">
        <v>127</v>
      </c>
      <c r="I471" t="s">
        <v>2698</v>
      </c>
      <c r="J471" s="2">
        <v>5.2595548903410904E-3</v>
      </c>
      <c r="K471" s="13">
        <v>2.9980930188531501E-5</v>
      </c>
      <c r="L471" s="13">
        <v>0.66239172447644201</v>
      </c>
      <c r="M471" s="13" t="s">
        <v>11</v>
      </c>
      <c r="N471" s="4">
        <v>19.274999999999999</v>
      </c>
      <c r="O471" s="10">
        <v>30.7088888888889</v>
      </c>
      <c r="P471" s="10">
        <v>-6.1300000000000097</v>
      </c>
      <c r="Q471" s="10">
        <v>0.13499999999999801</v>
      </c>
      <c r="R471" s="6" t="s">
        <v>13</v>
      </c>
      <c r="S471" s="7" t="s">
        <v>12</v>
      </c>
      <c r="T471" s="7" t="s">
        <v>13</v>
      </c>
      <c r="U471" s="7" t="s">
        <v>14</v>
      </c>
      <c r="V471" s="8" t="s">
        <v>2699</v>
      </c>
      <c r="W471" t="b">
        <f t="shared" si="7"/>
        <v>0</v>
      </c>
    </row>
    <row r="472" spans="1:23">
      <c r="A472" s="1" t="s">
        <v>2697</v>
      </c>
      <c r="B472" t="s">
        <v>102</v>
      </c>
      <c r="C472" t="s">
        <v>16</v>
      </c>
      <c r="D472">
        <v>27004003</v>
      </c>
      <c r="E472">
        <v>27009018</v>
      </c>
      <c r="F472">
        <v>80173</v>
      </c>
      <c r="H472" t="s">
        <v>127</v>
      </c>
      <c r="I472" t="s">
        <v>2698</v>
      </c>
      <c r="J472" s="2">
        <v>8.2362761445939191E-3</v>
      </c>
      <c r="K472" s="13">
        <v>1.1154283557855999E-4</v>
      </c>
      <c r="L472" s="13">
        <v>0.66239172447644301</v>
      </c>
      <c r="M472" s="13" t="s">
        <v>11</v>
      </c>
      <c r="N472" s="4">
        <v>-17.683333333333302</v>
      </c>
      <c r="O472" s="10">
        <v>-27.813888888888901</v>
      </c>
      <c r="P472" s="10">
        <v>6.13</v>
      </c>
      <c r="Q472" s="10">
        <v>14.154999999999999</v>
      </c>
      <c r="R472" s="6" t="s">
        <v>13</v>
      </c>
      <c r="S472" s="7" t="s">
        <v>24</v>
      </c>
      <c r="T472" s="7" t="s">
        <v>13</v>
      </c>
      <c r="U472" s="7" t="s">
        <v>14</v>
      </c>
      <c r="V472" s="8" t="s">
        <v>2699</v>
      </c>
      <c r="W472" t="b">
        <f t="shared" si="7"/>
        <v>0</v>
      </c>
    </row>
    <row r="473" spans="1:23">
      <c r="A473" s="1" t="s">
        <v>2700</v>
      </c>
      <c r="B473" t="s">
        <v>766</v>
      </c>
      <c r="C473" t="s">
        <v>10</v>
      </c>
      <c r="D473">
        <v>102872265</v>
      </c>
      <c r="E473">
        <v>102869577</v>
      </c>
      <c r="F473">
        <v>3479</v>
      </c>
      <c r="H473" t="s">
        <v>18</v>
      </c>
      <c r="I473" t="s">
        <v>2701</v>
      </c>
      <c r="J473" s="2">
        <v>0.22886537728717599</v>
      </c>
      <c r="K473" s="13">
        <v>8.1728128391402098E-6</v>
      </c>
      <c r="L473" s="13" t="s">
        <v>11</v>
      </c>
      <c r="M473" s="13" t="s">
        <v>11</v>
      </c>
      <c r="N473" s="4">
        <v>-7.0684027777777798</v>
      </c>
      <c r="O473" s="10">
        <v>-25.546009615384602</v>
      </c>
      <c r="P473" s="10" t="s">
        <v>11</v>
      </c>
      <c r="Q473" s="10" t="s">
        <v>11</v>
      </c>
      <c r="R473" s="6" t="s">
        <v>13</v>
      </c>
      <c r="S473" s="7" t="s">
        <v>24</v>
      </c>
      <c r="T473" s="7" t="s">
        <v>14</v>
      </c>
      <c r="U473" s="7" t="s">
        <v>14</v>
      </c>
      <c r="V473" s="8" t="s">
        <v>2702</v>
      </c>
      <c r="W473" t="e">
        <f t="shared" si="7"/>
        <v>#VALUE!</v>
      </c>
    </row>
    <row r="474" spans="1:23">
      <c r="A474" s="1" t="s">
        <v>2703</v>
      </c>
      <c r="B474" t="s">
        <v>32</v>
      </c>
      <c r="C474" t="s">
        <v>10</v>
      </c>
      <c r="D474">
        <v>2159459</v>
      </c>
      <c r="E474">
        <v>2156759</v>
      </c>
      <c r="F474">
        <v>3481</v>
      </c>
      <c r="H474" t="s">
        <v>134</v>
      </c>
      <c r="I474" t="s">
        <v>2704</v>
      </c>
      <c r="J474" s="2">
        <v>0.65571314490803501</v>
      </c>
      <c r="K474" s="13">
        <v>4.4869452599192203E-4</v>
      </c>
      <c r="L474" s="13" t="s">
        <v>11</v>
      </c>
      <c r="M474" s="13" t="s">
        <v>11</v>
      </c>
      <c r="N474" s="4">
        <v>2.26583333333333</v>
      </c>
      <c r="O474" s="10">
        <v>-27.7775490196078</v>
      </c>
      <c r="P474" s="10" t="s">
        <v>11</v>
      </c>
      <c r="Q474" s="10" t="s">
        <v>11</v>
      </c>
      <c r="R474" s="6" t="s">
        <v>13</v>
      </c>
      <c r="S474" s="7" t="s">
        <v>24</v>
      </c>
      <c r="T474" s="7" t="s">
        <v>14</v>
      </c>
      <c r="U474" s="7" t="s">
        <v>14</v>
      </c>
      <c r="V474" s="8" t="s">
        <v>2705</v>
      </c>
      <c r="W474" t="e">
        <f t="shared" si="7"/>
        <v>#VALUE!</v>
      </c>
    </row>
    <row r="475" spans="1:23">
      <c r="A475" s="1" t="s">
        <v>2703</v>
      </c>
      <c r="B475" t="s">
        <v>32</v>
      </c>
      <c r="C475" t="s">
        <v>10</v>
      </c>
      <c r="D475">
        <v>2168796</v>
      </c>
      <c r="E475">
        <v>2156759</v>
      </c>
      <c r="F475">
        <v>3481</v>
      </c>
      <c r="G475" t="s">
        <v>18</v>
      </c>
      <c r="H475" t="s">
        <v>134</v>
      </c>
      <c r="I475" t="s">
        <v>2704</v>
      </c>
      <c r="J475" s="2" t="s">
        <v>11</v>
      </c>
      <c r="K475" s="13">
        <v>8.4808084791014005E-5</v>
      </c>
      <c r="L475" s="13" t="s">
        <v>11</v>
      </c>
      <c r="M475" s="13" t="s">
        <v>11</v>
      </c>
      <c r="N475" s="4">
        <v>-1.1027777777777801</v>
      </c>
      <c r="O475" s="10">
        <v>47.250751633986901</v>
      </c>
      <c r="P475" s="10" t="s">
        <v>11</v>
      </c>
      <c r="Q475" s="10" t="s">
        <v>11</v>
      </c>
      <c r="R475" s="6" t="s">
        <v>14</v>
      </c>
      <c r="S475" s="7" t="s">
        <v>12</v>
      </c>
      <c r="T475" s="7" t="s">
        <v>14</v>
      </c>
      <c r="U475" s="7" t="s">
        <v>14</v>
      </c>
      <c r="V475" s="8" t="s">
        <v>2705</v>
      </c>
      <c r="W475" t="e">
        <f t="shared" si="7"/>
        <v>#VALUE!</v>
      </c>
    </row>
    <row r="476" spans="1:23">
      <c r="A476" s="1" t="s">
        <v>1418</v>
      </c>
      <c r="B476" t="s">
        <v>204</v>
      </c>
      <c r="C476" t="s">
        <v>10</v>
      </c>
      <c r="D476">
        <v>36231281</v>
      </c>
      <c r="E476">
        <v>36230670</v>
      </c>
      <c r="F476">
        <v>79713</v>
      </c>
      <c r="G476" t="s">
        <v>134</v>
      </c>
      <c r="H476" t="s">
        <v>128</v>
      </c>
      <c r="I476" t="s">
        <v>1419</v>
      </c>
      <c r="J476" s="2">
        <v>0.42579456806302501</v>
      </c>
      <c r="K476" s="13">
        <v>1.36836833923079E-3</v>
      </c>
      <c r="L476" s="13" t="s">
        <v>11</v>
      </c>
      <c r="M476" s="13" t="s">
        <v>11</v>
      </c>
      <c r="N476" s="4">
        <v>17.816666666666698</v>
      </c>
      <c r="O476" s="10">
        <v>35.5688888888889</v>
      </c>
      <c r="P476" s="10" t="s">
        <v>11</v>
      </c>
      <c r="Q476" s="10" t="s">
        <v>11</v>
      </c>
      <c r="R476" s="6" t="s">
        <v>13</v>
      </c>
      <c r="S476" s="7" t="s">
        <v>12</v>
      </c>
      <c r="T476" s="7" t="s">
        <v>14</v>
      </c>
      <c r="U476" s="7" t="s">
        <v>14</v>
      </c>
      <c r="V476" s="8" t="s">
        <v>1420</v>
      </c>
      <c r="W476" t="e">
        <f t="shared" si="7"/>
        <v>#VALUE!</v>
      </c>
    </row>
    <row r="477" spans="1:23">
      <c r="A477" s="1" t="s">
        <v>1418</v>
      </c>
      <c r="B477" t="s">
        <v>204</v>
      </c>
      <c r="C477" t="s">
        <v>10</v>
      </c>
      <c r="D477">
        <v>36231925</v>
      </c>
      <c r="E477">
        <v>36230670</v>
      </c>
      <c r="F477">
        <v>79713</v>
      </c>
      <c r="G477" t="s">
        <v>18</v>
      </c>
      <c r="H477" t="s">
        <v>128</v>
      </c>
      <c r="I477" t="s">
        <v>1419</v>
      </c>
      <c r="J477" s="2">
        <v>0.26675862171985698</v>
      </c>
      <c r="K477" s="13">
        <v>1.1222567778550799E-3</v>
      </c>
      <c r="L477" s="13" t="s">
        <v>11</v>
      </c>
      <c r="M477" s="13" t="s">
        <v>11</v>
      </c>
      <c r="N477" s="4">
        <v>-31.15</v>
      </c>
      <c r="O477" s="10">
        <v>-37.155555555555502</v>
      </c>
      <c r="P477" s="10" t="s">
        <v>11</v>
      </c>
      <c r="Q477" s="10" t="s">
        <v>11</v>
      </c>
      <c r="R477" s="6" t="s">
        <v>13</v>
      </c>
      <c r="S477" s="7" t="s">
        <v>24</v>
      </c>
      <c r="T477" s="7" t="s">
        <v>14</v>
      </c>
      <c r="U477" s="7" t="s">
        <v>14</v>
      </c>
      <c r="V477" s="8" t="s">
        <v>1420</v>
      </c>
      <c r="W477" t="e">
        <f t="shared" si="7"/>
        <v>#VALUE!</v>
      </c>
    </row>
    <row r="478" spans="1:23">
      <c r="A478" s="1" t="s">
        <v>2706</v>
      </c>
      <c r="B478" t="s">
        <v>225</v>
      </c>
      <c r="C478" t="s">
        <v>16</v>
      </c>
      <c r="D478">
        <v>22972417</v>
      </c>
      <c r="E478">
        <v>23241801</v>
      </c>
      <c r="F478">
        <v>100423062</v>
      </c>
      <c r="I478" t="s">
        <v>2707</v>
      </c>
      <c r="J478" s="2">
        <v>0.76113369501239403</v>
      </c>
      <c r="K478" s="13">
        <v>9.2942086126125492E-3</v>
      </c>
      <c r="L478" s="13" t="s">
        <v>11</v>
      </c>
      <c r="M478" s="13" t="s">
        <v>11</v>
      </c>
      <c r="N478" s="4">
        <v>6.7214285714285698</v>
      </c>
      <c r="O478" s="10">
        <v>-36.136071428571398</v>
      </c>
      <c r="P478" s="10" t="s">
        <v>11</v>
      </c>
      <c r="Q478" s="10" t="s">
        <v>11</v>
      </c>
      <c r="R478" s="6" t="s">
        <v>13</v>
      </c>
      <c r="S478" s="7" t="s">
        <v>24</v>
      </c>
      <c r="T478" s="7" t="s">
        <v>14</v>
      </c>
      <c r="U478" s="7" t="s">
        <v>14</v>
      </c>
      <c r="V478" s="8" t="s">
        <v>2708</v>
      </c>
      <c r="W478" t="e">
        <f t="shared" si="7"/>
        <v>#VALUE!</v>
      </c>
    </row>
    <row r="479" spans="1:23">
      <c r="A479" s="1" t="s">
        <v>2706</v>
      </c>
      <c r="B479" t="s">
        <v>225</v>
      </c>
      <c r="C479" t="s">
        <v>16</v>
      </c>
      <c r="D479">
        <v>23223569</v>
      </c>
      <c r="E479">
        <v>23241796</v>
      </c>
      <c r="F479">
        <v>100423062</v>
      </c>
      <c r="I479" t="s">
        <v>2707</v>
      </c>
      <c r="J479" s="2" t="s">
        <v>11</v>
      </c>
      <c r="K479" s="13">
        <v>2.60640828928627E-3</v>
      </c>
      <c r="L479" s="13" t="s">
        <v>11</v>
      </c>
      <c r="M479" s="13" t="s">
        <v>11</v>
      </c>
      <c r="N479" s="4">
        <v>58.89</v>
      </c>
      <c r="O479" s="10">
        <v>76.346666666666707</v>
      </c>
      <c r="P479" s="10" t="s">
        <v>11</v>
      </c>
      <c r="Q479" s="10" t="s">
        <v>11</v>
      </c>
      <c r="R479" s="6" t="s">
        <v>14</v>
      </c>
      <c r="S479" s="7" t="s">
        <v>12</v>
      </c>
      <c r="T479" s="7" t="s">
        <v>14</v>
      </c>
      <c r="U479" s="7" t="s">
        <v>14</v>
      </c>
      <c r="V479" s="8" t="s">
        <v>2708</v>
      </c>
      <c r="W479" t="e">
        <f t="shared" si="7"/>
        <v>#VALUE!</v>
      </c>
    </row>
    <row r="480" spans="1:23">
      <c r="A480" s="1" t="s">
        <v>745</v>
      </c>
      <c r="B480" t="s">
        <v>15</v>
      </c>
      <c r="C480" t="s">
        <v>10</v>
      </c>
      <c r="D480">
        <v>117149114</v>
      </c>
      <c r="E480">
        <v>117146647</v>
      </c>
      <c r="F480">
        <v>3321</v>
      </c>
      <c r="H480" t="s">
        <v>29</v>
      </c>
      <c r="I480" t="s">
        <v>1421</v>
      </c>
      <c r="J480" s="2">
        <v>6.3635994710658998E-5</v>
      </c>
      <c r="K480" s="13">
        <v>2.8863190404695298E-7</v>
      </c>
      <c r="L480" s="13" t="s">
        <v>11</v>
      </c>
      <c r="M480" s="13" t="s">
        <v>11</v>
      </c>
      <c r="N480" s="4">
        <v>-28.690555555555601</v>
      </c>
      <c r="O480" s="10">
        <v>-44.5665032679739</v>
      </c>
      <c r="P480" s="10" t="s">
        <v>11</v>
      </c>
      <c r="Q480" s="10" t="s">
        <v>11</v>
      </c>
      <c r="R480" s="6" t="s">
        <v>24</v>
      </c>
      <c r="S480" s="7" t="s">
        <v>24</v>
      </c>
      <c r="T480" s="7" t="s">
        <v>14</v>
      </c>
      <c r="U480" s="7" t="s">
        <v>14</v>
      </c>
      <c r="V480" s="8" t="s">
        <v>748</v>
      </c>
      <c r="W480" t="e">
        <f t="shared" si="7"/>
        <v>#VALUE!</v>
      </c>
    </row>
    <row r="481" spans="1:23">
      <c r="A481" s="1" t="s">
        <v>745</v>
      </c>
      <c r="B481" t="s">
        <v>15</v>
      </c>
      <c r="C481" t="s">
        <v>10</v>
      </c>
      <c r="D481">
        <v>117150564</v>
      </c>
      <c r="E481">
        <v>117146647</v>
      </c>
      <c r="F481">
        <v>3321</v>
      </c>
      <c r="G481" t="s">
        <v>20</v>
      </c>
      <c r="H481" t="s">
        <v>29</v>
      </c>
      <c r="I481" t="s">
        <v>1421</v>
      </c>
      <c r="J481" s="2">
        <v>6.3635994710658998E-5</v>
      </c>
      <c r="K481" s="13">
        <v>2.8863190404695102E-7</v>
      </c>
      <c r="L481" s="13" t="s">
        <v>11</v>
      </c>
      <c r="M481" s="13" t="s">
        <v>11</v>
      </c>
      <c r="N481" s="4">
        <v>28.690555555555601</v>
      </c>
      <c r="O481" s="10">
        <v>44.5665032679739</v>
      </c>
      <c r="P481" s="10" t="s">
        <v>11</v>
      </c>
      <c r="Q481" s="10" t="s">
        <v>11</v>
      </c>
      <c r="R481" s="6" t="s">
        <v>12</v>
      </c>
      <c r="S481" s="7" t="s">
        <v>12</v>
      </c>
      <c r="T481" s="7" t="s">
        <v>14</v>
      </c>
      <c r="U481" s="7" t="s">
        <v>14</v>
      </c>
      <c r="V481" s="8" t="s">
        <v>748</v>
      </c>
      <c r="W481" t="e">
        <f t="shared" si="7"/>
        <v>#VALUE!</v>
      </c>
    </row>
    <row r="482" spans="1:23">
      <c r="A482" s="1" t="s">
        <v>2709</v>
      </c>
      <c r="B482" t="s">
        <v>194</v>
      </c>
      <c r="C482" t="s">
        <v>16</v>
      </c>
      <c r="D482">
        <v>102721332</v>
      </c>
      <c r="E482">
        <v>102770401</v>
      </c>
      <c r="F482">
        <v>3554</v>
      </c>
      <c r="G482" t="s">
        <v>3904</v>
      </c>
      <c r="H482" t="s">
        <v>18</v>
      </c>
      <c r="I482" t="s">
        <v>2710</v>
      </c>
      <c r="J482" s="2">
        <v>0.23726508641910801</v>
      </c>
      <c r="K482" s="13">
        <v>5.3261127801190495E-4</v>
      </c>
      <c r="L482" s="13" t="s">
        <v>11</v>
      </c>
      <c r="M482" s="13" t="s">
        <v>11</v>
      </c>
      <c r="N482" s="4">
        <v>-4.58222222222222</v>
      </c>
      <c r="O482" s="10">
        <v>20.892614379085</v>
      </c>
      <c r="P482" s="10">
        <v>-30.357500000000002</v>
      </c>
      <c r="Q482" s="10" t="s">
        <v>11</v>
      </c>
      <c r="R482" s="6" t="s">
        <v>13</v>
      </c>
      <c r="S482" s="7" t="s">
        <v>12</v>
      </c>
      <c r="T482" s="7" t="s">
        <v>14</v>
      </c>
      <c r="U482" s="7" t="s">
        <v>14</v>
      </c>
      <c r="V482" s="8" t="s">
        <v>2711</v>
      </c>
      <c r="W482" t="b">
        <f t="shared" si="7"/>
        <v>0</v>
      </c>
    </row>
    <row r="483" spans="1:23">
      <c r="A483" s="1" t="s">
        <v>2709</v>
      </c>
      <c r="B483" t="s">
        <v>194</v>
      </c>
      <c r="C483" t="s">
        <v>16</v>
      </c>
      <c r="D483">
        <v>102759480</v>
      </c>
      <c r="E483">
        <v>102770401</v>
      </c>
      <c r="F483">
        <v>3554</v>
      </c>
      <c r="H483" t="s">
        <v>18</v>
      </c>
      <c r="I483" t="s">
        <v>2710</v>
      </c>
      <c r="J483" s="2">
        <v>0.26902339583845503</v>
      </c>
      <c r="K483" s="13">
        <v>5.7599367077073899E-4</v>
      </c>
      <c r="L483" s="13" t="s">
        <v>11</v>
      </c>
      <c r="M483" s="13" t="s">
        <v>11</v>
      </c>
      <c r="N483" s="4">
        <v>5.3916666666666604</v>
      </c>
      <c r="O483" s="10">
        <v>-21.9868954248366</v>
      </c>
      <c r="P483" s="10">
        <v>49.107500000000002</v>
      </c>
      <c r="Q483" s="10" t="s">
        <v>11</v>
      </c>
      <c r="R483" s="6" t="s">
        <v>13</v>
      </c>
      <c r="S483" s="7" t="s">
        <v>24</v>
      </c>
      <c r="T483" s="7" t="s">
        <v>14</v>
      </c>
      <c r="U483" s="7" t="s">
        <v>14</v>
      </c>
      <c r="V483" s="8" t="s">
        <v>2711</v>
      </c>
      <c r="W483" t="b">
        <f t="shared" si="7"/>
        <v>0</v>
      </c>
    </row>
    <row r="484" spans="1:23">
      <c r="A484" s="1" t="s">
        <v>2712</v>
      </c>
      <c r="B484" t="s">
        <v>194</v>
      </c>
      <c r="C484" t="s">
        <v>16</v>
      </c>
      <c r="D484">
        <v>102608473</v>
      </c>
      <c r="E484">
        <v>102624977</v>
      </c>
      <c r="F484">
        <v>7850</v>
      </c>
      <c r="G484" t="s">
        <v>17</v>
      </c>
      <c r="H484" t="s">
        <v>18</v>
      </c>
      <c r="I484" t="s">
        <v>2713</v>
      </c>
      <c r="J484" s="2">
        <v>3.2003958639136802E-4</v>
      </c>
      <c r="K484" s="13">
        <v>1.61381797953211E-7</v>
      </c>
      <c r="L484" s="13" t="s">
        <v>11</v>
      </c>
      <c r="M484" s="13">
        <v>1.7765506637215898E-2</v>
      </c>
      <c r="N484" s="4">
        <v>-18.619333333333302</v>
      </c>
      <c r="O484" s="10">
        <v>-34.134</v>
      </c>
      <c r="P484" s="10" t="s">
        <v>11</v>
      </c>
      <c r="Q484" s="10">
        <v>-48.335000000000001</v>
      </c>
      <c r="R484" s="6" t="s">
        <v>13</v>
      </c>
      <c r="S484" s="7" t="s">
        <v>24</v>
      </c>
      <c r="T484" s="7" t="s">
        <v>14</v>
      </c>
      <c r="U484" s="7" t="s">
        <v>13</v>
      </c>
      <c r="V484" s="8" t="s">
        <v>2714</v>
      </c>
      <c r="W484" t="e">
        <f t="shared" si="7"/>
        <v>#VALUE!</v>
      </c>
    </row>
    <row r="485" spans="1:23">
      <c r="A485" s="1" t="s">
        <v>2712</v>
      </c>
      <c r="B485" t="s">
        <v>194</v>
      </c>
      <c r="C485" t="s">
        <v>16</v>
      </c>
      <c r="D485">
        <v>102615578</v>
      </c>
      <c r="E485">
        <v>102624977</v>
      </c>
      <c r="F485">
        <v>7850</v>
      </c>
      <c r="H485" t="s">
        <v>18</v>
      </c>
      <c r="I485" t="s">
        <v>2713</v>
      </c>
      <c r="J485" s="2">
        <v>1.1963121668727001E-3</v>
      </c>
      <c r="K485" s="13">
        <v>1.19406953006396E-6</v>
      </c>
      <c r="L485" s="13" t="s">
        <v>11</v>
      </c>
      <c r="M485" s="13">
        <v>0.58490733773357095</v>
      </c>
      <c r="N485" s="4">
        <v>18.270333333333301</v>
      </c>
      <c r="O485" s="10">
        <v>43.387</v>
      </c>
      <c r="P485" s="10" t="s">
        <v>11</v>
      </c>
      <c r="Q485" s="10">
        <v>27.265000000000001</v>
      </c>
      <c r="R485" s="6" t="s">
        <v>13</v>
      </c>
      <c r="S485" s="7" t="s">
        <v>12</v>
      </c>
      <c r="T485" s="7" t="s">
        <v>14</v>
      </c>
      <c r="U485" s="7" t="s">
        <v>13</v>
      </c>
      <c r="V485" s="8" t="s">
        <v>2714</v>
      </c>
      <c r="W485" t="e">
        <f t="shared" si="7"/>
        <v>#VALUE!</v>
      </c>
    </row>
    <row r="486" spans="1:23">
      <c r="A486" s="1" t="s">
        <v>2715</v>
      </c>
      <c r="B486" t="s">
        <v>194</v>
      </c>
      <c r="C486" t="s">
        <v>16</v>
      </c>
      <c r="D486">
        <v>113875605</v>
      </c>
      <c r="E486">
        <v>113885266</v>
      </c>
      <c r="F486">
        <v>3557</v>
      </c>
      <c r="G486" t="s">
        <v>17</v>
      </c>
      <c r="H486" t="s">
        <v>128</v>
      </c>
      <c r="I486" t="s">
        <v>2716</v>
      </c>
      <c r="J486" s="2">
        <v>0.88370188638165603</v>
      </c>
      <c r="K486" s="13">
        <v>1.42356432103448E-3</v>
      </c>
      <c r="L486" s="13" t="s">
        <v>11</v>
      </c>
      <c r="M486" s="13" t="s">
        <v>11</v>
      </c>
      <c r="N486" s="4">
        <v>-1.3078571428571499</v>
      </c>
      <c r="O486" s="10">
        <v>-38.015625</v>
      </c>
      <c r="P486" s="10" t="s">
        <v>11</v>
      </c>
      <c r="Q486" s="10" t="s">
        <v>11</v>
      </c>
      <c r="R486" s="6" t="s">
        <v>13</v>
      </c>
      <c r="S486" s="7" t="s">
        <v>24</v>
      </c>
      <c r="T486" s="7" t="s">
        <v>14</v>
      </c>
      <c r="U486" s="7" t="s">
        <v>14</v>
      </c>
      <c r="V486" s="8" t="s">
        <v>2717</v>
      </c>
      <c r="W486" t="e">
        <f t="shared" si="7"/>
        <v>#VALUE!</v>
      </c>
    </row>
    <row r="487" spans="1:23">
      <c r="A487" s="1" t="s">
        <v>2715</v>
      </c>
      <c r="B487" t="s">
        <v>194</v>
      </c>
      <c r="C487" t="s">
        <v>16</v>
      </c>
      <c r="D487">
        <v>113885127</v>
      </c>
      <c r="E487">
        <v>113885266</v>
      </c>
      <c r="F487">
        <v>3557</v>
      </c>
      <c r="H487" t="s">
        <v>128</v>
      </c>
      <c r="I487" t="s">
        <v>2716</v>
      </c>
      <c r="J487" s="2">
        <v>0.98609830727916403</v>
      </c>
      <c r="K487" s="13">
        <v>3.0489256193990901E-4</v>
      </c>
      <c r="L487" s="13" t="s">
        <v>11</v>
      </c>
      <c r="M487" s="13" t="s">
        <v>11</v>
      </c>
      <c r="N487" s="4">
        <v>6.5238095238094707E-2</v>
      </c>
      <c r="O487" s="10">
        <v>41.1904166666667</v>
      </c>
      <c r="P487" s="10" t="s">
        <v>11</v>
      </c>
      <c r="Q487" s="10" t="s">
        <v>11</v>
      </c>
      <c r="R487" s="6" t="s">
        <v>13</v>
      </c>
      <c r="S487" s="7" t="s">
        <v>12</v>
      </c>
      <c r="T487" s="7" t="s">
        <v>14</v>
      </c>
      <c r="U487" s="7" t="s">
        <v>14</v>
      </c>
      <c r="V487" s="8" t="s">
        <v>2717</v>
      </c>
      <c r="W487" t="e">
        <f t="shared" si="7"/>
        <v>#VALUE!</v>
      </c>
    </row>
    <row r="488" spans="1:23">
      <c r="A488" s="1" t="s">
        <v>2718</v>
      </c>
      <c r="B488" t="s">
        <v>102</v>
      </c>
      <c r="C488" t="s">
        <v>16</v>
      </c>
      <c r="D488">
        <v>6241785</v>
      </c>
      <c r="E488">
        <v>6250474</v>
      </c>
      <c r="F488">
        <v>90865</v>
      </c>
      <c r="G488" t="s">
        <v>18</v>
      </c>
      <c r="H488" t="s">
        <v>134</v>
      </c>
      <c r="I488" t="s">
        <v>2719</v>
      </c>
      <c r="J488" s="2">
        <v>2.2710314750524802E-3</v>
      </c>
      <c r="K488" s="13">
        <v>5.1544491153040703E-4</v>
      </c>
      <c r="L488" s="13">
        <v>0.38130404469142598</v>
      </c>
      <c r="M488" s="13" t="s">
        <v>11</v>
      </c>
      <c r="N488" s="4">
        <v>-30.192777777777799</v>
      </c>
      <c r="O488" s="10">
        <v>-31.321535947712398</v>
      </c>
      <c r="P488" s="10">
        <v>-24.73</v>
      </c>
      <c r="Q488" s="10">
        <v>-53.57</v>
      </c>
      <c r="R488" s="6" t="s">
        <v>24</v>
      </c>
      <c r="S488" s="7" t="s">
        <v>24</v>
      </c>
      <c r="T488" s="7" t="s">
        <v>13</v>
      </c>
      <c r="U488" s="7" t="s">
        <v>14</v>
      </c>
      <c r="V488" s="8" t="s">
        <v>2720</v>
      </c>
      <c r="W488" t="b">
        <f t="shared" si="7"/>
        <v>0</v>
      </c>
    </row>
    <row r="489" spans="1:23">
      <c r="A489" s="1" t="s">
        <v>2718</v>
      </c>
      <c r="B489" t="s">
        <v>102</v>
      </c>
      <c r="C489" t="s">
        <v>16</v>
      </c>
      <c r="D489">
        <v>6248555</v>
      </c>
      <c r="E489">
        <v>6250474</v>
      </c>
      <c r="F489">
        <v>90865</v>
      </c>
      <c r="H489" t="s">
        <v>134</v>
      </c>
      <c r="I489" t="s">
        <v>2719</v>
      </c>
      <c r="J489" s="2">
        <v>2.7126674653918199E-3</v>
      </c>
      <c r="K489" s="13">
        <v>4.9589987824340395E-4</v>
      </c>
      <c r="L489" s="13" t="s">
        <v>11</v>
      </c>
      <c r="M489" s="13" t="s">
        <v>11</v>
      </c>
      <c r="N489" s="4">
        <v>29.9177777777778</v>
      </c>
      <c r="O489" s="10">
        <v>31.4509803921569</v>
      </c>
      <c r="P489" s="10">
        <v>24.76</v>
      </c>
      <c r="Q489" s="10">
        <v>53.57</v>
      </c>
      <c r="R489" s="6" t="s">
        <v>12</v>
      </c>
      <c r="S489" s="7" t="s">
        <v>12</v>
      </c>
      <c r="T489" s="7" t="s">
        <v>14</v>
      </c>
      <c r="U489" s="7" t="s">
        <v>14</v>
      </c>
      <c r="V489" s="8" t="s">
        <v>2720</v>
      </c>
      <c r="W489" t="b">
        <f t="shared" si="7"/>
        <v>0</v>
      </c>
    </row>
    <row r="490" spans="1:23">
      <c r="A490" s="1" t="s">
        <v>2721</v>
      </c>
      <c r="B490" t="s">
        <v>194</v>
      </c>
      <c r="C490" t="s">
        <v>16</v>
      </c>
      <c r="D490">
        <v>74686689</v>
      </c>
      <c r="E490">
        <v>74686770</v>
      </c>
      <c r="F490">
        <v>100532735</v>
      </c>
      <c r="H490" t="s">
        <v>29</v>
      </c>
      <c r="I490" t="s">
        <v>2722</v>
      </c>
      <c r="J490" s="2">
        <v>7.7468877335888295E-4</v>
      </c>
      <c r="K490" s="13">
        <v>1.8397027966729099E-2</v>
      </c>
      <c r="L490" s="13">
        <v>4.0453495956435199E-3</v>
      </c>
      <c r="M490" s="13">
        <v>0.63767570208500102</v>
      </c>
      <c r="N490" s="4">
        <v>-2.4977777777777801</v>
      </c>
      <c r="O490" s="10">
        <v>-1.79833333333333</v>
      </c>
      <c r="P490" s="10">
        <v>-28.8712698412698</v>
      </c>
      <c r="Q490" s="10">
        <v>-4.1816666666666702</v>
      </c>
      <c r="R490" s="6" t="s">
        <v>13</v>
      </c>
      <c r="S490" s="7" t="s">
        <v>13</v>
      </c>
      <c r="T490" s="7" t="s">
        <v>24</v>
      </c>
      <c r="U490" s="7" t="s">
        <v>13</v>
      </c>
      <c r="V490" s="8" t="s">
        <v>2723</v>
      </c>
      <c r="W490" t="b">
        <f t="shared" si="7"/>
        <v>0</v>
      </c>
    </row>
    <row r="491" spans="1:23">
      <c r="A491" s="1" t="s">
        <v>2724</v>
      </c>
      <c r="B491" t="s">
        <v>649</v>
      </c>
      <c r="C491" t="s">
        <v>10</v>
      </c>
      <c r="D491">
        <v>143395379</v>
      </c>
      <c r="E491">
        <v>143383879</v>
      </c>
      <c r="F491">
        <v>8821</v>
      </c>
      <c r="H491" t="s">
        <v>128</v>
      </c>
      <c r="I491" t="s">
        <v>2725</v>
      </c>
      <c r="J491" s="2">
        <v>7.1028111864958696E-3</v>
      </c>
      <c r="K491" s="13">
        <v>8.9428427238865305E-4</v>
      </c>
      <c r="L491" s="13" t="s">
        <v>11</v>
      </c>
      <c r="M491" s="13" t="s">
        <v>11</v>
      </c>
      <c r="N491" s="4">
        <v>18.344117647058798</v>
      </c>
      <c r="O491" s="10">
        <v>25.504999999999999</v>
      </c>
      <c r="P491" s="10">
        <v>32.422499999999999</v>
      </c>
      <c r="Q491" s="10" t="s">
        <v>11</v>
      </c>
      <c r="R491" s="6" t="s">
        <v>13</v>
      </c>
      <c r="S491" s="7" t="s">
        <v>12</v>
      </c>
      <c r="T491" s="7" t="s">
        <v>14</v>
      </c>
      <c r="U491" s="7" t="s">
        <v>14</v>
      </c>
      <c r="V491" s="8" t="s">
        <v>2726</v>
      </c>
      <c r="W491" t="b">
        <f t="shared" si="7"/>
        <v>0</v>
      </c>
    </row>
    <row r="492" spans="1:23">
      <c r="A492" s="1" t="s">
        <v>2727</v>
      </c>
      <c r="B492" t="s">
        <v>32</v>
      </c>
      <c r="C492" t="s">
        <v>10</v>
      </c>
      <c r="D492">
        <v>2159459</v>
      </c>
      <c r="E492">
        <v>2156759</v>
      </c>
      <c r="F492">
        <v>723961</v>
      </c>
      <c r="H492" t="s">
        <v>20</v>
      </c>
      <c r="I492" t="s">
        <v>2728</v>
      </c>
      <c r="J492" s="2">
        <v>0.65571314490803501</v>
      </c>
      <c r="K492" s="13">
        <v>4.4869452599192203E-4</v>
      </c>
      <c r="L492" s="13" t="s">
        <v>11</v>
      </c>
      <c r="M492" s="13" t="s">
        <v>11</v>
      </c>
      <c r="N492" s="4">
        <v>2.26583333333333</v>
      </c>
      <c r="O492" s="10">
        <v>-27.7775490196078</v>
      </c>
      <c r="P492" s="10" t="s">
        <v>11</v>
      </c>
      <c r="Q492" s="10" t="s">
        <v>11</v>
      </c>
      <c r="R492" s="6" t="s">
        <v>13</v>
      </c>
      <c r="S492" s="7" t="s">
        <v>24</v>
      </c>
      <c r="T492" s="7" t="s">
        <v>14</v>
      </c>
      <c r="U492" s="7" t="s">
        <v>14</v>
      </c>
      <c r="V492" s="8" t="s">
        <v>2729</v>
      </c>
      <c r="W492" t="e">
        <f t="shared" si="7"/>
        <v>#VALUE!</v>
      </c>
    </row>
    <row r="493" spans="1:23">
      <c r="A493" s="1" t="s">
        <v>2727</v>
      </c>
      <c r="B493" t="s">
        <v>32</v>
      </c>
      <c r="C493" t="s">
        <v>10</v>
      </c>
      <c r="D493">
        <v>2168796</v>
      </c>
      <c r="E493">
        <v>2156759</v>
      </c>
      <c r="F493">
        <v>723961</v>
      </c>
      <c r="G493" t="s">
        <v>128</v>
      </c>
      <c r="H493" t="s">
        <v>20</v>
      </c>
      <c r="I493" t="s">
        <v>2728</v>
      </c>
      <c r="J493" s="2" t="s">
        <v>11</v>
      </c>
      <c r="K493" s="13">
        <v>8.4808084791014005E-5</v>
      </c>
      <c r="L493" s="13" t="s">
        <v>11</v>
      </c>
      <c r="M493" s="13" t="s">
        <v>11</v>
      </c>
      <c r="N493" s="4">
        <v>-1.1027777777777801</v>
      </c>
      <c r="O493" s="10">
        <v>47.250751633986901</v>
      </c>
      <c r="P493" s="10" t="s">
        <v>11</v>
      </c>
      <c r="Q493" s="10" t="s">
        <v>11</v>
      </c>
      <c r="R493" s="6" t="s">
        <v>14</v>
      </c>
      <c r="S493" s="7" t="s">
        <v>12</v>
      </c>
      <c r="T493" s="7" t="s">
        <v>14</v>
      </c>
      <c r="U493" s="7" t="s">
        <v>14</v>
      </c>
      <c r="V493" s="8" t="s">
        <v>2729</v>
      </c>
      <c r="W493" t="e">
        <f t="shared" si="7"/>
        <v>#VALUE!</v>
      </c>
    </row>
    <row r="494" spans="1:23">
      <c r="A494" s="1" t="s">
        <v>2730</v>
      </c>
      <c r="B494" t="s">
        <v>107</v>
      </c>
      <c r="C494" t="s">
        <v>10</v>
      </c>
      <c r="D494">
        <v>60005015</v>
      </c>
      <c r="E494">
        <v>60004023</v>
      </c>
      <c r="F494">
        <v>57508</v>
      </c>
      <c r="H494" t="s">
        <v>18</v>
      </c>
      <c r="I494" t="s">
        <v>2731</v>
      </c>
      <c r="J494" s="2">
        <v>1.9371459890275701E-2</v>
      </c>
      <c r="K494" s="13">
        <v>7.1452796987143301E-4</v>
      </c>
      <c r="L494" s="13" t="s">
        <v>11</v>
      </c>
      <c r="M494" s="13" t="s">
        <v>11</v>
      </c>
      <c r="N494" s="4">
        <v>-14.654841269841301</v>
      </c>
      <c r="O494" s="10">
        <v>-20.3131092436975</v>
      </c>
      <c r="P494" s="10">
        <v>-40</v>
      </c>
      <c r="Q494" s="10" t="s">
        <v>11</v>
      </c>
      <c r="R494" s="6" t="s">
        <v>13</v>
      </c>
      <c r="S494" s="7" t="s">
        <v>24</v>
      </c>
      <c r="T494" s="7" t="s">
        <v>14</v>
      </c>
      <c r="U494" s="7" t="s">
        <v>14</v>
      </c>
      <c r="V494" s="8" t="s">
        <v>2732</v>
      </c>
      <c r="W494" t="b">
        <f t="shared" si="7"/>
        <v>0</v>
      </c>
    </row>
    <row r="495" spans="1:23">
      <c r="A495" s="1" t="s">
        <v>2733</v>
      </c>
      <c r="B495" t="s">
        <v>40</v>
      </c>
      <c r="C495" t="s">
        <v>16</v>
      </c>
      <c r="D495">
        <v>159481679</v>
      </c>
      <c r="E495">
        <v>159482232</v>
      </c>
      <c r="F495">
        <v>100505385</v>
      </c>
      <c r="H495" t="s">
        <v>20</v>
      </c>
      <c r="I495" t="s">
        <v>2734</v>
      </c>
      <c r="J495" s="2">
        <v>4.0650879322521897E-3</v>
      </c>
      <c r="K495" s="13">
        <v>2.30973704565305E-2</v>
      </c>
      <c r="L495" s="13" t="s">
        <v>11</v>
      </c>
      <c r="M495" s="13" t="s">
        <v>11</v>
      </c>
      <c r="N495" s="4">
        <v>-22.908000000000001</v>
      </c>
      <c r="O495" s="10">
        <v>-17.977285714285699</v>
      </c>
      <c r="P495" s="10" t="s">
        <v>11</v>
      </c>
      <c r="Q495" s="10" t="s">
        <v>11</v>
      </c>
      <c r="R495" s="6" t="s">
        <v>24</v>
      </c>
      <c r="S495" s="7" t="s">
        <v>13</v>
      </c>
      <c r="T495" s="7" t="s">
        <v>14</v>
      </c>
      <c r="U495" s="7" t="s">
        <v>14</v>
      </c>
      <c r="V495" s="8" t="s">
        <v>2735</v>
      </c>
      <c r="W495" t="e">
        <f t="shared" si="7"/>
        <v>#VALUE!</v>
      </c>
    </row>
    <row r="496" spans="1:23">
      <c r="A496" s="1" t="s">
        <v>57</v>
      </c>
      <c r="B496" t="s">
        <v>28</v>
      </c>
      <c r="C496" t="s">
        <v>16</v>
      </c>
      <c r="D496">
        <v>74466360</v>
      </c>
      <c r="E496">
        <v>74467192</v>
      </c>
      <c r="F496">
        <v>3671</v>
      </c>
      <c r="G496" t="s">
        <v>17</v>
      </c>
      <c r="H496" t="s">
        <v>18</v>
      </c>
      <c r="I496" t="s">
        <v>58</v>
      </c>
      <c r="J496" s="2">
        <v>7.4653454635298701E-9</v>
      </c>
      <c r="K496" s="13">
        <v>1.8160443280088399E-9</v>
      </c>
      <c r="L496" s="13" t="s">
        <v>11</v>
      </c>
      <c r="M496" s="13" t="s">
        <v>11</v>
      </c>
      <c r="N496" s="4">
        <v>-46.3183333333333</v>
      </c>
      <c r="O496" s="10">
        <v>-42.501143790849703</v>
      </c>
      <c r="P496" s="10">
        <v>-46.938000000000002</v>
      </c>
      <c r="Q496" s="10" t="s">
        <v>11</v>
      </c>
      <c r="R496" s="6" t="s">
        <v>24</v>
      </c>
      <c r="S496" s="7" t="s">
        <v>24</v>
      </c>
      <c r="T496" s="7" t="s">
        <v>14</v>
      </c>
      <c r="U496" s="7" t="s">
        <v>14</v>
      </c>
      <c r="V496" s="8" t="s">
        <v>59</v>
      </c>
      <c r="W496" t="b">
        <f t="shared" si="7"/>
        <v>0</v>
      </c>
    </row>
    <row r="497" spans="1:23">
      <c r="A497" s="1" t="s">
        <v>57</v>
      </c>
      <c r="B497" t="s">
        <v>28</v>
      </c>
      <c r="C497" t="s">
        <v>16</v>
      </c>
      <c r="D497">
        <v>74466994</v>
      </c>
      <c r="E497">
        <v>74467192</v>
      </c>
      <c r="F497">
        <v>3671</v>
      </c>
      <c r="H497" t="s">
        <v>18</v>
      </c>
      <c r="I497" t="s">
        <v>58</v>
      </c>
      <c r="J497" s="2">
        <v>5.0801249380132901E-9</v>
      </c>
      <c r="K497" s="13">
        <v>9.1302260024681096E-10</v>
      </c>
      <c r="L497" s="13" t="s">
        <v>11</v>
      </c>
      <c r="M497" s="13" t="s">
        <v>11</v>
      </c>
      <c r="N497" s="4">
        <v>47.418333333333301</v>
      </c>
      <c r="O497" s="10">
        <v>43.652352941176503</v>
      </c>
      <c r="P497" s="10">
        <v>46.938000000000002</v>
      </c>
      <c r="Q497" s="10" t="s">
        <v>11</v>
      </c>
      <c r="R497" s="6" t="s">
        <v>12</v>
      </c>
      <c r="S497" s="7" t="s">
        <v>12</v>
      </c>
      <c r="T497" s="7" t="s">
        <v>14</v>
      </c>
      <c r="U497" s="7" t="s">
        <v>14</v>
      </c>
      <c r="V497" s="8" t="s">
        <v>59</v>
      </c>
      <c r="W497" t="b">
        <f t="shared" si="7"/>
        <v>0</v>
      </c>
    </row>
    <row r="498" spans="1:23">
      <c r="A498" s="1" t="s">
        <v>2736</v>
      </c>
      <c r="B498" t="s">
        <v>54</v>
      </c>
      <c r="C498" t="s">
        <v>10</v>
      </c>
      <c r="D498">
        <v>33247073</v>
      </c>
      <c r="E498">
        <v>33225351</v>
      </c>
      <c r="F498">
        <v>3688</v>
      </c>
      <c r="G498" t="s">
        <v>17</v>
      </c>
      <c r="I498" t="s">
        <v>2737</v>
      </c>
      <c r="J498" s="2">
        <v>6.6751350905794498E-3</v>
      </c>
      <c r="K498" s="13">
        <v>1.8867402001279099E-3</v>
      </c>
      <c r="L498" s="13" t="s">
        <v>11</v>
      </c>
      <c r="M498" s="13" t="s">
        <v>11</v>
      </c>
      <c r="N498" s="4">
        <v>-30.0729166666667</v>
      </c>
      <c r="O498" s="10">
        <v>-36.237333333333297</v>
      </c>
      <c r="P498" s="10" t="s">
        <v>11</v>
      </c>
      <c r="Q498" s="10" t="s">
        <v>11</v>
      </c>
      <c r="R498" s="6" t="s">
        <v>24</v>
      </c>
      <c r="S498" s="7" t="s">
        <v>24</v>
      </c>
      <c r="T498" s="7" t="s">
        <v>14</v>
      </c>
      <c r="U498" s="7" t="s">
        <v>14</v>
      </c>
      <c r="V498" s="8" t="s">
        <v>2738</v>
      </c>
      <c r="W498" t="e">
        <f t="shared" si="7"/>
        <v>#VALUE!</v>
      </c>
    </row>
    <row r="499" spans="1:23">
      <c r="A499" s="1" t="s">
        <v>2739</v>
      </c>
      <c r="B499" t="s">
        <v>54</v>
      </c>
      <c r="C499" t="s">
        <v>10</v>
      </c>
      <c r="D499">
        <v>7708766</v>
      </c>
      <c r="E499">
        <v>7697638</v>
      </c>
      <c r="F499">
        <v>80760</v>
      </c>
      <c r="G499" t="s">
        <v>17</v>
      </c>
      <c r="H499" t="s">
        <v>18</v>
      </c>
      <c r="I499" t="s">
        <v>2740</v>
      </c>
      <c r="J499" s="2">
        <v>0.261700493626217</v>
      </c>
      <c r="K499" s="13">
        <v>4.9571783842698404E-3</v>
      </c>
      <c r="L499" s="13" t="s">
        <v>11</v>
      </c>
      <c r="M499" s="13" t="s">
        <v>11</v>
      </c>
      <c r="N499" s="4">
        <v>0.302222222222227</v>
      </c>
      <c r="O499" s="10">
        <v>-39.581212121212097</v>
      </c>
      <c r="P499" s="10">
        <v>0.92666666666666198</v>
      </c>
      <c r="Q499" s="10" t="s">
        <v>11</v>
      </c>
      <c r="R499" s="6" t="s">
        <v>13</v>
      </c>
      <c r="S499" s="7" t="s">
        <v>24</v>
      </c>
      <c r="T499" s="7" t="s">
        <v>14</v>
      </c>
      <c r="U499" s="7" t="s">
        <v>14</v>
      </c>
      <c r="V499" s="8" t="s">
        <v>2741</v>
      </c>
      <c r="W499" t="b">
        <f t="shared" si="7"/>
        <v>0</v>
      </c>
    </row>
    <row r="500" spans="1:23">
      <c r="A500" s="1" t="s">
        <v>190</v>
      </c>
      <c r="B500" t="s">
        <v>54</v>
      </c>
      <c r="C500" t="s">
        <v>10</v>
      </c>
      <c r="D500">
        <v>65028423</v>
      </c>
      <c r="E500">
        <v>65024524</v>
      </c>
      <c r="F500">
        <v>221037</v>
      </c>
      <c r="G500" t="s">
        <v>3905</v>
      </c>
      <c r="H500" t="s">
        <v>134</v>
      </c>
      <c r="I500" t="s">
        <v>191</v>
      </c>
      <c r="J500" s="2">
        <v>0.469918432333847</v>
      </c>
      <c r="K500" s="13">
        <v>3.49118807321401E-3</v>
      </c>
      <c r="L500" s="13">
        <v>0.66559461748697002</v>
      </c>
      <c r="M500" s="13" t="s">
        <v>11</v>
      </c>
      <c r="N500" s="4">
        <v>4.2135416666666696</v>
      </c>
      <c r="O500" s="10">
        <v>20.3728205128205</v>
      </c>
      <c r="P500" s="10">
        <v>-5.7560000000000002</v>
      </c>
      <c r="Q500" s="10" t="s">
        <v>11</v>
      </c>
      <c r="R500" s="6" t="s">
        <v>13</v>
      </c>
      <c r="S500" s="7" t="s">
        <v>12</v>
      </c>
      <c r="T500" s="7" t="s">
        <v>13</v>
      </c>
      <c r="U500" s="7" t="s">
        <v>14</v>
      </c>
      <c r="V500" s="8" t="s">
        <v>192</v>
      </c>
      <c r="W500" t="b">
        <f t="shared" si="7"/>
        <v>0</v>
      </c>
    </row>
    <row r="501" spans="1:23">
      <c r="A501" s="1" t="s">
        <v>190</v>
      </c>
      <c r="B501" t="s">
        <v>54</v>
      </c>
      <c r="C501" t="s">
        <v>10</v>
      </c>
      <c r="D501">
        <v>65140078</v>
      </c>
      <c r="E501">
        <v>65024524</v>
      </c>
      <c r="F501">
        <v>221037</v>
      </c>
      <c r="G501" t="s">
        <v>18</v>
      </c>
      <c r="H501" t="s">
        <v>134</v>
      </c>
      <c r="I501" t="s">
        <v>191</v>
      </c>
      <c r="J501" s="2">
        <v>0.36359538016018</v>
      </c>
      <c r="K501" s="13">
        <v>1.4237177506664399E-3</v>
      </c>
      <c r="L501" s="13">
        <v>0.49683308641226598</v>
      </c>
      <c r="M501" s="13" t="s">
        <v>11</v>
      </c>
      <c r="N501" s="4">
        <v>-4.9744166666666603</v>
      </c>
      <c r="O501" s="10">
        <v>-21.895282051281999</v>
      </c>
      <c r="P501" s="10">
        <v>8.8810000000000002</v>
      </c>
      <c r="Q501" s="10" t="s">
        <v>11</v>
      </c>
      <c r="R501" s="6" t="s">
        <v>13</v>
      </c>
      <c r="S501" s="7" t="s">
        <v>24</v>
      </c>
      <c r="T501" s="7" t="s">
        <v>13</v>
      </c>
      <c r="U501" s="7" t="s">
        <v>14</v>
      </c>
      <c r="V501" s="8" t="s">
        <v>192</v>
      </c>
      <c r="W501" t="b">
        <f t="shared" si="7"/>
        <v>0</v>
      </c>
    </row>
    <row r="502" spans="1:23">
      <c r="A502" s="1" t="s">
        <v>190</v>
      </c>
      <c r="B502" t="s">
        <v>54</v>
      </c>
      <c r="C502" t="s">
        <v>10</v>
      </c>
      <c r="D502">
        <v>65225255</v>
      </c>
      <c r="E502">
        <v>65140242</v>
      </c>
      <c r="F502">
        <v>221037</v>
      </c>
      <c r="G502" t="s">
        <v>3906</v>
      </c>
      <c r="H502" t="s">
        <v>18</v>
      </c>
      <c r="I502" t="s">
        <v>191</v>
      </c>
      <c r="J502" s="2">
        <v>0.27341651346462498</v>
      </c>
      <c r="K502" s="13">
        <v>5.7426690380577797E-3</v>
      </c>
      <c r="L502" s="13" t="s">
        <v>11</v>
      </c>
      <c r="M502" s="13" t="s">
        <v>11</v>
      </c>
      <c r="N502" s="4">
        <v>-11.1929914529914</v>
      </c>
      <c r="O502" s="10">
        <v>-24.726483516483501</v>
      </c>
      <c r="P502" s="10">
        <v>-8.57</v>
      </c>
      <c r="Q502" s="10" t="s">
        <v>11</v>
      </c>
      <c r="R502" s="6" t="s">
        <v>13</v>
      </c>
      <c r="S502" s="7" t="s">
        <v>24</v>
      </c>
      <c r="T502" s="7" t="s">
        <v>14</v>
      </c>
      <c r="U502" s="7" t="s">
        <v>14</v>
      </c>
      <c r="V502" s="8" t="s">
        <v>192</v>
      </c>
      <c r="W502" t="b">
        <f t="shared" si="7"/>
        <v>0</v>
      </c>
    </row>
    <row r="503" spans="1:23">
      <c r="A503" s="1" t="s">
        <v>190</v>
      </c>
      <c r="B503" t="s">
        <v>54</v>
      </c>
      <c r="C503" t="s">
        <v>10</v>
      </c>
      <c r="D503">
        <v>65281498</v>
      </c>
      <c r="E503">
        <v>65140242</v>
      </c>
      <c r="F503">
        <v>221037</v>
      </c>
      <c r="G503" t="s">
        <v>17</v>
      </c>
      <c r="H503" t="s">
        <v>18</v>
      </c>
      <c r="I503" t="s">
        <v>191</v>
      </c>
      <c r="J503" s="2">
        <v>2.80390291658974E-2</v>
      </c>
      <c r="K503" s="13">
        <v>2.4863807167108701E-4</v>
      </c>
      <c r="L503" s="13" t="s">
        <v>11</v>
      </c>
      <c r="M503" s="13" t="s">
        <v>11</v>
      </c>
      <c r="N503" s="4">
        <v>20.382136752136802</v>
      </c>
      <c r="O503" s="10">
        <v>35.454835164835202</v>
      </c>
      <c r="P503" s="10">
        <v>22.86</v>
      </c>
      <c r="Q503" s="10" t="s">
        <v>11</v>
      </c>
      <c r="R503" s="6" t="s">
        <v>13</v>
      </c>
      <c r="S503" s="7" t="s">
        <v>12</v>
      </c>
      <c r="T503" s="7" t="s">
        <v>14</v>
      </c>
      <c r="U503" s="7" t="s">
        <v>14</v>
      </c>
      <c r="V503" s="8" t="s">
        <v>192</v>
      </c>
      <c r="W503" t="b">
        <f t="shared" si="7"/>
        <v>1</v>
      </c>
    </row>
    <row r="504" spans="1:23">
      <c r="A504" s="1" t="s">
        <v>753</v>
      </c>
      <c r="B504" t="s">
        <v>40</v>
      </c>
      <c r="C504" t="s">
        <v>16</v>
      </c>
      <c r="D504">
        <v>124352800</v>
      </c>
      <c r="E504">
        <v>124369655</v>
      </c>
      <c r="F504">
        <v>8997</v>
      </c>
      <c r="G504" t="s">
        <v>2742</v>
      </c>
      <c r="H504" t="s">
        <v>73</v>
      </c>
      <c r="I504" t="s">
        <v>755</v>
      </c>
      <c r="J504" s="2">
        <v>1.7856608437421598E-2</v>
      </c>
      <c r="K504" s="13">
        <v>1.32005254961314E-6</v>
      </c>
      <c r="L504" s="13">
        <v>0.67283437994505502</v>
      </c>
      <c r="M504" s="13" t="s">
        <v>11</v>
      </c>
      <c r="N504" s="4">
        <v>15.501666666666701</v>
      </c>
      <c r="O504" s="10">
        <v>23.134444444444402</v>
      </c>
      <c r="P504" s="10">
        <v>-5.84</v>
      </c>
      <c r="Q504" s="10">
        <v>5.7149999999999999</v>
      </c>
      <c r="R504" s="6" t="s">
        <v>13</v>
      </c>
      <c r="S504" s="7" t="s">
        <v>12</v>
      </c>
      <c r="T504" s="7" t="s">
        <v>13</v>
      </c>
      <c r="U504" s="7" t="s">
        <v>14</v>
      </c>
      <c r="V504" s="8" t="s">
        <v>756</v>
      </c>
      <c r="W504" t="b">
        <f t="shared" si="7"/>
        <v>0</v>
      </c>
    </row>
    <row r="505" spans="1:23">
      <c r="A505" s="1" t="s">
        <v>753</v>
      </c>
      <c r="B505" t="s">
        <v>40</v>
      </c>
      <c r="C505" t="s">
        <v>16</v>
      </c>
      <c r="D505">
        <v>124352800</v>
      </c>
      <c r="E505">
        <v>124369655</v>
      </c>
      <c r="F505">
        <v>8997</v>
      </c>
      <c r="G505" t="s">
        <v>134</v>
      </c>
      <c r="H505" t="s">
        <v>20</v>
      </c>
      <c r="I505" t="s">
        <v>2743</v>
      </c>
      <c r="J505" s="2">
        <v>1.7856608437421598E-2</v>
      </c>
      <c r="K505" s="13">
        <v>1.32005254961314E-6</v>
      </c>
      <c r="L505" s="13">
        <v>0.67283437994505502</v>
      </c>
      <c r="M505" s="13" t="s">
        <v>11</v>
      </c>
      <c r="N505" s="4">
        <v>15.501666666666701</v>
      </c>
      <c r="O505" s="10">
        <v>23.134444444444402</v>
      </c>
      <c r="P505" s="10">
        <v>-5.84</v>
      </c>
      <c r="Q505" s="10">
        <v>5.7149999999999999</v>
      </c>
      <c r="R505" s="6" t="s">
        <v>13</v>
      </c>
      <c r="S505" s="7" t="s">
        <v>12</v>
      </c>
      <c r="T505" s="7" t="s">
        <v>13</v>
      </c>
      <c r="U505" s="7" t="s">
        <v>14</v>
      </c>
      <c r="V505" s="8" t="s">
        <v>756</v>
      </c>
      <c r="W505" t="b">
        <f t="shared" si="7"/>
        <v>0</v>
      </c>
    </row>
    <row r="506" spans="1:23">
      <c r="A506" s="1" t="s">
        <v>753</v>
      </c>
      <c r="B506" t="s">
        <v>40</v>
      </c>
      <c r="C506" t="s">
        <v>16</v>
      </c>
      <c r="D506">
        <v>124356150</v>
      </c>
      <c r="E506">
        <v>124369655</v>
      </c>
      <c r="F506">
        <v>8997</v>
      </c>
      <c r="G506" t="s">
        <v>128</v>
      </c>
      <c r="H506" t="s">
        <v>20</v>
      </c>
      <c r="I506" t="s">
        <v>2743</v>
      </c>
      <c r="J506" s="2">
        <v>1.65155407349926E-2</v>
      </c>
      <c r="K506" s="13">
        <v>1.7393408644827601E-6</v>
      </c>
      <c r="L506" s="13">
        <v>0.80701757767343496</v>
      </c>
      <c r="M506" s="13" t="s">
        <v>11</v>
      </c>
      <c r="N506" s="4">
        <v>-15.5527777777778</v>
      </c>
      <c r="O506" s="10">
        <v>-22.913888888888899</v>
      </c>
      <c r="P506" s="10">
        <v>3.3675000000000099</v>
      </c>
      <c r="Q506" s="10">
        <v>-5.7149999999999999</v>
      </c>
      <c r="R506" s="6" t="s">
        <v>13</v>
      </c>
      <c r="S506" s="7" t="s">
        <v>24</v>
      </c>
      <c r="T506" s="7" t="s">
        <v>13</v>
      </c>
      <c r="U506" s="7" t="s">
        <v>14</v>
      </c>
      <c r="V506" s="8" t="s">
        <v>756</v>
      </c>
      <c r="W506" t="b">
        <f t="shared" si="7"/>
        <v>0</v>
      </c>
    </row>
    <row r="507" spans="1:23">
      <c r="A507" s="1" t="s">
        <v>753</v>
      </c>
      <c r="B507" t="s">
        <v>40</v>
      </c>
      <c r="C507" t="s">
        <v>16</v>
      </c>
      <c r="D507">
        <v>124356150</v>
      </c>
      <c r="E507">
        <v>124369655</v>
      </c>
      <c r="F507">
        <v>8997</v>
      </c>
      <c r="G507" t="s">
        <v>2744</v>
      </c>
      <c r="H507" t="s">
        <v>73</v>
      </c>
      <c r="I507" t="s">
        <v>755</v>
      </c>
      <c r="J507" s="2">
        <v>1.65155407349926E-2</v>
      </c>
      <c r="K507" s="13">
        <v>1.7393408644827601E-6</v>
      </c>
      <c r="L507" s="13">
        <v>0.80701757767343496</v>
      </c>
      <c r="M507" s="13" t="s">
        <v>11</v>
      </c>
      <c r="N507" s="4">
        <v>-15.5527777777778</v>
      </c>
      <c r="O507" s="10">
        <v>-22.913888888888899</v>
      </c>
      <c r="P507" s="10">
        <v>3.3675000000000099</v>
      </c>
      <c r="Q507" s="10">
        <v>-5.7149999999999999</v>
      </c>
      <c r="R507" s="6" t="s">
        <v>13</v>
      </c>
      <c r="S507" s="7" t="s">
        <v>24</v>
      </c>
      <c r="T507" s="7" t="s">
        <v>13</v>
      </c>
      <c r="U507" s="7" t="s">
        <v>14</v>
      </c>
      <c r="V507" s="8" t="s">
        <v>756</v>
      </c>
      <c r="W507" t="b">
        <f t="shared" si="7"/>
        <v>0</v>
      </c>
    </row>
    <row r="508" spans="1:23">
      <c r="A508" s="1" t="s">
        <v>2745</v>
      </c>
      <c r="B508" t="s">
        <v>636</v>
      </c>
      <c r="C508" t="s">
        <v>16</v>
      </c>
      <c r="D508">
        <v>1920203</v>
      </c>
      <c r="E508">
        <v>1948451</v>
      </c>
      <c r="F508">
        <v>9920</v>
      </c>
      <c r="H508" t="s">
        <v>18</v>
      </c>
      <c r="I508" t="s">
        <v>2746</v>
      </c>
      <c r="J508" s="2">
        <v>2.7504027459989098E-6</v>
      </c>
      <c r="K508" s="13">
        <v>5.9577515704413706E-11</v>
      </c>
      <c r="L508" s="13">
        <v>1.55234149081906E-2</v>
      </c>
      <c r="M508" s="13" t="s">
        <v>11</v>
      </c>
      <c r="N508" s="4">
        <v>-17.016797385620901</v>
      </c>
      <c r="O508" s="10">
        <v>-22.513856209150301</v>
      </c>
      <c r="P508" s="10">
        <v>-33.094999999999999</v>
      </c>
      <c r="Q508" s="10" t="s">
        <v>11</v>
      </c>
      <c r="R508" s="6" t="s">
        <v>13</v>
      </c>
      <c r="S508" s="7" t="s">
        <v>24</v>
      </c>
      <c r="T508" s="7" t="s">
        <v>13</v>
      </c>
      <c r="U508" s="7" t="s">
        <v>14</v>
      </c>
      <c r="V508" s="8" t="s">
        <v>2747</v>
      </c>
      <c r="W508" t="b">
        <f t="shared" si="7"/>
        <v>0</v>
      </c>
    </row>
    <row r="509" spans="1:23">
      <c r="A509" s="1" t="s">
        <v>2745</v>
      </c>
      <c r="B509" t="s">
        <v>636</v>
      </c>
      <c r="C509" t="s">
        <v>16</v>
      </c>
      <c r="D509">
        <v>1922101</v>
      </c>
      <c r="E509">
        <v>1945471</v>
      </c>
      <c r="F509">
        <v>9920</v>
      </c>
      <c r="G509" t="s">
        <v>17</v>
      </c>
      <c r="I509" t="s">
        <v>2746</v>
      </c>
      <c r="J509" s="2">
        <v>0.95660603669423006</v>
      </c>
      <c r="K509" s="13">
        <v>6.4845091685301597E-3</v>
      </c>
      <c r="L509" s="13" t="s">
        <v>11</v>
      </c>
      <c r="M509" s="13" t="s">
        <v>11</v>
      </c>
      <c r="N509" s="4">
        <v>0.96440476190475999</v>
      </c>
      <c r="O509" s="10">
        <v>59.127261904761902</v>
      </c>
      <c r="P509" s="10" t="s">
        <v>11</v>
      </c>
      <c r="Q509" s="10" t="s">
        <v>11</v>
      </c>
      <c r="R509" s="6" t="s">
        <v>13</v>
      </c>
      <c r="S509" s="7" t="s">
        <v>12</v>
      </c>
      <c r="T509" s="7" t="s">
        <v>14</v>
      </c>
      <c r="U509" s="7" t="s">
        <v>14</v>
      </c>
      <c r="V509" s="8" t="s">
        <v>2747</v>
      </c>
      <c r="W509" t="e">
        <f t="shared" si="7"/>
        <v>#VALUE!</v>
      </c>
    </row>
    <row r="510" spans="1:23">
      <c r="A510" s="1" t="s">
        <v>2745</v>
      </c>
      <c r="B510" t="s">
        <v>636</v>
      </c>
      <c r="C510" t="s">
        <v>16</v>
      </c>
      <c r="D510">
        <v>1922101</v>
      </c>
      <c r="E510">
        <v>1948451</v>
      </c>
      <c r="F510">
        <v>9920</v>
      </c>
      <c r="G510" t="s">
        <v>17</v>
      </c>
      <c r="H510" t="s">
        <v>18</v>
      </c>
      <c r="I510" t="s">
        <v>2746</v>
      </c>
      <c r="J510" s="2">
        <v>2.1033557860380199E-6</v>
      </c>
      <c r="K510" s="13">
        <v>2.48741506622595E-10</v>
      </c>
      <c r="L510" s="13">
        <v>0.16259046967182</v>
      </c>
      <c r="M510" s="13" t="s">
        <v>11</v>
      </c>
      <c r="N510" s="4">
        <v>35.486143790849702</v>
      </c>
      <c r="O510" s="10">
        <v>44.806143790849703</v>
      </c>
      <c r="P510" s="10">
        <v>31.905000000000001</v>
      </c>
      <c r="Q510" s="10" t="s">
        <v>11</v>
      </c>
      <c r="R510" s="6" t="s">
        <v>12</v>
      </c>
      <c r="S510" s="7" t="s">
        <v>12</v>
      </c>
      <c r="T510" s="7" t="s">
        <v>13</v>
      </c>
      <c r="U510" s="7" t="s">
        <v>14</v>
      </c>
      <c r="V510" s="8" t="s">
        <v>2747</v>
      </c>
      <c r="W510" t="b">
        <f t="shared" si="7"/>
        <v>0</v>
      </c>
    </row>
    <row r="511" spans="1:23">
      <c r="A511" s="1" t="s">
        <v>2748</v>
      </c>
      <c r="B511" t="s">
        <v>97</v>
      </c>
      <c r="C511" t="s">
        <v>10</v>
      </c>
      <c r="D511">
        <v>150652484</v>
      </c>
      <c r="E511">
        <v>150649941</v>
      </c>
      <c r="F511">
        <v>3757</v>
      </c>
      <c r="G511" t="s">
        <v>3907</v>
      </c>
      <c r="H511" t="s">
        <v>29</v>
      </c>
      <c r="I511" t="s">
        <v>2749</v>
      </c>
      <c r="J511" s="2">
        <v>6.89013050565056E-3</v>
      </c>
      <c r="K511" s="13">
        <v>6.0107470462235099E-8</v>
      </c>
      <c r="L511" s="13" t="s">
        <v>11</v>
      </c>
      <c r="M511" s="13" t="s">
        <v>11</v>
      </c>
      <c r="N511" s="4">
        <v>-30.344615384615398</v>
      </c>
      <c r="O511" s="10">
        <v>-55.207472527472497</v>
      </c>
      <c r="P511" s="10" t="s">
        <v>11</v>
      </c>
      <c r="Q511" s="10" t="s">
        <v>11</v>
      </c>
      <c r="R511" s="6" t="s">
        <v>24</v>
      </c>
      <c r="S511" s="7" t="s">
        <v>24</v>
      </c>
      <c r="T511" s="7" t="s">
        <v>14</v>
      </c>
      <c r="U511" s="7" t="s">
        <v>14</v>
      </c>
      <c r="V511" s="8" t="s">
        <v>2750</v>
      </c>
      <c r="W511" t="e">
        <f t="shared" si="7"/>
        <v>#VALUE!</v>
      </c>
    </row>
    <row r="512" spans="1:23">
      <c r="A512" s="1" t="s">
        <v>2748</v>
      </c>
      <c r="B512" t="s">
        <v>97</v>
      </c>
      <c r="C512" t="s">
        <v>10</v>
      </c>
      <c r="D512">
        <v>150654379</v>
      </c>
      <c r="E512">
        <v>150649941</v>
      </c>
      <c r="F512">
        <v>3757</v>
      </c>
      <c r="G512" t="s">
        <v>20</v>
      </c>
      <c r="H512" t="s">
        <v>29</v>
      </c>
      <c r="I512" t="s">
        <v>2749</v>
      </c>
      <c r="J512" s="2">
        <v>7.5929143912966601E-3</v>
      </c>
      <c r="K512" s="13">
        <v>5.02689955980502E-8</v>
      </c>
      <c r="L512" s="13" t="s">
        <v>11</v>
      </c>
      <c r="M512" s="13" t="s">
        <v>11</v>
      </c>
      <c r="N512" s="4">
        <v>28.4918269230769</v>
      </c>
      <c r="O512" s="10">
        <v>55.246648351648403</v>
      </c>
      <c r="P512" s="10" t="s">
        <v>11</v>
      </c>
      <c r="Q512" s="10" t="s">
        <v>11</v>
      </c>
      <c r="R512" s="6" t="s">
        <v>12</v>
      </c>
      <c r="S512" s="7" t="s">
        <v>12</v>
      </c>
      <c r="T512" s="7" t="s">
        <v>14</v>
      </c>
      <c r="U512" s="7" t="s">
        <v>14</v>
      </c>
      <c r="V512" s="8" t="s">
        <v>2750</v>
      </c>
      <c r="W512" t="e">
        <f t="shared" si="7"/>
        <v>#VALUE!</v>
      </c>
    </row>
    <row r="513" spans="1:23">
      <c r="A513" s="1" t="s">
        <v>2751</v>
      </c>
      <c r="B513" t="s">
        <v>40</v>
      </c>
      <c r="C513" t="s">
        <v>10</v>
      </c>
      <c r="D513">
        <v>178968824</v>
      </c>
      <c r="E513">
        <v>178968722</v>
      </c>
      <c r="F513">
        <v>27094</v>
      </c>
      <c r="H513" t="s">
        <v>18</v>
      </c>
      <c r="I513" t="s">
        <v>2752</v>
      </c>
      <c r="J513" s="2">
        <v>3.1975041596265402E-3</v>
      </c>
      <c r="K513" s="13">
        <v>2.6532626990841499E-3</v>
      </c>
      <c r="L513" s="13" t="s">
        <v>11</v>
      </c>
      <c r="M513" s="13" t="s">
        <v>11</v>
      </c>
      <c r="N513" s="4">
        <v>-31.697051282051302</v>
      </c>
      <c r="O513" s="10">
        <v>-34.780416666666703</v>
      </c>
      <c r="P513" s="10" t="s">
        <v>11</v>
      </c>
      <c r="Q513" s="10" t="s">
        <v>11</v>
      </c>
      <c r="R513" s="6" t="s">
        <v>24</v>
      </c>
      <c r="S513" s="7" t="s">
        <v>24</v>
      </c>
      <c r="T513" s="7" t="s">
        <v>14</v>
      </c>
      <c r="U513" s="7" t="s">
        <v>14</v>
      </c>
      <c r="V513" s="8" t="s">
        <v>2753</v>
      </c>
      <c r="W513" t="e">
        <f t="shared" si="7"/>
        <v>#VALUE!</v>
      </c>
    </row>
    <row r="514" spans="1:23">
      <c r="A514" s="1" t="s">
        <v>2751</v>
      </c>
      <c r="B514" t="s">
        <v>40</v>
      </c>
      <c r="C514" t="s">
        <v>10</v>
      </c>
      <c r="D514">
        <v>178976736</v>
      </c>
      <c r="E514">
        <v>178968722</v>
      </c>
      <c r="F514">
        <v>27094</v>
      </c>
      <c r="G514" t="s">
        <v>3908</v>
      </c>
      <c r="H514" t="s">
        <v>18</v>
      </c>
      <c r="I514" t="s">
        <v>2752</v>
      </c>
      <c r="J514" s="2">
        <v>8.4658533203038604E-3</v>
      </c>
      <c r="K514" s="13">
        <v>1.79449646573159E-3</v>
      </c>
      <c r="L514" s="13" t="s">
        <v>11</v>
      </c>
      <c r="M514" s="13" t="s">
        <v>11</v>
      </c>
      <c r="N514" s="4">
        <v>39.292692307692299</v>
      </c>
      <c r="O514" s="10">
        <v>50.177500000000002</v>
      </c>
      <c r="P514" s="10" t="s">
        <v>11</v>
      </c>
      <c r="Q514" s="10" t="s">
        <v>11</v>
      </c>
      <c r="R514" s="6" t="s">
        <v>12</v>
      </c>
      <c r="S514" s="7" t="s">
        <v>12</v>
      </c>
      <c r="T514" s="7" t="s">
        <v>14</v>
      </c>
      <c r="U514" s="7" t="s">
        <v>14</v>
      </c>
      <c r="V514" s="8" t="s">
        <v>2753</v>
      </c>
      <c r="W514" t="e">
        <f t="shared" si="7"/>
        <v>#VALUE!</v>
      </c>
    </row>
    <row r="515" spans="1:23">
      <c r="A515" s="1" t="s">
        <v>2754</v>
      </c>
      <c r="B515" t="s">
        <v>716</v>
      </c>
      <c r="C515" t="s">
        <v>10</v>
      </c>
      <c r="D515">
        <v>24126692</v>
      </c>
      <c r="E515">
        <v>24081214</v>
      </c>
      <c r="F515">
        <v>284252</v>
      </c>
      <c r="H515" t="s">
        <v>134</v>
      </c>
      <c r="I515" t="s">
        <v>2755</v>
      </c>
      <c r="J515" s="2">
        <v>1.45049910794394E-2</v>
      </c>
      <c r="K515" s="13">
        <v>1.82810303311403E-4</v>
      </c>
      <c r="L515" s="13" t="s">
        <v>11</v>
      </c>
      <c r="M515" s="13" t="s">
        <v>11</v>
      </c>
      <c r="N515" s="4">
        <v>17.401111111111099</v>
      </c>
      <c r="O515" s="10">
        <v>26.503253968254</v>
      </c>
      <c r="P515" s="10" t="s">
        <v>11</v>
      </c>
      <c r="Q515" s="10" t="s">
        <v>11</v>
      </c>
      <c r="R515" s="6" t="s">
        <v>13</v>
      </c>
      <c r="S515" s="7" t="s">
        <v>12</v>
      </c>
      <c r="T515" s="7" t="s">
        <v>14</v>
      </c>
      <c r="U515" s="7" t="s">
        <v>14</v>
      </c>
      <c r="V515" s="8" t="s">
        <v>2756</v>
      </c>
      <c r="W515" t="e">
        <f t="shared" si="7"/>
        <v>#VALUE!</v>
      </c>
    </row>
    <row r="516" spans="1:23">
      <c r="A516" s="1" t="s">
        <v>2757</v>
      </c>
      <c r="B516" t="s">
        <v>107</v>
      </c>
      <c r="C516" t="s">
        <v>16</v>
      </c>
      <c r="D516">
        <v>7743342</v>
      </c>
      <c r="E516">
        <v>7748219</v>
      </c>
      <c r="F516">
        <v>23135</v>
      </c>
      <c r="G516" t="s">
        <v>17</v>
      </c>
      <c r="H516" t="s">
        <v>18</v>
      </c>
      <c r="I516" t="s">
        <v>2758</v>
      </c>
      <c r="J516" s="2">
        <v>0.12426519716241601</v>
      </c>
      <c r="K516" s="13">
        <v>9.8081444445598202E-5</v>
      </c>
      <c r="L516" s="13">
        <v>7.0022531320535397E-4</v>
      </c>
      <c r="M516" s="13" t="s">
        <v>11</v>
      </c>
      <c r="N516" s="4">
        <v>-5.6233333333333304</v>
      </c>
      <c r="O516" s="10">
        <v>-19.3888888888889</v>
      </c>
      <c r="P516" s="10">
        <v>-30.813928571428601</v>
      </c>
      <c r="Q516" s="10" t="s">
        <v>11</v>
      </c>
      <c r="R516" s="6" t="s">
        <v>13</v>
      </c>
      <c r="S516" s="7" t="s">
        <v>13</v>
      </c>
      <c r="T516" s="7" t="s">
        <v>24</v>
      </c>
      <c r="U516" s="7" t="s">
        <v>14</v>
      </c>
      <c r="V516" s="8" t="s">
        <v>2759</v>
      </c>
      <c r="W516" t="b">
        <f t="shared" ref="W516:W579" si="8">AND(N516*O516&gt;0,O516*P516&gt;0,OR(S516="UP",S516="DN"),K516&lt;0.001,ABS(O516)-ABS(N516)&gt;15)</f>
        <v>0</v>
      </c>
    </row>
    <row r="517" spans="1:23">
      <c r="A517" s="1" t="s">
        <v>2760</v>
      </c>
      <c r="B517" t="s">
        <v>627</v>
      </c>
      <c r="C517" t="s">
        <v>16</v>
      </c>
      <c r="D517">
        <v>27225072</v>
      </c>
      <c r="E517">
        <v>27226197</v>
      </c>
      <c r="F517">
        <v>79831</v>
      </c>
      <c r="G517" t="s">
        <v>134</v>
      </c>
      <c r="H517" t="s">
        <v>128</v>
      </c>
      <c r="I517" t="s">
        <v>2761</v>
      </c>
      <c r="J517" s="2">
        <v>0.20866752062109301</v>
      </c>
      <c r="K517" s="13">
        <v>1.74504895502636E-3</v>
      </c>
      <c r="L517" s="13" t="s">
        <v>11</v>
      </c>
      <c r="M517" s="13" t="s">
        <v>11</v>
      </c>
      <c r="N517" s="4">
        <v>3.1298190045248901</v>
      </c>
      <c r="O517" s="10">
        <v>-21.774340659340702</v>
      </c>
      <c r="P517" s="10" t="s">
        <v>11</v>
      </c>
      <c r="Q517" s="10" t="s">
        <v>11</v>
      </c>
      <c r="R517" s="6" t="s">
        <v>13</v>
      </c>
      <c r="S517" s="7" t="s">
        <v>24</v>
      </c>
      <c r="T517" s="7" t="s">
        <v>14</v>
      </c>
      <c r="U517" s="7" t="s">
        <v>14</v>
      </c>
      <c r="V517" s="8" t="s">
        <v>2762</v>
      </c>
      <c r="W517" t="e">
        <f t="shared" si="8"/>
        <v>#VALUE!</v>
      </c>
    </row>
    <row r="518" spans="1:23">
      <c r="A518" s="1" t="s">
        <v>2760</v>
      </c>
      <c r="B518" t="s">
        <v>627</v>
      </c>
      <c r="C518" t="s">
        <v>16</v>
      </c>
      <c r="D518">
        <v>27226093</v>
      </c>
      <c r="E518">
        <v>27226197</v>
      </c>
      <c r="F518">
        <v>79831</v>
      </c>
      <c r="H518" t="s">
        <v>128</v>
      </c>
      <c r="I518" t="s">
        <v>2761</v>
      </c>
      <c r="J518" s="2" t="s">
        <v>11</v>
      </c>
      <c r="K518" s="13">
        <v>4.0024015735500296E-3</v>
      </c>
      <c r="L518" s="13" t="s">
        <v>11</v>
      </c>
      <c r="M518" s="13" t="s">
        <v>11</v>
      </c>
      <c r="N518" s="4">
        <v>-1.2823076923076899</v>
      </c>
      <c r="O518" s="10">
        <v>20.6605494505494</v>
      </c>
      <c r="P518" s="10" t="s">
        <v>11</v>
      </c>
      <c r="Q518" s="10" t="s">
        <v>11</v>
      </c>
      <c r="R518" s="6" t="s">
        <v>14</v>
      </c>
      <c r="S518" s="7" t="s">
        <v>12</v>
      </c>
      <c r="T518" s="7" t="s">
        <v>14</v>
      </c>
      <c r="U518" s="7" t="s">
        <v>14</v>
      </c>
      <c r="V518" s="8" t="s">
        <v>2762</v>
      </c>
      <c r="W518" t="e">
        <f t="shared" si="8"/>
        <v>#VALUE!</v>
      </c>
    </row>
    <row r="519" spans="1:23">
      <c r="A519" s="1" t="s">
        <v>761</v>
      </c>
      <c r="B519" t="s">
        <v>194</v>
      </c>
      <c r="C519" t="s">
        <v>16</v>
      </c>
      <c r="D519">
        <v>27317479</v>
      </c>
      <c r="E519">
        <v>27319597</v>
      </c>
      <c r="F519">
        <v>3795</v>
      </c>
      <c r="H519" t="s">
        <v>128</v>
      </c>
      <c r="I519" t="s">
        <v>763</v>
      </c>
      <c r="J519" s="2">
        <v>1.39283566540111E-2</v>
      </c>
      <c r="K519" s="13">
        <v>3.3533573735420799E-4</v>
      </c>
      <c r="L519" s="13">
        <v>0.26974537642352903</v>
      </c>
      <c r="M519" s="13">
        <v>0.300958206769882</v>
      </c>
      <c r="N519" s="4">
        <v>11.4794444444444</v>
      </c>
      <c r="O519" s="10">
        <v>-28.469444444444399</v>
      </c>
      <c r="P519" s="10">
        <v>-5.41699999999999</v>
      </c>
      <c r="Q519" s="10">
        <v>21.9</v>
      </c>
      <c r="R519" s="6" t="s">
        <v>13</v>
      </c>
      <c r="S519" s="7" t="s">
        <v>24</v>
      </c>
      <c r="T519" s="7" t="s">
        <v>13</v>
      </c>
      <c r="U519" s="7" t="s">
        <v>13</v>
      </c>
      <c r="V519" s="8" t="s">
        <v>764</v>
      </c>
      <c r="W519" t="b">
        <f t="shared" si="8"/>
        <v>0</v>
      </c>
    </row>
    <row r="520" spans="1:23">
      <c r="A520" s="1" t="s">
        <v>761</v>
      </c>
      <c r="B520" t="s">
        <v>194</v>
      </c>
      <c r="C520" t="s">
        <v>16</v>
      </c>
      <c r="D520">
        <v>27317802</v>
      </c>
      <c r="E520">
        <v>27319597</v>
      </c>
      <c r="F520">
        <v>3795</v>
      </c>
      <c r="G520" t="s">
        <v>134</v>
      </c>
      <c r="H520" t="s">
        <v>128</v>
      </c>
      <c r="I520" t="s">
        <v>763</v>
      </c>
      <c r="J520" s="2">
        <v>1.34451225088776E-2</v>
      </c>
      <c r="K520" s="13">
        <v>2.01008280596714E-5</v>
      </c>
      <c r="L520" s="13" t="s">
        <v>11</v>
      </c>
      <c r="M520" s="13">
        <v>0.20405171351739401</v>
      </c>
      <c r="N520" s="4">
        <v>-7.7305555555555596</v>
      </c>
      <c r="O520" s="10">
        <v>39.358333333333299</v>
      </c>
      <c r="P520" s="10">
        <v>5.21</v>
      </c>
      <c r="Q520" s="10">
        <v>-22.614999999999998</v>
      </c>
      <c r="R520" s="6" t="s">
        <v>13</v>
      </c>
      <c r="S520" s="7" t="s">
        <v>12</v>
      </c>
      <c r="T520" s="7" t="s">
        <v>14</v>
      </c>
      <c r="U520" s="7" t="s">
        <v>13</v>
      </c>
      <c r="V520" s="8" t="s">
        <v>764</v>
      </c>
      <c r="W520" t="b">
        <f t="shared" si="8"/>
        <v>0</v>
      </c>
    </row>
    <row r="521" spans="1:23">
      <c r="A521" s="1" t="s">
        <v>2763</v>
      </c>
      <c r="B521" t="s">
        <v>36</v>
      </c>
      <c r="C521" t="s">
        <v>16</v>
      </c>
      <c r="D521">
        <v>35591973</v>
      </c>
      <c r="E521">
        <v>35592158</v>
      </c>
      <c r="F521">
        <v>9692</v>
      </c>
      <c r="H521" t="s">
        <v>18</v>
      </c>
      <c r="I521" t="s">
        <v>2764</v>
      </c>
      <c r="J521" s="2">
        <v>0.58528332091665503</v>
      </c>
      <c r="K521" s="13">
        <v>1.18877186166144E-2</v>
      </c>
      <c r="L521" s="13">
        <v>7.0812705635365097E-3</v>
      </c>
      <c r="M521" s="13" t="s">
        <v>11</v>
      </c>
      <c r="N521" s="4">
        <v>-1.3216666666666701</v>
      </c>
      <c r="O521" s="10">
        <v>-6.6783333333333301</v>
      </c>
      <c r="P521" s="10">
        <v>-39.11</v>
      </c>
      <c r="Q521" s="10">
        <v>-17.86</v>
      </c>
      <c r="R521" s="6" t="s">
        <v>13</v>
      </c>
      <c r="S521" s="7" t="s">
        <v>13</v>
      </c>
      <c r="T521" s="7" t="s">
        <v>24</v>
      </c>
      <c r="U521" s="7" t="s">
        <v>14</v>
      </c>
      <c r="V521" s="8" t="s">
        <v>2763</v>
      </c>
      <c r="W521" t="b">
        <f t="shared" si="8"/>
        <v>0</v>
      </c>
    </row>
    <row r="522" spans="1:23">
      <c r="A522" s="1" t="s">
        <v>111</v>
      </c>
      <c r="B522" t="s">
        <v>54</v>
      </c>
      <c r="C522" t="s">
        <v>16</v>
      </c>
      <c r="D522">
        <v>24762989</v>
      </c>
      <c r="E522">
        <v>24784076</v>
      </c>
      <c r="F522">
        <v>56243</v>
      </c>
      <c r="G522" t="s">
        <v>18</v>
      </c>
      <c r="H522" t="s">
        <v>128</v>
      </c>
      <c r="I522" t="s">
        <v>129</v>
      </c>
      <c r="J522" s="2">
        <v>3.26307567545074E-4</v>
      </c>
      <c r="K522" s="13">
        <v>8.6048430227391E-7</v>
      </c>
      <c r="L522" s="13">
        <v>1.4340236109146001E-2</v>
      </c>
      <c r="M522" s="13" t="s">
        <v>11</v>
      </c>
      <c r="N522" s="4">
        <v>20.824999999999999</v>
      </c>
      <c r="O522" s="10">
        <v>35.733333333333299</v>
      </c>
      <c r="P522" s="10">
        <v>27.277428571428601</v>
      </c>
      <c r="Q522" s="10">
        <v>10</v>
      </c>
      <c r="R522" s="6" t="s">
        <v>12</v>
      </c>
      <c r="S522" s="7" t="s">
        <v>12</v>
      </c>
      <c r="T522" s="7" t="s">
        <v>13</v>
      </c>
      <c r="U522" s="7" t="s">
        <v>14</v>
      </c>
      <c r="V522" s="8" t="s">
        <v>111</v>
      </c>
      <c r="W522" t="b">
        <f t="shared" si="8"/>
        <v>0</v>
      </c>
    </row>
    <row r="523" spans="1:23">
      <c r="A523" s="1" t="s">
        <v>111</v>
      </c>
      <c r="B523" t="s">
        <v>54</v>
      </c>
      <c r="C523" t="s">
        <v>16</v>
      </c>
      <c r="D523">
        <v>24762989</v>
      </c>
      <c r="E523">
        <v>24784076</v>
      </c>
      <c r="F523">
        <v>56243</v>
      </c>
      <c r="G523" t="s">
        <v>29</v>
      </c>
      <c r="H523" t="s">
        <v>138</v>
      </c>
      <c r="I523" t="s">
        <v>1439</v>
      </c>
      <c r="J523" s="2">
        <v>3.26307567545074E-4</v>
      </c>
      <c r="K523" s="13">
        <v>8.6048430227391E-7</v>
      </c>
      <c r="L523" s="13">
        <v>1.4340236109146001E-2</v>
      </c>
      <c r="M523" s="13" t="s">
        <v>11</v>
      </c>
      <c r="N523" s="4">
        <v>20.824999999999999</v>
      </c>
      <c r="O523" s="10">
        <v>35.733333333333299</v>
      </c>
      <c r="P523" s="10">
        <v>27.277428571428601</v>
      </c>
      <c r="Q523" s="10">
        <v>10</v>
      </c>
      <c r="R523" s="6" t="s">
        <v>12</v>
      </c>
      <c r="S523" s="7" t="s">
        <v>12</v>
      </c>
      <c r="T523" s="7" t="s">
        <v>13</v>
      </c>
      <c r="U523" s="7" t="s">
        <v>14</v>
      </c>
      <c r="V523" s="8" t="s">
        <v>111</v>
      </c>
      <c r="W523" t="b">
        <f t="shared" si="8"/>
        <v>0</v>
      </c>
    </row>
    <row r="524" spans="1:23">
      <c r="A524" s="1" t="s">
        <v>111</v>
      </c>
      <c r="B524" t="s">
        <v>54</v>
      </c>
      <c r="C524" t="s">
        <v>16</v>
      </c>
      <c r="D524">
        <v>24783533</v>
      </c>
      <c r="E524">
        <v>24784076</v>
      </c>
      <c r="F524">
        <v>56243</v>
      </c>
      <c r="G524" t="s">
        <v>124</v>
      </c>
      <c r="H524" t="s">
        <v>138</v>
      </c>
      <c r="I524" t="s">
        <v>1439</v>
      </c>
      <c r="J524" s="2">
        <v>3.26307567545076E-4</v>
      </c>
      <c r="K524" s="13">
        <v>8.6048430227391296E-7</v>
      </c>
      <c r="L524" s="13">
        <v>1.4340236109146001E-2</v>
      </c>
      <c r="M524" s="13" t="s">
        <v>11</v>
      </c>
      <c r="N524" s="4">
        <v>-20.824999999999999</v>
      </c>
      <c r="O524" s="10">
        <v>-35.733333333333299</v>
      </c>
      <c r="P524" s="10">
        <v>-27.277428571428601</v>
      </c>
      <c r="Q524" s="10">
        <v>-10</v>
      </c>
      <c r="R524" s="6" t="s">
        <v>24</v>
      </c>
      <c r="S524" s="7" t="s">
        <v>24</v>
      </c>
      <c r="T524" s="7" t="s">
        <v>13</v>
      </c>
      <c r="U524" s="7" t="s">
        <v>14</v>
      </c>
      <c r="V524" s="8" t="s">
        <v>111</v>
      </c>
      <c r="W524" t="b">
        <f t="shared" si="8"/>
        <v>0</v>
      </c>
    </row>
    <row r="525" spans="1:23">
      <c r="A525" s="1" t="s">
        <v>111</v>
      </c>
      <c r="B525" t="s">
        <v>54</v>
      </c>
      <c r="C525" t="s">
        <v>16</v>
      </c>
      <c r="D525">
        <v>24783533</v>
      </c>
      <c r="E525">
        <v>24784076</v>
      </c>
      <c r="F525">
        <v>56243</v>
      </c>
      <c r="G525" t="s">
        <v>134</v>
      </c>
      <c r="H525" t="s">
        <v>128</v>
      </c>
      <c r="I525" t="s">
        <v>129</v>
      </c>
      <c r="J525" s="2">
        <v>3.26307567545076E-4</v>
      </c>
      <c r="K525" s="13">
        <v>8.6048430227391296E-7</v>
      </c>
      <c r="L525" s="13">
        <v>1.4340236109146001E-2</v>
      </c>
      <c r="M525" s="13" t="s">
        <v>11</v>
      </c>
      <c r="N525" s="4">
        <v>-20.824999999999999</v>
      </c>
      <c r="O525" s="10">
        <v>-35.733333333333299</v>
      </c>
      <c r="P525" s="10">
        <v>-27.277428571428601</v>
      </c>
      <c r="Q525" s="10">
        <v>-10</v>
      </c>
      <c r="R525" s="6" t="s">
        <v>24</v>
      </c>
      <c r="S525" s="7" t="s">
        <v>24</v>
      </c>
      <c r="T525" s="7" t="s">
        <v>13</v>
      </c>
      <c r="U525" s="7" t="s">
        <v>14</v>
      </c>
      <c r="V525" s="8" t="s">
        <v>111</v>
      </c>
      <c r="W525" t="b">
        <f t="shared" si="8"/>
        <v>0</v>
      </c>
    </row>
    <row r="526" spans="1:23">
      <c r="A526" s="1" t="s">
        <v>2765</v>
      </c>
      <c r="B526" t="s">
        <v>716</v>
      </c>
      <c r="C526" t="s">
        <v>16</v>
      </c>
      <c r="D526">
        <v>59947675</v>
      </c>
      <c r="E526">
        <v>59947879</v>
      </c>
      <c r="F526">
        <v>57614</v>
      </c>
      <c r="G526" t="s">
        <v>3909</v>
      </c>
      <c r="H526" t="s">
        <v>1166</v>
      </c>
      <c r="I526" t="s">
        <v>2766</v>
      </c>
      <c r="J526" s="2">
        <v>0.26894341833079999</v>
      </c>
      <c r="K526" s="13">
        <v>0.65676213444466702</v>
      </c>
      <c r="L526" s="13">
        <v>4.6840844694736603E-3</v>
      </c>
      <c r="M526" s="13" t="s">
        <v>11</v>
      </c>
      <c r="N526" s="4">
        <v>5.0866666666666696</v>
      </c>
      <c r="O526" s="10">
        <v>1.88777777777778</v>
      </c>
      <c r="P526" s="10">
        <v>37.821249999999999</v>
      </c>
      <c r="Q526" s="10">
        <v>-8.1549999999999994</v>
      </c>
      <c r="R526" s="6" t="s">
        <v>13</v>
      </c>
      <c r="S526" s="7" t="s">
        <v>13</v>
      </c>
      <c r="T526" s="7" t="s">
        <v>12</v>
      </c>
      <c r="U526" s="7" t="s">
        <v>14</v>
      </c>
      <c r="V526" s="8" t="s">
        <v>2765</v>
      </c>
      <c r="W526" t="b">
        <f t="shared" si="8"/>
        <v>0</v>
      </c>
    </row>
    <row r="527" spans="1:23">
      <c r="A527" s="1" t="s">
        <v>2767</v>
      </c>
      <c r="B527" t="s">
        <v>225</v>
      </c>
      <c r="C527" t="s">
        <v>16</v>
      </c>
      <c r="D527">
        <v>25445331</v>
      </c>
      <c r="E527">
        <v>25566787</v>
      </c>
      <c r="F527">
        <v>85379</v>
      </c>
      <c r="G527" t="s">
        <v>128</v>
      </c>
      <c r="H527" t="s">
        <v>20</v>
      </c>
      <c r="I527" t="s">
        <v>2768</v>
      </c>
      <c r="J527" s="2">
        <v>4.4992042285713497E-6</v>
      </c>
      <c r="K527" s="13">
        <v>1.1908433602477699E-5</v>
      </c>
      <c r="L527" s="13">
        <v>0.254893745610625</v>
      </c>
      <c r="M527" s="13" t="s">
        <v>11</v>
      </c>
      <c r="N527" s="4">
        <v>-17.481111111111101</v>
      </c>
      <c r="O527" s="10">
        <v>-28.7305555555556</v>
      </c>
      <c r="P527" s="10">
        <v>-12.5460714285714</v>
      </c>
      <c r="Q527" s="10" t="s">
        <v>11</v>
      </c>
      <c r="R527" s="6" t="s">
        <v>13</v>
      </c>
      <c r="S527" s="7" t="s">
        <v>24</v>
      </c>
      <c r="T527" s="7" t="s">
        <v>13</v>
      </c>
      <c r="U527" s="7" t="s">
        <v>14</v>
      </c>
      <c r="V527" s="8" t="s">
        <v>2767</v>
      </c>
      <c r="W527" t="b">
        <f t="shared" si="8"/>
        <v>0</v>
      </c>
    </row>
    <row r="528" spans="1:23">
      <c r="A528" s="1" t="s">
        <v>2767</v>
      </c>
      <c r="B528" t="s">
        <v>225</v>
      </c>
      <c r="C528" t="s">
        <v>16</v>
      </c>
      <c r="D528">
        <v>25508429</v>
      </c>
      <c r="E528">
        <v>25566787</v>
      </c>
      <c r="F528">
        <v>85379</v>
      </c>
      <c r="H528" t="s">
        <v>20</v>
      </c>
      <c r="I528" t="s">
        <v>2768</v>
      </c>
      <c r="J528" s="2">
        <v>1.0058436657265599E-6</v>
      </c>
      <c r="K528" s="13">
        <v>9.34319558567836E-6</v>
      </c>
      <c r="L528" s="13">
        <v>0.184612784128455</v>
      </c>
      <c r="M528" s="13" t="s">
        <v>11</v>
      </c>
      <c r="N528" s="4">
        <v>15.1116666666667</v>
      </c>
      <c r="O528" s="10">
        <v>25.595555555555599</v>
      </c>
      <c r="P528" s="10">
        <v>13.9310714285714</v>
      </c>
      <c r="Q528" s="10" t="s">
        <v>11</v>
      </c>
      <c r="R528" s="6" t="s">
        <v>13</v>
      </c>
      <c r="S528" s="7" t="s">
        <v>12</v>
      </c>
      <c r="T528" s="7" t="s">
        <v>13</v>
      </c>
      <c r="U528" s="7" t="s">
        <v>14</v>
      </c>
      <c r="V528" s="8" t="s">
        <v>2767</v>
      </c>
      <c r="W528" t="b">
        <f t="shared" si="8"/>
        <v>0</v>
      </c>
    </row>
    <row r="529" spans="1:23">
      <c r="A529" s="1" t="s">
        <v>1443</v>
      </c>
      <c r="B529" t="s">
        <v>15</v>
      </c>
      <c r="C529" t="s">
        <v>10</v>
      </c>
      <c r="D529">
        <v>200952184</v>
      </c>
      <c r="E529">
        <v>200950224</v>
      </c>
      <c r="F529">
        <v>23046</v>
      </c>
      <c r="G529" t="s">
        <v>925</v>
      </c>
      <c r="H529" t="s">
        <v>1336</v>
      </c>
      <c r="I529" t="s">
        <v>1444</v>
      </c>
      <c r="J529" s="2">
        <v>3.43762244344279E-2</v>
      </c>
      <c r="K529" s="13">
        <v>5.0595123646759704E-3</v>
      </c>
      <c r="L529" s="13" t="s">
        <v>11</v>
      </c>
      <c r="M529" s="13" t="s">
        <v>11</v>
      </c>
      <c r="N529" s="4">
        <v>24.315000000000001</v>
      </c>
      <c r="O529" s="10">
        <v>33.5104117647059</v>
      </c>
      <c r="P529" s="10" t="s">
        <v>11</v>
      </c>
      <c r="Q529" s="10" t="s">
        <v>11</v>
      </c>
      <c r="R529" s="6" t="s">
        <v>13</v>
      </c>
      <c r="S529" s="7" t="s">
        <v>12</v>
      </c>
      <c r="T529" s="7" t="s">
        <v>14</v>
      </c>
      <c r="U529" s="7" t="s">
        <v>14</v>
      </c>
      <c r="V529" s="8" t="s">
        <v>1445</v>
      </c>
      <c r="W529" t="e">
        <f t="shared" si="8"/>
        <v>#VALUE!</v>
      </c>
    </row>
    <row r="530" spans="1:23">
      <c r="A530" s="1" t="s">
        <v>1443</v>
      </c>
      <c r="B530" t="s">
        <v>15</v>
      </c>
      <c r="C530" t="s">
        <v>10</v>
      </c>
      <c r="D530">
        <v>200953987</v>
      </c>
      <c r="E530">
        <v>200950224</v>
      </c>
      <c r="F530">
        <v>23046</v>
      </c>
      <c r="G530" t="s">
        <v>984</v>
      </c>
      <c r="H530" t="s">
        <v>1336</v>
      </c>
      <c r="I530" t="s">
        <v>1444</v>
      </c>
      <c r="J530" s="2">
        <v>3.4376224434427997E-2</v>
      </c>
      <c r="K530" s="13">
        <v>5.0595123646759799E-3</v>
      </c>
      <c r="L530" s="13" t="s">
        <v>11</v>
      </c>
      <c r="M530" s="13" t="s">
        <v>11</v>
      </c>
      <c r="N530" s="4">
        <v>-24.315000000000001</v>
      </c>
      <c r="O530" s="10">
        <v>-33.5104117647059</v>
      </c>
      <c r="P530" s="10" t="s">
        <v>11</v>
      </c>
      <c r="Q530" s="10" t="s">
        <v>11</v>
      </c>
      <c r="R530" s="6" t="s">
        <v>13</v>
      </c>
      <c r="S530" s="7" t="s">
        <v>24</v>
      </c>
      <c r="T530" s="7" t="s">
        <v>14</v>
      </c>
      <c r="U530" s="7" t="s">
        <v>14</v>
      </c>
      <c r="V530" s="8" t="s">
        <v>1445</v>
      </c>
      <c r="W530" t="e">
        <f t="shared" si="8"/>
        <v>#VALUE!</v>
      </c>
    </row>
    <row r="531" spans="1:23">
      <c r="A531" s="1" t="s">
        <v>2769</v>
      </c>
      <c r="B531" t="s">
        <v>22</v>
      </c>
      <c r="C531" t="s">
        <v>10</v>
      </c>
      <c r="D531">
        <v>117106694</v>
      </c>
      <c r="E531">
        <v>117079538</v>
      </c>
      <c r="F531">
        <v>90293</v>
      </c>
      <c r="H531" t="s">
        <v>134</v>
      </c>
      <c r="I531" t="s">
        <v>2770</v>
      </c>
      <c r="J531" s="2">
        <v>2.8223832737558401E-2</v>
      </c>
      <c r="K531" s="13">
        <v>8.2484620737298103E-3</v>
      </c>
      <c r="L531" s="13">
        <v>5.6011244055251E-2</v>
      </c>
      <c r="M531" s="13" t="s">
        <v>11</v>
      </c>
      <c r="N531" s="4">
        <v>24.412060606060599</v>
      </c>
      <c r="O531" s="10">
        <v>41.558222222222199</v>
      </c>
      <c r="P531" s="10">
        <v>80.605000000000004</v>
      </c>
      <c r="Q531" s="10" t="s">
        <v>11</v>
      </c>
      <c r="R531" s="6" t="s">
        <v>13</v>
      </c>
      <c r="S531" s="7" t="s">
        <v>12</v>
      </c>
      <c r="T531" s="7" t="s">
        <v>13</v>
      </c>
      <c r="U531" s="7" t="s">
        <v>14</v>
      </c>
      <c r="V531" s="8" t="s">
        <v>2771</v>
      </c>
      <c r="W531" t="b">
        <f t="shared" si="8"/>
        <v>0</v>
      </c>
    </row>
    <row r="532" spans="1:23">
      <c r="A532" s="1" t="s">
        <v>2769</v>
      </c>
      <c r="B532" t="s">
        <v>22</v>
      </c>
      <c r="C532" t="s">
        <v>10</v>
      </c>
      <c r="D532">
        <v>117250471</v>
      </c>
      <c r="E532">
        <v>117079538</v>
      </c>
      <c r="F532">
        <v>90293</v>
      </c>
      <c r="G532" t="s">
        <v>3910</v>
      </c>
      <c r="H532" t="s">
        <v>134</v>
      </c>
      <c r="I532" t="s">
        <v>2770</v>
      </c>
      <c r="J532" s="2">
        <v>2.8453764850127999E-2</v>
      </c>
      <c r="K532" s="13">
        <v>3.1588533638163101E-3</v>
      </c>
      <c r="L532" s="13" t="s">
        <v>11</v>
      </c>
      <c r="M532" s="13" t="s">
        <v>11</v>
      </c>
      <c r="N532" s="4">
        <v>-25.344787878787901</v>
      </c>
      <c r="O532" s="10">
        <v>-37.194888888888897</v>
      </c>
      <c r="P532" s="10">
        <v>-61.43</v>
      </c>
      <c r="Q532" s="10" t="s">
        <v>11</v>
      </c>
      <c r="R532" s="6" t="s">
        <v>13</v>
      </c>
      <c r="S532" s="7" t="s">
        <v>24</v>
      </c>
      <c r="T532" s="7" t="s">
        <v>14</v>
      </c>
      <c r="U532" s="7" t="s">
        <v>14</v>
      </c>
      <c r="V532" s="8" t="s">
        <v>2771</v>
      </c>
      <c r="W532" t="b">
        <f t="shared" si="8"/>
        <v>0</v>
      </c>
    </row>
    <row r="533" spans="1:23">
      <c r="A533" s="1" t="s">
        <v>2772</v>
      </c>
      <c r="B533" t="s">
        <v>204</v>
      </c>
      <c r="C533" t="s">
        <v>16</v>
      </c>
      <c r="D533">
        <v>51334549</v>
      </c>
      <c r="E533">
        <v>51359496</v>
      </c>
      <c r="F533">
        <v>354</v>
      </c>
      <c r="G533" t="s">
        <v>3911</v>
      </c>
      <c r="H533" t="s">
        <v>18</v>
      </c>
      <c r="I533" t="s">
        <v>2773</v>
      </c>
      <c r="J533" s="2">
        <v>6.6980811142684296E-3</v>
      </c>
      <c r="K533" s="13" t="s">
        <v>11</v>
      </c>
      <c r="L533" s="13" t="s">
        <v>11</v>
      </c>
      <c r="M533" s="13" t="s">
        <v>11</v>
      </c>
      <c r="N533" s="4">
        <v>-32.938749999999999</v>
      </c>
      <c r="O533" s="10">
        <v>5.65625</v>
      </c>
      <c r="P533" s="10" t="s">
        <v>11</v>
      </c>
      <c r="Q533" s="10" t="s">
        <v>11</v>
      </c>
      <c r="R533" s="6" t="s">
        <v>24</v>
      </c>
      <c r="S533" s="7" t="s">
        <v>14</v>
      </c>
      <c r="T533" s="7" t="s">
        <v>14</v>
      </c>
      <c r="U533" s="7" t="s">
        <v>14</v>
      </c>
      <c r="V533" s="8" t="s">
        <v>2774</v>
      </c>
      <c r="W533" t="e">
        <f t="shared" si="8"/>
        <v>#VALUE!</v>
      </c>
    </row>
    <row r="534" spans="1:23">
      <c r="A534" s="1" t="s">
        <v>765</v>
      </c>
      <c r="B534" t="s">
        <v>766</v>
      </c>
      <c r="C534" t="s">
        <v>10</v>
      </c>
      <c r="D534">
        <v>25368371</v>
      </c>
      <c r="E534">
        <v>25362845</v>
      </c>
      <c r="F534">
        <v>3845</v>
      </c>
      <c r="G534" t="s">
        <v>20</v>
      </c>
      <c r="H534" t="s">
        <v>29</v>
      </c>
      <c r="I534" t="s">
        <v>768</v>
      </c>
      <c r="J534" s="2">
        <v>1.9568859125994398E-3</v>
      </c>
      <c r="K534" s="13">
        <v>1.90663986151821E-6</v>
      </c>
      <c r="L534" s="13">
        <v>0.67115801545687304</v>
      </c>
      <c r="M534" s="13" t="s">
        <v>11</v>
      </c>
      <c r="N534" s="4">
        <v>-17.6605555555556</v>
      </c>
      <c r="O534" s="10">
        <v>-27.6918300653595</v>
      </c>
      <c r="P534" s="10">
        <v>-5.3237777777777797</v>
      </c>
      <c r="Q534" s="10" t="s">
        <v>11</v>
      </c>
      <c r="R534" s="6" t="s">
        <v>13</v>
      </c>
      <c r="S534" s="7" t="s">
        <v>24</v>
      </c>
      <c r="T534" s="7" t="s">
        <v>13</v>
      </c>
      <c r="U534" s="7" t="s">
        <v>14</v>
      </c>
      <c r="V534" s="8" t="s">
        <v>769</v>
      </c>
      <c r="W534" t="b">
        <f t="shared" si="8"/>
        <v>0</v>
      </c>
    </row>
    <row r="535" spans="1:23">
      <c r="A535" s="1" t="s">
        <v>765</v>
      </c>
      <c r="B535" t="s">
        <v>766</v>
      </c>
      <c r="C535" t="s">
        <v>10</v>
      </c>
      <c r="D535">
        <v>25378548</v>
      </c>
      <c r="E535">
        <v>25362845</v>
      </c>
      <c r="F535">
        <v>3845</v>
      </c>
      <c r="G535" t="s">
        <v>128</v>
      </c>
      <c r="H535" t="s">
        <v>29</v>
      </c>
      <c r="I535" t="s">
        <v>768</v>
      </c>
      <c r="J535" s="2">
        <v>1.71049728313762E-3</v>
      </c>
      <c r="K535" s="13">
        <v>2.01271924439711E-6</v>
      </c>
      <c r="L535" s="13">
        <v>0.63333922980458701</v>
      </c>
      <c r="M535" s="13" t="s">
        <v>11</v>
      </c>
      <c r="N535" s="4">
        <v>18.031111111111102</v>
      </c>
      <c r="O535" s="10">
        <v>27.4362091503268</v>
      </c>
      <c r="P535" s="10">
        <v>5.9897777777777703</v>
      </c>
      <c r="Q535" s="10" t="s">
        <v>11</v>
      </c>
      <c r="R535" s="6" t="s">
        <v>13</v>
      </c>
      <c r="S535" s="7" t="s">
        <v>12</v>
      </c>
      <c r="T535" s="7" t="s">
        <v>13</v>
      </c>
      <c r="U535" s="7" t="s">
        <v>14</v>
      </c>
      <c r="V535" s="8" t="s">
        <v>769</v>
      </c>
      <c r="W535" t="b">
        <f t="shared" si="8"/>
        <v>0</v>
      </c>
    </row>
    <row r="536" spans="1:23">
      <c r="A536" s="1" t="s">
        <v>2775</v>
      </c>
      <c r="B536" t="s">
        <v>766</v>
      </c>
      <c r="C536" t="s">
        <v>16</v>
      </c>
      <c r="D536">
        <v>52636921</v>
      </c>
      <c r="E536">
        <v>52639196</v>
      </c>
      <c r="F536">
        <v>3855</v>
      </c>
      <c r="G536" t="s">
        <v>29</v>
      </c>
      <c r="H536" t="s">
        <v>124</v>
      </c>
      <c r="I536" t="s">
        <v>2776</v>
      </c>
      <c r="J536" s="2">
        <v>2.7952297628535E-5</v>
      </c>
      <c r="K536" s="13">
        <v>0.13594616673034901</v>
      </c>
      <c r="L536" s="13" t="s">
        <v>11</v>
      </c>
      <c r="M536" s="13" t="s">
        <v>11</v>
      </c>
      <c r="N536" s="4">
        <v>-55.3135714285714</v>
      </c>
      <c r="O536" s="10">
        <v>-12.118124999999999</v>
      </c>
      <c r="P536" s="10" t="s">
        <v>11</v>
      </c>
      <c r="Q536" s="10" t="s">
        <v>11</v>
      </c>
      <c r="R536" s="6" t="s">
        <v>24</v>
      </c>
      <c r="S536" s="7" t="s">
        <v>13</v>
      </c>
      <c r="T536" s="7" t="s">
        <v>14</v>
      </c>
      <c r="U536" s="7" t="s">
        <v>14</v>
      </c>
      <c r="V536" s="8" t="s">
        <v>2777</v>
      </c>
      <c r="W536" t="e">
        <f t="shared" si="8"/>
        <v>#VALUE!</v>
      </c>
    </row>
    <row r="537" spans="1:23">
      <c r="A537" s="1" t="s">
        <v>2778</v>
      </c>
      <c r="B537" t="s">
        <v>766</v>
      </c>
      <c r="C537" t="s">
        <v>10</v>
      </c>
      <c r="D537">
        <v>53320196</v>
      </c>
      <c r="E537">
        <v>53298811</v>
      </c>
      <c r="F537">
        <v>3856</v>
      </c>
      <c r="H537" t="s">
        <v>18</v>
      </c>
      <c r="I537" t="s">
        <v>2779</v>
      </c>
      <c r="J537" s="2">
        <v>2.3646479379267199E-5</v>
      </c>
      <c r="K537" s="13">
        <v>2.74532303229891E-11</v>
      </c>
      <c r="L537" s="13" t="s">
        <v>11</v>
      </c>
      <c r="M537" s="13" t="s">
        <v>11</v>
      </c>
      <c r="N537" s="4">
        <v>-38.533888888888903</v>
      </c>
      <c r="O537" s="10">
        <v>-49.919575163398697</v>
      </c>
      <c r="P537" s="10">
        <v>-92.31</v>
      </c>
      <c r="Q537" s="10" t="s">
        <v>11</v>
      </c>
      <c r="R537" s="6" t="s">
        <v>24</v>
      </c>
      <c r="S537" s="7" t="s">
        <v>24</v>
      </c>
      <c r="T537" s="7" t="s">
        <v>14</v>
      </c>
      <c r="U537" s="7" t="s">
        <v>14</v>
      </c>
      <c r="V537" s="8" t="s">
        <v>2780</v>
      </c>
      <c r="W537" t="b">
        <f t="shared" si="8"/>
        <v>0</v>
      </c>
    </row>
    <row r="538" spans="1:23">
      <c r="A538" s="1" t="s">
        <v>2778</v>
      </c>
      <c r="B538" t="s">
        <v>766</v>
      </c>
      <c r="C538" t="s">
        <v>10</v>
      </c>
      <c r="D538">
        <v>53320196</v>
      </c>
      <c r="E538">
        <v>53298829</v>
      </c>
      <c r="F538">
        <v>3856</v>
      </c>
      <c r="I538" t="s">
        <v>2779</v>
      </c>
      <c r="J538" s="2">
        <v>4.8921927194659702E-4</v>
      </c>
      <c r="K538" s="13">
        <v>2.5902753895070198E-5</v>
      </c>
      <c r="L538" s="13" t="s">
        <v>11</v>
      </c>
      <c r="M538" s="13" t="s">
        <v>11</v>
      </c>
      <c r="N538" s="4">
        <v>-47.725208333333299</v>
      </c>
      <c r="O538" s="10">
        <v>-58.3973333333333</v>
      </c>
      <c r="P538" s="10" t="s">
        <v>11</v>
      </c>
      <c r="Q538" s="10" t="s">
        <v>11</v>
      </c>
      <c r="R538" s="6" t="s">
        <v>24</v>
      </c>
      <c r="S538" s="7" t="s">
        <v>24</v>
      </c>
      <c r="T538" s="7" t="s">
        <v>14</v>
      </c>
      <c r="U538" s="7" t="s">
        <v>14</v>
      </c>
      <c r="V538" s="8" t="s">
        <v>2780</v>
      </c>
      <c r="W538" t="e">
        <f t="shared" si="8"/>
        <v>#VALUE!</v>
      </c>
    </row>
    <row r="539" spans="1:23">
      <c r="A539" s="1" t="s">
        <v>2778</v>
      </c>
      <c r="B539" t="s">
        <v>766</v>
      </c>
      <c r="C539" t="s">
        <v>10</v>
      </c>
      <c r="D539">
        <v>53320196</v>
      </c>
      <c r="E539">
        <v>53298863</v>
      </c>
      <c r="F539">
        <v>3856</v>
      </c>
      <c r="I539" t="s">
        <v>2779</v>
      </c>
      <c r="J539" s="2">
        <v>6.3543053202587296E-2</v>
      </c>
      <c r="K539" s="13">
        <v>5.2330629870962395E-4</v>
      </c>
      <c r="L539" s="13" t="s">
        <v>11</v>
      </c>
      <c r="M539" s="13" t="s">
        <v>11</v>
      </c>
      <c r="N539" s="4">
        <v>-14.8914705882353</v>
      </c>
      <c r="O539" s="10">
        <v>-40.749000000000002</v>
      </c>
      <c r="P539" s="10" t="s">
        <v>11</v>
      </c>
      <c r="Q539" s="10" t="s">
        <v>11</v>
      </c>
      <c r="R539" s="6" t="s">
        <v>13</v>
      </c>
      <c r="S539" s="7" t="s">
        <v>24</v>
      </c>
      <c r="T539" s="7" t="s">
        <v>14</v>
      </c>
      <c r="U539" s="7" t="s">
        <v>14</v>
      </c>
      <c r="V539" s="8" t="s">
        <v>2780</v>
      </c>
      <c r="W539" t="e">
        <f t="shared" si="8"/>
        <v>#VALUE!</v>
      </c>
    </row>
    <row r="540" spans="1:23">
      <c r="A540" s="1" t="s">
        <v>2781</v>
      </c>
      <c r="B540" t="s">
        <v>107</v>
      </c>
      <c r="C540" t="s">
        <v>16</v>
      </c>
      <c r="D540">
        <v>25877734</v>
      </c>
      <c r="E540">
        <v>25904518</v>
      </c>
      <c r="F540">
        <v>8844</v>
      </c>
      <c r="G540" t="s">
        <v>134</v>
      </c>
      <c r="H540" t="s">
        <v>128</v>
      </c>
      <c r="I540" t="s">
        <v>2782</v>
      </c>
      <c r="J540" s="2">
        <v>4.0759184864605399E-4</v>
      </c>
      <c r="K540" s="13">
        <v>1.21394125201746E-5</v>
      </c>
      <c r="L540" s="13" t="s">
        <v>11</v>
      </c>
      <c r="M540" s="13" t="s">
        <v>11</v>
      </c>
      <c r="N540" s="4">
        <v>-23.087777777777799</v>
      </c>
      <c r="O540" s="10">
        <v>-29.553888888888899</v>
      </c>
      <c r="P540" s="10" t="s">
        <v>11</v>
      </c>
      <c r="Q540" s="10" t="s">
        <v>11</v>
      </c>
      <c r="R540" s="6" t="s">
        <v>24</v>
      </c>
      <c r="S540" s="7" t="s">
        <v>24</v>
      </c>
      <c r="T540" s="7" t="s">
        <v>14</v>
      </c>
      <c r="U540" s="7" t="s">
        <v>14</v>
      </c>
      <c r="V540" s="8" t="s">
        <v>2783</v>
      </c>
      <c r="W540" t="e">
        <f t="shared" si="8"/>
        <v>#VALUE!</v>
      </c>
    </row>
    <row r="541" spans="1:23">
      <c r="A541" s="1" t="s">
        <v>2781</v>
      </c>
      <c r="B541" t="s">
        <v>107</v>
      </c>
      <c r="C541" t="s">
        <v>16</v>
      </c>
      <c r="D541">
        <v>25887482</v>
      </c>
      <c r="E541">
        <v>25904518</v>
      </c>
      <c r="F541">
        <v>8844</v>
      </c>
      <c r="H541" t="s">
        <v>128</v>
      </c>
      <c r="I541" t="s">
        <v>2782</v>
      </c>
      <c r="J541" s="2">
        <v>3.0810886147939198E-5</v>
      </c>
      <c r="K541" s="13">
        <v>9.0224527081358806E-6</v>
      </c>
      <c r="L541" s="13" t="s">
        <v>11</v>
      </c>
      <c r="M541" s="13" t="s">
        <v>11</v>
      </c>
      <c r="N541" s="4">
        <v>26.066111111111098</v>
      </c>
      <c r="O541" s="10">
        <v>30.5216666666667</v>
      </c>
      <c r="P541" s="10" t="s">
        <v>11</v>
      </c>
      <c r="Q541" s="10" t="s">
        <v>11</v>
      </c>
      <c r="R541" s="6" t="s">
        <v>12</v>
      </c>
      <c r="S541" s="7" t="s">
        <v>12</v>
      </c>
      <c r="T541" s="7" t="s">
        <v>14</v>
      </c>
      <c r="U541" s="7" t="s">
        <v>14</v>
      </c>
      <c r="V541" s="8" t="s">
        <v>2783</v>
      </c>
      <c r="W541" t="e">
        <f t="shared" si="8"/>
        <v>#VALUE!</v>
      </c>
    </row>
    <row r="542" spans="1:23">
      <c r="A542" s="1" t="s">
        <v>2784</v>
      </c>
      <c r="B542" t="s">
        <v>36</v>
      </c>
      <c r="C542" t="s">
        <v>10</v>
      </c>
      <c r="D542">
        <v>59941157</v>
      </c>
      <c r="E542">
        <v>59939808</v>
      </c>
      <c r="F542">
        <v>112849</v>
      </c>
      <c r="G542" t="s">
        <v>3912</v>
      </c>
      <c r="H542" t="s">
        <v>20</v>
      </c>
      <c r="I542" t="s">
        <v>2785</v>
      </c>
      <c r="J542" s="2">
        <v>1.19139612910007E-3</v>
      </c>
      <c r="K542" s="13">
        <v>1.0122050340346999E-3</v>
      </c>
      <c r="L542" s="13" t="s">
        <v>11</v>
      </c>
      <c r="M542" s="13" t="s">
        <v>11</v>
      </c>
      <c r="N542" s="4">
        <v>-23.853071895424801</v>
      </c>
      <c r="O542" s="10">
        <v>-24.594444444444399</v>
      </c>
      <c r="P542" s="10">
        <v>-1.1133333333333399</v>
      </c>
      <c r="Q542" s="10">
        <v>-35.450000000000003</v>
      </c>
      <c r="R542" s="6" t="s">
        <v>24</v>
      </c>
      <c r="S542" s="7" t="s">
        <v>24</v>
      </c>
      <c r="T542" s="7" t="s">
        <v>14</v>
      </c>
      <c r="U542" s="7" t="s">
        <v>14</v>
      </c>
      <c r="V542" s="8" t="s">
        <v>2786</v>
      </c>
      <c r="W542" t="b">
        <f t="shared" si="8"/>
        <v>0</v>
      </c>
    </row>
    <row r="543" spans="1:23">
      <c r="A543" s="1" t="s">
        <v>2787</v>
      </c>
      <c r="B543" t="s">
        <v>716</v>
      </c>
      <c r="C543" t="s">
        <v>10</v>
      </c>
      <c r="D543">
        <v>6947383</v>
      </c>
      <c r="E543">
        <v>6947295</v>
      </c>
      <c r="F543">
        <v>284217</v>
      </c>
      <c r="H543" t="s">
        <v>2788</v>
      </c>
      <c r="I543" t="s">
        <v>2789</v>
      </c>
      <c r="J543" s="2">
        <v>6.4937653953305403E-3</v>
      </c>
      <c r="K543" s="13">
        <v>0.38430727255575498</v>
      </c>
      <c r="L543" s="13" t="s">
        <v>11</v>
      </c>
      <c r="M543" s="13" t="s">
        <v>11</v>
      </c>
      <c r="N543" s="4">
        <v>-31.022777777777801</v>
      </c>
      <c r="O543" s="10">
        <v>-14.645666666666701</v>
      </c>
      <c r="P543" s="10" t="s">
        <v>11</v>
      </c>
      <c r="Q543" s="10" t="s">
        <v>11</v>
      </c>
      <c r="R543" s="6" t="s">
        <v>24</v>
      </c>
      <c r="S543" s="7" t="s">
        <v>13</v>
      </c>
      <c r="T543" s="7" t="s">
        <v>14</v>
      </c>
      <c r="U543" s="7" t="s">
        <v>14</v>
      </c>
      <c r="V543" s="8" t="s">
        <v>2790</v>
      </c>
      <c r="W543" t="e">
        <f t="shared" si="8"/>
        <v>#VALUE!</v>
      </c>
    </row>
    <row r="544" spans="1:23">
      <c r="A544" s="1" t="s">
        <v>2791</v>
      </c>
      <c r="B544" t="s">
        <v>70</v>
      </c>
      <c r="C544" t="s">
        <v>10</v>
      </c>
      <c r="D544">
        <v>60912646</v>
      </c>
      <c r="E544">
        <v>60911842</v>
      </c>
      <c r="F544">
        <v>3911</v>
      </c>
      <c r="G544" t="s">
        <v>942</v>
      </c>
      <c r="H544" t="s">
        <v>930</v>
      </c>
      <c r="I544" t="s">
        <v>2792</v>
      </c>
      <c r="J544" s="2">
        <v>0.352171371926909</v>
      </c>
      <c r="K544" s="13">
        <v>0.63187244463105896</v>
      </c>
      <c r="L544" s="13">
        <v>4.4440686267003598E-3</v>
      </c>
      <c r="M544" s="13" t="s">
        <v>11</v>
      </c>
      <c r="N544" s="4">
        <v>5.06574660633484</v>
      </c>
      <c r="O544" s="10">
        <v>2.6356730769230698</v>
      </c>
      <c r="P544" s="10">
        <v>28.914999999999999</v>
      </c>
      <c r="Q544" s="10" t="s">
        <v>11</v>
      </c>
      <c r="R544" s="6" t="s">
        <v>13</v>
      </c>
      <c r="S544" s="7" t="s">
        <v>13</v>
      </c>
      <c r="T544" s="7" t="s">
        <v>12</v>
      </c>
      <c r="U544" s="7" t="s">
        <v>14</v>
      </c>
      <c r="V544" s="8" t="s">
        <v>2793</v>
      </c>
      <c r="W544" t="b">
        <f t="shared" si="8"/>
        <v>0</v>
      </c>
    </row>
    <row r="545" spans="1:23">
      <c r="A545" s="1" t="s">
        <v>2794</v>
      </c>
      <c r="B545" t="s">
        <v>225</v>
      </c>
      <c r="C545" t="s">
        <v>10</v>
      </c>
      <c r="D545">
        <v>34252728</v>
      </c>
      <c r="E545">
        <v>34157545</v>
      </c>
      <c r="F545">
        <v>9215</v>
      </c>
      <c r="G545" t="s">
        <v>18</v>
      </c>
      <c r="H545" t="s">
        <v>134</v>
      </c>
      <c r="I545" t="s">
        <v>2795</v>
      </c>
      <c r="J545" s="2">
        <v>2.7629780101737699E-3</v>
      </c>
      <c r="K545" s="13">
        <v>1.15774020873224E-4</v>
      </c>
      <c r="L545" s="13">
        <v>2.5494970711395101E-2</v>
      </c>
      <c r="M545" s="13" t="s">
        <v>11</v>
      </c>
      <c r="N545" s="4">
        <v>-14.147777777777801</v>
      </c>
      <c r="O545" s="10">
        <v>-21.8625816993464</v>
      </c>
      <c r="P545" s="10">
        <v>-25.988333333333301</v>
      </c>
      <c r="Q545" s="10" t="s">
        <v>11</v>
      </c>
      <c r="R545" s="6" t="s">
        <v>13</v>
      </c>
      <c r="S545" s="7" t="s">
        <v>24</v>
      </c>
      <c r="T545" s="7" t="s">
        <v>13</v>
      </c>
      <c r="U545" s="7" t="s">
        <v>14</v>
      </c>
      <c r="V545" s="8" t="s">
        <v>2796</v>
      </c>
      <c r="W545" t="b">
        <f t="shared" si="8"/>
        <v>0</v>
      </c>
    </row>
    <row r="546" spans="1:23">
      <c r="A546" s="1" t="s">
        <v>2794</v>
      </c>
      <c r="B546" t="s">
        <v>225</v>
      </c>
      <c r="C546" t="s">
        <v>10</v>
      </c>
      <c r="D546">
        <v>34315983</v>
      </c>
      <c r="E546">
        <v>34157545</v>
      </c>
      <c r="F546">
        <v>9215</v>
      </c>
      <c r="G546" t="s">
        <v>17</v>
      </c>
      <c r="H546" t="s">
        <v>134</v>
      </c>
      <c r="I546" t="s">
        <v>2795</v>
      </c>
      <c r="J546" s="2">
        <v>1.6499985860553301E-3</v>
      </c>
      <c r="K546" s="13">
        <v>3.5465925708717702E-4</v>
      </c>
      <c r="L546" s="13">
        <v>0.16102358506070499</v>
      </c>
      <c r="M546" s="13" t="s">
        <v>11</v>
      </c>
      <c r="N546" s="4">
        <v>15.2616666666667</v>
      </c>
      <c r="O546" s="10">
        <v>21.965261437908499</v>
      </c>
      <c r="P546" s="10">
        <v>16.188333333333301</v>
      </c>
      <c r="Q546" s="10" t="s">
        <v>11</v>
      </c>
      <c r="R546" s="6" t="s">
        <v>13</v>
      </c>
      <c r="S546" s="7" t="s">
        <v>12</v>
      </c>
      <c r="T546" s="7" t="s">
        <v>13</v>
      </c>
      <c r="U546" s="7" t="s">
        <v>14</v>
      </c>
      <c r="V546" s="8" t="s">
        <v>2796</v>
      </c>
      <c r="W546" t="b">
        <f t="shared" si="8"/>
        <v>0</v>
      </c>
    </row>
    <row r="547" spans="1:23">
      <c r="A547" s="1" t="s">
        <v>2797</v>
      </c>
      <c r="B547" t="s">
        <v>54</v>
      </c>
      <c r="C547" t="s">
        <v>10</v>
      </c>
      <c r="D547">
        <v>103874163</v>
      </c>
      <c r="E547">
        <v>103871293</v>
      </c>
      <c r="F547">
        <v>8861</v>
      </c>
      <c r="H547" t="s">
        <v>18</v>
      </c>
      <c r="I547" t="s">
        <v>2798</v>
      </c>
      <c r="J547" s="2">
        <v>1.4476325014080001E-3</v>
      </c>
      <c r="K547" s="13">
        <v>4.0266676102330999E-5</v>
      </c>
      <c r="L547" s="13" t="s">
        <v>11</v>
      </c>
      <c r="M547" s="13" t="s">
        <v>11</v>
      </c>
      <c r="N547" s="4">
        <v>18.405555555555601</v>
      </c>
      <c r="O547" s="10">
        <v>20.071111111111101</v>
      </c>
      <c r="P547" s="10">
        <v>46.667499999999997</v>
      </c>
      <c r="Q547" s="10">
        <v>40.47</v>
      </c>
      <c r="R547" s="6" t="s">
        <v>13</v>
      </c>
      <c r="S547" s="7" t="s">
        <v>12</v>
      </c>
      <c r="T547" s="7" t="s">
        <v>14</v>
      </c>
      <c r="U547" s="7" t="s">
        <v>14</v>
      </c>
      <c r="V547" s="8" t="s">
        <v>2799</v>
      </c>
      <c r="W547" t="b">
        <f t="shared" si="8"/>
        <v>0</v>
      </c>
    </row>
    <row r="548" spans="1:23">
      <c r="A548" s="1" t="s">
        <v>2800</v>
      </c>
      <c r="B548" t="s">
        <v>54</v>
      </c>
      <c r="C548" t="s">
        <v>16</v>
      </c>
      <c r="D548">
        <v>88428327</v>
      </c>
      <c r="E548">
        <v>88428426</v>
      </c>
      <c r="F548">
        <v>11155</v>
      </c>
      <c r="G548" t="s">
        <v>17</v>
      </c>
      <c r="H548" t="s">
        <v>18</v>
      </c>
      <c r="I548" t="s">
        <v>2801</v>
      </c>
      <c r="J548" s="2">
        <v>9.8254442807003406E-3</v>
      </c>
      <c r="K548" s="13" t="s">
        <v>11</v>
      </c>
      <c r="L548" s="13" t="s">
        <v>11</v>
      </c>
      <c r="M548" s="13" t="s">
        <v>11</v>
      </c>
      <c r="N548" s="4">
        <v>36.561388888888899</v>
      </c>
      <c r="O548" s="10">
        <v>32.2088888888889</v>
      </c>
      <c r="P548" s="10" t="s">
        <v>11</v>
      </c>
      <c r="Q548" s="10" t="s">
        <v>11</v>
      </c>
      <c r="R548" s="6" t="s">
        <v>12</v>
      </c>
      <c r="S548" s="7" t="s">
        <v>14</v>
      </c>
      <c r="T548" s="7" t="s">
        <v>14</v>
      </c>
      <c r="U548" s="7" t="s">
        <v>14</v>
      </c>
      <c r="V548" s="8" t="s">
        <v>2802</v>
      </c>
      <c r="W548" t="e">
        <f t="shared" si="8"/>
        <v>#VALUE!</v>
      </c>
    </row>
    <row r="549" spans="1:23">
      <c r="A549" s="1" t="s">
        <v>1467</v>
      </c>
      <c r="B549" t="s">
        <v>15</v>
      </c>
      <c r="C549" t="s">
        <v>16</v>
      </c>
      <c r="D549">
        <v>65891061</v>
      </c>
      <c r="E549">
        <v>66031229</v>
      </c>
      <c r="F549">
        <v>3953</v>
      </c>
      <c r="G549" t="s">
        <v>3913</v>
      </c>
      <c r="H549" t="s">
        <v>18</v>
      </c>
      <c r="I549" t="s">
        <v>1470</v>
      </c>
      <c r="J549" s="2">
        <v>4.7246709544425097E-3</v>
      </c>
      <c r="K549" s="13">
        <v>0.144886208993251</v>
      </c>
      <c r="L549" s="13" t="s">
        <v>11</v>
      </c>
      <c r="M549" s="13" t="s">
        <v>11</v>
      </c>
      <c r="N549" s="4">
        <v>22.905625000000001</v>
      </c>
      <c r="O549" s="10">
        <v>-13.0822794117647</v>
      </c>
      <c r="P549" s="10" t="s">
        <v>11</v>
      </c>
      <c r="Q549" s="10" t="s">
        <v>11</v>
      </c>
      <c r="R549" s="6" t="s">
        <v>12</v>
      </c>
      <c r="S549" s="7" t="s">
        <v>13</v>
      </c>
      <c r="T549" s="7" t="s">
        <v>14</v>
      </c>
      <c r="U549" s="7" t="s">
        <v>14</v>
      </c>
      <c r="V549" s="8" t="s">
        <v>1469</v>
      </c>
      <c r="W549" t="e">
        <f t="shared" si="8"/>
        <v>#VALUE!</v>
      </c>
    </row>
    <row r="550" spans="1:23">
      <c r="A550" s="1" t="s">
        <v>1467</v>
      </c>
      <c r="B550" t="s">
        <v>15</v>
      </c>
      <c r="C550" t="s">
        <v>16</v>
      </c>
      <c r="D550">
        <v>65891061</v>
      </c>
      <c r="E550">
        <v>66031229</v>
      </c>
      <c r="F550">
        <v>3953</v>
      </c>
      <c r="G550" t="s">
        <v>18</v>
      </c>
      <c r="H550" t="s">
        <v>134</v>
      </c>
      <c r="I550" t="s">
        <v>1468</v>
      </c>
      <c r="J550" s="2">
        <v>4.7246709544425097E-3</v>
      </c>
      <c r="K550" s="13">
        <v>0.144886208993251</v>
      </c>
      <c r="L550" s="13" t="s">
        <v>11</v>
      </c>
      <c r="M550" s="13" t="s">
        <v>11</v>
      </c>
      <c r="N550" s="4">
        <v>22.905625000000001</v>
      </c>
      <c r="O550" s="10">
        <v>-13.0822794117647</v>
      </c>
      <c r="P550" s="10" t="s">
        <v>11</v>
      </c>
      <c r="Q550" s="10" t="s">
        <v>11</v>
      </c>
      <c r="R550" s="6" t="s">
        <v>12</v>
      </c>
      <c r="S550" s="7" t="s">
        <v>13</v>
      </c>
      <c r="T550" s="7" t="s">
        <v>14</v>
      </c>
      <c r="U550" s="7" t="s">
        <v>14</v>
      </c>
      <c r="V550" s="8" t="s">
        <v>1469</v>
      </c>
      <c r="W550" t="e">
        <f t="shared" si="8"/>
        <v>#VALUE!</v>
      </c>
    </row>
    <row r="551" spans="1:23">
      <c r="A551" s="1" t="s">
        <v>1467</v>
      </c>
      <c r="B551" t="s">
        <v>15</v>
      </c>
      <c r="C551" t="s">
        <v>16</v>
      </c>
      <c r="D551">
        <v>65991501</v>
      </c>
      <c r="E551">
        <v>66031229</v>
      </c>
      <c r="F551">
        <v>3953</v>
      </c>
      <c r="G551" t="s">
        <v>17</v>
      </c>
      <c r="H551" t="s">
        <v>18</v>
      </c>
      <c r="I551" t="s">
        <v>1470</v>
      </c>
      <c r="J551" s="2">
        <v>8.1570593170334795E-4</v>
      </c>
      <c r="K551" s="13">
        <v>0.213265312995083</v>
      </c>
      <c r="L551" s="13" t="s">
        <v>11</v>
      </c>
      <c r="M551" s="13" t="s">
        <v>11</v>
      </c>
      <c r="N551" s="4">
        <v>-25.32375</v>
      </c>
      <c r="O551" s="10">
        <v>11.8110294117647</v>
      </c>
      <c r="P551" s="10" t="s">
        <v>11</v>
      </c>
      <c r="Q551" s="10" t="s">
        <v>11</v>
      </c>
      <c r="R551" s="6" t="s">
        <v>24</v>
      </c>
      <c r="S551" s="7" t="s">
        <v>13</v>
      </c>
      <c r="T551" s="7" t="s">
        <v>14</v>
      </c>
      <c r="U551" s="7" t="s">
        <v>14</v>
      </c>
      <c r="V551" s="8" t="s">
        <v>1469</v>
      </c>
      <c r="W551" t="e">
        <f t="shared" si="8"/>
        <v>#VALUE!</v>
      </c>
    </row>
    <row r="552" spans="1:23">
      <c r="A552" s="1" t="s">
        <v>1467</v>
      </c>
      <c r="B552" t="s">
        <v>15</v>
      </c>
      <c r="C552" t="s">
        <v>16</v>
      </c>
      <c r="D552">
        <v>65991501</v>
      </c>
      <c r="E552">
        <v>66031229</v>
      </c>
      <c r="F552">
        <v>3953</v>
      </c>
      <c r="G552" t="s">
        <v>3914</v>
      </c>
      <c r="H552" t="s">
        <v>134</v>
      </c>
      <c r="I552" t="s">
        <v>1468</v>
      </c>
      <c r="J552" s="2">
        <v>8.1570593170334795E-4</v>
      </c>
      <c r="K552" s="13">
        <v>0.213265312995083</v>
      </c>
      <c r="L552" s="13" t="s">
        <v>11</v>
      </c>
      <c r="M552" s="13" t="s">
        <v>11</v>
      </c>
      <c r="N552" s="4">
        <v>-25.32375</v>
      </c>
      <c r="O552" s="10">
        <v>11.8110294117647</v>
      </c>
      <c r="P552" s="10" t="s">
        <v>11</v>
      </c>
      <c r="Q552" s="10" t="s">
        <v>11</v>
      </c>
      <c r="R552" s="6" t="s">
        <v>24</v>
      </c>
      <c r="S552" s="7" t="s">
        <v>13</v>
      </c>
      <c r="T552" s="7" t="s">
        <v>14</v>
      </c>
      <c r="U552" s="7" t="s">
        <v>14</v>
      </c>
      <c r="V552" s="8" t="s">
        <v>1469</v>
      </c>
      <c r="W552" t="e">
        <f t="shared" si="8"/>
        <v>#VALUE!</v>
      </c>
    </row>
    <row r="553" spans="1:23">
      <c r="A553" s="1" t="s">
        <v>2803</v>
      </c>
      <c r="B553" t="s">
        <v>204</v>
      </c>
      <c r="C553" t="s">
        <v>10</v>
      </c>
      <c r="D553">
        <v>54722230</v>
      </c>
      <c r="E553">
        <v>54721343</v>
      </c>
      <c r="F553">
        <v>11025</v>
      </c>
      <c r="G553" t="s">
        <v>208</v>
      </c>
      <c r="H553" t="s">
        <v>209</v>
      </c>
      <c r="I553" t="s">
        <v>2804</v>
      </c>
      <c r="J553" s="2">
        <v>1.15739092129334E-2</v>
      </c>
      <c r="K553" s="13">
        <v>8.8163772758885206E-3</v>
      </c>
      <c r="L553" s="13" t="s">
        <v>11</v>
      </c>
      <c r="M553" s="13" t="s">
        <v>11</v>
      </c>
      <c r="N553" s="4">
        <v>35.5685</v>
      </c>
      <c r="O553" s="10">
        <v>36.717884615384598</v>
      </c>
      <c r="P553" s="10" t="s">
        <v>11</v>
      </c>
      <c r="Q553" s="10" t="s">
        <v>11</v>
      </c>
      <c r="R553" s="6" t="s">
        <v>13</v>
      </c>
      <c r="S553" s="7" t="s">
        <v>12</v>
      </c>
      <c r="T553" s="7" t="s">
        <v>14</v>
      </c>
      <c r="U553" s="7" t="s">
        <v>14</v>
      </c>
      <c r="V553" s="8" t="s">
        <v>2805</v>
      </c>
      <c r="W553" t="e">
        <f t="shared" si="8"/>
        <v>#VALUE!</v>
      </c>
    </row>
    <row r="554" spans="1:23">
      <c r="A554" s="1" t="s">
        <v>2803</v>
      </c>
      <c r="B554" t="s">
        <v>204</v>
      </c>
      <c r="C554" t="s">
        <v>10</v>
      </c>
      <c r="D554">
        <v>54755917</v>
      </c>
      <c r="E554">
        <v>54721343</v>
      </c>
      <c r="F554">
        <v>11025</v>
      </c>
      <c r="G554" t="s">
        <v>3915</v>
      </c>
      <c r="H554" t="s">
        <v>209</v>
      </c>
      <c r="I554" t="s">
        <v>2804</v>
      </c>
      <c r="J554" s="2">
        <v>1.15739092129334E-2</v>
      </c>
      <c r="K554" s="13">
        <v>8.8163772758885102E-3</v>
      </c>
      <c r="L554" s="13" t="s">
        <v>11</v>
      </c>
      <c r="M554" s="13" t="s">
        <v>11</v>
      </c>
      <c r="N554" s="4">
        <v>-35.5685</v>
      </c>
      <c r="O554" s="10">
        <v>-36.717884615384598</v>
      </c>
      <c r="P554" s="10" t="s">
        <v>11</v>
      </c>
      <c r="Q554" s="10" t="s">
        <v>11</v>
      </c>
      <c r="R554" s="6" t="s">
        <v>13</v>
      </c>
      <c r="S554" s="7" t="s">
        <v>24</v>
      </c>
      <c r="T554" s="7" t="s">
        <v>14</v>
      </c>
      <c r="U554" s="7" t="s">
        <v>14</v>
      </c>
      <c r="V554" s="8" t="s">
        <v>2805</v>
      </c>
      <c r="W554" t="e">
        <f t="shared" si="8"/>
        <v>#VALUE!</v>
      </c>
    </row>
    <row r="555" spans="1:23">
      <c r="A555" s="1" t="s">
        <v>2806</v>
      </c>
      <c r="B555" t="s">
        <v>649</v>
      </c>
      <c r="C555" t="s">
        <v>16</v>
      </c>
      <c r="D555">
        <v>41621457</v>
      </c>
      <c r="E555">
        <v>41646517</v>
      </c>
      <c r="F555">
        <v>22998</v>
      </c>
      <c r="G555" t="s">
        <v>29</v>
      </c>
      <c r="H555" t="s">
        <v>286</v>
      </c>
      <c r="I555" t="s">
        <v>2807</v>
      </c>
      <c r="J555" s="2">
        <v>3.1541243544458801E-2</v>
      </c>
      <c r="K555" s="13">
        <v>4.4314703547035199E-3</v>
      </c>
      <c r="L555" s="13" t="s">
        <v>11</v>
      </c>
      <c r="M555" s="13" t="s">
        <v>11</v>
      </c>
      <c r="N555" s="4">
        <v>19.800833333333301</v>
      </c>
      <c r="O555" s="10">
        <v>30.323833333333301</v>
      </c>
      <c r="P555" s="10" t="s">
        <v>11</v>
      </c>
      <c r="Q555" s="10" t="s">
        <v>11</v>
      </c>
      <c r="R555" s="6" t="s">
        <v>13</v>
      </c>
      <c r="S555" s="7" t="s">
        <v>12</v>
      </c>
      <c r="T555" s="7" t="s">
        <v>14</v>
      </c>
      <c r="U555" s="7" t="s">
        <v>14</v>
      </c>
      <c r="V555" s="8" t="s">
        <v>2808</v>
      </c>
      <c r="W555" t="e">
        <f t="shared" si="8"/>
        <v>#VALUE!</v>
      </c>
    </row>
    <row r="556" spans="1:23">
      <c r="A556" s="1" t="s">
        <v>2806</v>
      </c>
      <c r="B556" t="s">
        <v>649</v>
      </c>
      <c r="C556" t="s">
        <v>16</v>
      </c>
      <c r="D556">
        <v>41640984</v>
      </c>
      <c r="E556">
        <v>41646517</v>
      </c>
      <c r="F556">
        <v>22998</v>
      </c>
      <c r="G556" t="s">
        <v>288</v>
      </c>
      <c r="H556" t="s">
        <v>286</v>
      </c>
      <c r="I556" t="s">
        <v>2807</v>
      </c>
      <c r="J556" s="2">
        <v>3.1541243544458697E-2</v>
      </c>
      <c r="K556" s="13">
        <v>4.4314703547035199E-3</v>
      </c>
      <c r="L556" s="13" t="s">
        <v>11</v>
      </c>
      <c r="M556" s="13" t="s">
        <v>11</v>
      </c>
      <c r="N556" s="4">
        <v>-19.800833333333301</v>
      </c>
      <c r="O556" s="10">
        <v>-30.323833333333301</v>
      </c>
      <c r="P556" s="10" t="s">
        <v>11</v>
      </c>
      <c r="Q556" s="10" t="s">
        <v>11</v>
      </c>
      <c r="R556" s="6" t="s">
        <v>13</v>
      </c>
      <c r="S556" s="7" t="s">
        <v>24</v>
      </c>
      <c r="T556" s="7" t="s">
        <v>14</v>
      </c>
      <c r="U556" s="7" t="s">
        <v>14</v>
      </c>
      <c r="V556" s="8" t="s">
        <v>2808</v>
      </c>
      <c r="W556" t="e">
        <f t="shared" si="8"/>
        <v>#VALUE!</v>
      </c>
    </row>
    <row r="557" spans="1:23">
      <c r="A557" s="1" t="s">
        <v>2809</v>
      </c>
      <c r="B557" t="s">
        <v>649</v>
      </c>
      <c r="C557" t="s">
        <v>10</v>
      </c>
      <c r="D557">
        <v>83931637</v>
      </c>
      <c r="E557">
        <v>83906029</v>
      </c>
      <c r="F557">
        <v>132660</v>
      </c>
      <c r="G557" t="s">
        <v>3916</v>
      </c>
      <c r="H557" t="s">
        <v>18</v>
      </c>
      <c r="I557" t="s">
        <v>2810</v>
      </c>
      <c r="J557" s="2">
        <v>2.2626450554001601E-2</v>
      </c>
      <c r="K557" s="13">
        <v>5.6161418421447602E-4</v>
      </c>
      <c r="L557" s="13" t="s">
        <v>11</v>
      </c>
      <c r="M557" s="13" t="s">
        <v>11</v>
      </c>
      <c r="N557" s="4">
        <v>-14.846470588235301</v>
      </c>
      <c r="O557" s="10">
        <v>-22.774117647058802</v>
      </c>
      <c r="P557" s="10" t="s">
        <v>11</v>
      </c>
      <c r="Q557" s="10" t="s">
        <v>11</v>
      </c>
      <c r="R557" s="6" t="s">
        <v>13</v>
      </c>
      <c r="S557" s="7" t="s">
        <v>24</v>
      </c>
      <c r="T557" s="7" t="s">
        <v>14</v>
      </c>
      <c r="U557" s="7" t="s">
        <v>14</v>
      </c>
      <c r="V557" s="8" t="s">
        <v>2811</v>
      </c>
      <c r="W557" t="e">
        <f t="shared" si="8"/>
        <v>#VALUE!</v>
      </c>
    </row>
    <row r="558" spans="1:23">
      <c r="A558" s="1" t="s">
        <v>2809</v>
      </c>
      <c r="B558" t="s">
        <v>649</v>
      </c>
      <c r="C558" t="s">
        <v>10</v>
      </c>
      <c r="D558">
        <v>83933945</v>
      </c>
      <c r="E558">
        <v>83906029</v>
      </c>
      <c r="F558">
        <v>132660</v>
      </c>
      <c r="G558" t="s">
        <v>17</v>
      </c>
      <c r="H558" t="s">
        <v>18</v>
      </c>
      <c r="I558" t="s">
        <v>2810</v>
      </c>
      <c r="J558" s="2">
        <v>9.9144073140047403E-2</v>
      </c>
      <c r="K558" s="13">
        <v>4.45214510806426E-4</v>
      </c>
      <c r="L558" s="13" t="s">
        <v>11</v>
      </c>
      <c r="M558" s="13" t="s">
        <v>11</v>
      </c>
      <c r="N558" s="4">
        <v>11.943308823529399</v>
      </c>
      <c r="O558" s="10">
        <v>23.380588235294098</v>
      </c>
      <c r="P558" s="10" t="s">
        <v>11</v>
      </c>
      <c r="Q558" s="10" t="s">
        <v>11</v>
      </c>
      <c r="R558" s="6" t="s">
        <v>13</v>
      </c>
      <c r="S558" s="7" t="s">
        <v>12</v>
      </c>
      <c r="T558" s="7" t="s">
        <v>14</v>
      </c>
      <c r="U558" s="7" t="s">
        <v>14</v>
      </c>
      <c r="V558" s="8" t="s">
        <v>2811</v>
      </c>
      <c r="W558" t="e">
        <f t="shared" si="8"/>
        <v>#VALUE!</v>
      </c>
    </row>
    <row r="559" spans="1:23">
      <c r="A559" s="1" t="s">
        <v>1480</v>
      </c>
      <c r="B559" t="s">
        <v>102</v>
      </c>
      <c r="C559" t="s">
        <v>10</v>
      </c>
      <c r="D559">
        <v>98636791</v>
      </c>
      <c r="E559">
        <v>98632723</v>
      </c>
      <c r="F559">
        <v>100128782</v>
      </c>
      <c r="I559" t="s">
        <v>1481</v>
      </c>
      <c r="J559" s="2">
        <v>2.3475413854031099E-3</v>
      </c>
      <c r="K559" s="13">
        <v>0.95926568903881604</v>
      </c>
      <c r="L559" s="13" t="s">
        <v>11</v>
      </c>
      <c r="M559" s="13" t="s">
        <v>11</v>
      </c>
      <c r="N559" s="4">
        <v>20.3602272727273</v>
      </c>
      <c r="O559" s="10">
        <v>0.22500000000000001</v>
      </c>
      <c r="P559" s="10" t="s">
        <v>11</v>
      </c>
      <c r="Q559" s="10" t="s">
        <v>11</v>
      </c>
      <c r="R559" s="6" t="s">
        <v>12</v>
      </c>
      <c r="S559" s="7" t="s">
        <v>13</v>
      </c>
      <c r="T559" s="7" t="s">
        <v>14</v>
      </c>
      <c r="U559" s="7" t="s">
        <v>14</v>
      </c>
      <c r="V559" s="8" t="s">
        <v>1482</v>
      </c>
      <c r="W559" t="e">
        <f t="shared" si="8"/>
        <v>#VALUE!</v>
      </c>
    </row>
    <row r="560" spans="1:23">
      <c r="A560" s="1" t="s">
        <v>2812</v>
      </c>
      <c r="B560" t="s">
        <v>97</v>
      </c>
      <c r="C560" t="s">
        <v>16</v>
      </c>
      <c r="D560">
        <v>130600891</v>
      </c>
      <c r="E560">
        <v>130606295</v>
      </c>
      <c r="F560">
        <v>100506860</v>
      </c>
      <c r="G560" t="s">
        <v>134</v>
      </c>
      <c r="H560" t="s">
        <v>128</v>
      </c>
      <c r="I560" t="s">
        <v>2813</v>
      </c>
      <c r="J560" s="2">
        <v>9.9593381167877901E-2</v>
      </c>
      <c r="K560" s="13">
        <v>1.6030969276893501E-3</v>
      </c>
      <c r="L560" s="13" t="s">
        <v>11</v>
      </c>
      <c r="M560" s="13" t="s">
        <v>11</v>
      </c>
      <c r="N560" s="4">
        <v>-6.0371249999999996</v>
      </c>
      <c r="O560" s="10">
        <v>-20.103999999999999</v>
      </c>
      <c r="P560" s="10" t="s">
        <v>11</v>
      </c>
      <c r="Q560" s="10">
        <v>0</v>
      </c>
      <c r="R560" s="6" t="s">
        <v>13</v>
      </c>
      <c r="S560" s="7" t="s">
        <v>24</v>
      </c>
      <c r="T560" s="7" t="s">
        <v>14</v>
      </c>
      <c r="U560" s="7" t="s">
        <v>14</v>
      </c>
      <c r="V560" s="8" t="s">
        <v>2814</v>
      </c>
      <c r="W560" t="e">
        <f t="shared" si="8"/>
        <v>#VALUE!</v>
      </c>
    </row>
    <row r="561" spans="1:23">
      <c r="A561" s="1" t="s">
        <v>2815</v>
      </c>
      <c r="B561" t="s">
        <v>107</v>
      </c>
      <c r="C561" t="s">
        <v>10</v>
      </c>
      <c r="D561">
        <v>70424377</v>
      </c>
      <c r="E561">
        <v>70417105</v>
      </c>
      <c r="F561">
        <v>100499467</v>
      </c>
      <c r="G561" t="s">
        <v>134</v>
      </c>
      <c r="H561" t="s">
        <v>128</v>
      </c>
      <c r="I561" t="s">
        <v>2816</v>
      </c>
      <c r="J561" s="2">
        <v>2.93919449611709E-2</v>
      </c>
      <c r="K561" s="13">
        <v>5.3169756481356301E-3</v>
      </c>
      <c r="L561" s="13" t="s">
        <v>11</v>
      </c>
      <c r="M561" s="13" t="s">
        <v>11</v>
      </c>
      <c r="N561" s="4">
        <v>-19.029166666666701</v>
      </c>
      <c r="O561" s="10">
        <v>-33.284924242424196</v>
      </c>
      <c r="P561" s="10" t="s">
        <v>11</v>
      </c>
      <c r="Q561" s="10" t="s">
        <v>11</v>
      </c>
      <c r="R561" s="6" t="s">
        <v>13</v>
      </c>
      <c r="S561" s="7" t="s">
        <v>24</v>
      </c>
      <c r="T561" s="7" t="s">
        <v>14</v>
      </c>
      <c r="U561" s="7" t="s">
        <v>14</v>
      </c>
      <c r="V561" s="8" t="s">
        <v>2817</v>
      </c>
      <c r="W561" t="e">
        <f t="shared" si="8"/>
        <v>#VALUE!</v>
      </c>
    </row>
    <row r="562" spans="1:23">
      <c r="A562" s="1" t="s">
        <v>2818</v>
      </c>
      <c r="B562" t="s">
        <v>22</v>
      </c>
      <c r="C562" t="s">
        <v>10</v>
      </c>
      <c r="D562">
        <v>148619165</v>
      </c>
      <c r="E562">
        <v>148617787</v>
      </c>
      <c r="F562">
        <v>100131434</v>
      </c>
      <c r="G562" t="s">
        <v>128</v>
      </c>
      <c r="H562" t="s">
        <v>20</v>
      </c>
      <c r="I562" t="s">
        <v>2819</v>
      </c>
      <c r="J562" s="2">
        <v>8.3361549732459995E-3</v>
      </c>
      <c r="K562" s="13">
        <v>1.2182072133459201E-2</v>
      </c>
      <c r="L562" s="13" t="s">
        <v>11</v>
      </c>
      <c r="M562" s="13" t="s">
        <v>11</v>
      </c>
      <c r="N562" s="4">
        <v>28.320109890109901</v>
      </c>
      <c r="O562" s="10">
        <v>30.189038461538502</v>
      </c>
      <c r="P562" s="10" t="s">
        <v>11</v>
      </c>
      <c r="Q562" s="10" t="s">
        <v>11</v>
      </c>
      <c r="R562" s="6" t="s">
        <v>12</v>
      </c>
      <c r="S562" s="7" t="s">
        <v>13</v>
      </c>
      <c r="T562" s="7" t="s">
        <v>14</v>
      </c>
      <c r="U562" s="7" t="s">
        <v>14</v>
      </c>
      <c r="V562" s="8" t="s">
        <v>2820</v>
      </c>
      <c r="W562" t="e">
        <f t="shared" si="8"/>
        <v>#VALUE!</v>
      </c>
    </row>
    <row r="563" spans="1:23">
      <c r="A563" s="1" t="s">
        <v>2818</v>
      </c>
      <c r="B563" t="s">
        <v>22</v>
      </c>
      <c r="C563" t="s">
        <v>10</v>
      </c>
      <c r="D563">
        <v>148619647</v>
      </c>
      <c r="E563">
        <v>148617787</v>
      </c>
      <c r="F563">
        <v>100131434</v>
      </c>
      <c r="G563" t="s">
        <v>134</v>
      </c>
      <c r="H563" t="s">
        <v>20</v>
      </c>
      <c r="I563" t="s">
        <v>2819</v>
      </c>
      <c r="J563" s="2">
        <v>8.3361549732460308E-3</v>
      </c>
      <c r="K563" s="13">
        <v>1.2182072133459201E-2</v>
      </c>
      <c r="L563" s="13" t="s">
        <v>11</v>
      </c>
      <c r="M563" s="13" t="s">
        <v>11</v>
      </c>
      <c r="N563" s="4">
        <v>-28.320109890109901</v>
      </c>
      <c r="O563" s="10">
        <v>-30.189038461538502</v>
      </c>
      <c r="P563" s="10" t="s">
        <v>11</v>
      </c>
      <c r="Q563" s="10" t="s">
        <v>11</v>
      </c>
      <c r="R563" s="6" t="s">
        <v>24</v>
      </c>
      <c r="S563" s="7" t="s">
        <v>13</v>
      </c>
      <c r="T563" s="7" t="s">
        <v>14</v>
      </c>
      <c r="U563" s="7" t="s">
        <v>14</v>
      </c>
      <c r="V563" s="8" t="s">
        <v>2820</v>
      </c>
      <c r="W563" t="e">
        <f t="shared" si="8"/>
        <v>#VALUE!</v>
      </c>
    </row>
    <row r="564" spans="1:23">
      <c r="A564" s="1" t="s">
        <v>2821</v>
      </c>
      <c r="B564" t="s">
        <v>146</v>
      </c>
      <c r="C564" t="s">
        <v>16</v>
      </c>
      <c r="D564">
        <v>27662005</v>
      </c>
      <c r="E564">
        <v>27670093</v>
      </c>
      <c r="F564">
        <v>100507173</v>
      </c>
      <c r="H564" t="s">
        <v>18</v>
      </c>
      <c r="I564" t="s">
        <v>2822</v>
      </c>
      <c r="J564" s="2">
        <v>2.5188686753034998E-3</v>
      </c>
      <c r="K564" s="13">
        <v>8.9946740250430202E-2</v>
      </c>
      <c r="L564" s="13" t="s">
        <v>11</v>
      </c>
      <c r="M564" s="13" t="s">
        <v>11</v>
      </c>
      <c r="N564" s="4">
        <v>24.151250000000001</v>
      </c>
      <c r="O564" s="10">
        <v>16.231538461538499</v>
      </c>
      <c r="P564" s="10" t="s">
        <v>11</v>
      </c>
      <c r="Q564" s="10" t="s">
        <v>11</v>
      </c>
      <c r="R564" s="6" t="s">
        <v>12</v>
      </c>
      <c r="S564" s="7" t="s">
        <v>13</v>
      </c>
      <c r="T564" s="7" t="s">
        <v>14</v>
      </c>
      <c r="U564" s="7" t="s">
        <v>14</v>
      </c>
      <c r="V564" s="8" t="s">
        <v>2823</v>
      </c>
      <c r="W564" t="e">
        <f t="shared" si="8"/>
        <v>#VALUE!</v>
      </c>
    </row>
    <row r="565" spans="1:23">
      <c r="A565" s="1" t="s">
        <v>2821</v>
      </c>
      <c r="B565" t="s">
        <v>146</v>
      </c>
      <c r="C565" t="s">
        <v>16</v>
      </c>
      <c r="D565">
        <v>27662285</v>
      </c>
      <c r="E565">
        <v>27670093</v>
      </c>
      <c r="F565">
        <v>100507173</v>
      </c>
      <c r="G565" t="s">
        <v>17</v>
      </c>
      <c r="H565" t="s">
        <v>18</v>
      </c>
      <c r="I565" t="s">
        <v>2822</v>
      </c>
      <c r="J565" s="2">
        <v>9.6209565500717501E-5</v>
      </c>
      <c r="K565" s="13">
        <v>5.1146825647305598E-3</v>
      </c>
      <c r="L565" s="13" t="s">
        <v>11</v>
      </c>
      <c r="M565" s="13" t="s">
        <v>11</v>
      </c>
      <c r="N565" s="4">
        <v>-33.440833333333302</v>
      </c>
      <c r="O565" s="10">
        <v>-25.3594871794872</v>
      </c>
      <c r="P565" s="10" t="s">
        <v>11</v>
      </c>
      <c r="Q565" s="10" t="s">
        <v>11</v>
      </c>
      <c r="R565" s="6" t="s">
        <v>24</v>
      </c>
      <c r="S565" s="7" t="s">
        <v>24</v>
      </c>
      <c r="T565" s="7" t="s">
        <v>14</v>
      </c>
      <c r="U565" s="7" t="s">
        <v>14</v>
      </c>
      <c r="V565" s="8" t="s">
        <v>2823</v>
      </c>
      <c r="W565" t="e">
        <f t="shared" si="8"/>
        <v>#VALUE!</v>
      </c>
    </row>
    <row r="566" spans="1:23">
      <c r="A566" s="1" t="s">
        <v>2824</v>
      </c>
      <c r="B566" t="s">
        <v>15</v>
      </c>
      <c r="C566" t="s">
        <v>16</v>
      </c>
      <c r="D566">
        <v>59250977</v>
      </c>
      <c r="E566">
        <v>59280940</v>
      </c>
      <c r="F566">
        <v>100131060</v>
      </c>
      <c r="G566" t="s">
        <v>17</v>
      </c>
      <c r="I566" t="s">
        <v>2825</v>
      </c>
      <c r="J566" s="2">
        <v>3.2670331438092101E-2</v>
      </c>
      <c r="K566" s="13">
        <v>3.4744366410817602E-3</v>
      </c>
      <c r="L566" s="13" t="s">
        <v>11</v>
      </c>
      <c r="M566" s="13" t="s">
        <v>11</v>
      </c>
      <c r="N566" s="4">
        <v>-22.664764705882401</v>
      </c>
      <c r="O566" s="10">
        <v>-29.343666666666699</v>
      </c>
      <c r="P566" s="10" t="s">
        <v>11</v>
      </c>
      <c r="Q566" s="10" t="s">
        <v>11</v>
      </c>
      <c r="R566" s="6" t="s">
        <v>13</v>
      </c>
      <c r="S566" s="7" t="s">
        <v>24</v>
      </c>
      <c r="T566" s="7" t="s">
        <v>14</v>
      </c>
      <c r="U566" s="7" t="s">
        <v>14</v>
      </c>
      <c r="V566" s="8" t="s">
        <v>2826</v>
      </c>
      <c r="W566" t="e">
        <f t="shared" si="8"/>
        <v>#VALUE!</v>
      </c>
    </row>
    <row r="567" spans="1:23">
      <c r="A567" s="1" t="s">
        <v>2824</v>
      </c>
      <c r="B567" t="s">
        <v>15</v>
      </c>
      <c r="C567" t="s">
        <v>16</v>
      </c>
      <c r="D567">
        <v>59280184</v>
      </c>
      <c r="E567">
        <v>59280940</v>
      </c>
      <c r="F567">
        <v>100131060</v>
      </c>
      <c r="I567" t="s">
        <v>2825</v>
      </c>
      <c r="J567" s="2">
        <v>2.8410315396915499E-2</v>
      </c>
      <c r="K567" s="13">
        <v>2.1039976988349801E-3</v>
      </c>
      <c r="L567" s="13" t="s">
        <v>11</v>
      </c>
      <c r="M567" s="13" t="s">
        <v>11</v>
      </c>
      <c r="N567" s="4">
        <v>23.503470588235299</v>
      </c>
      <c r="O567" s="10">
        <v>32.081666666666699</v>
      </c>
      <c r="P567" s="10" t="s">
        <v>11</v>
      </c>
      <c r="Q567" s="10" t="s">
        <v>11</v>
      </c>
      <c r="R567" s="6" t="s">
        <v>13</v>
      </c>
      <c r="S567" s="7" t="s">
        <v>12</v>
      </c>
      <c r="T567" s="7" t="s">
        <v>14</v>
      </c>
      <c r="U567" s="7" t="s">
        <v>14</v>
      </c>
      <c r="V567" s="8" t="s">
        <v>2826</v>
      </c>
      <c r="W567" t="e">
        <f t="shared" si="8"/>
        <v>#VALUE!</v>
      </c>
    </row>
    <row r="568" spans="1:23">
      <c r="A568" s="1" t="s">
        <v>2827</v>
      </c>
      <c r="B568" t="s">
        <v>716</v>
      </c>
      <c r="C568" t="s">
        <v>16</v>
      </c>
      <c r="D568">
        <v>14946327</v>
      </c>
      <c r="E568">
        <v>14972350</v>
      </c>
      <c r="F568">
        <v>400644</v>
      </c>
      <c r="G568" t="s">
        <v>17</v>
      </c>
      <c r="I568" t="s">
        <v>2828</v>
      </c>
      <c r="J568" s="2">
        <v>1.30950171244308E-3</v>
      </c>
      <c r="K568" s="13">
        <v>0.56156331666910797</v>
      </c>
      <c r="L568" s="13" t="s">
        <v>11</v>
      </c>
      <c r="M568" s="13" t="s">
        <v>11</v>
      </c>
      <c r="N568" s="4">
        <v>64.048333333333304</v>
      </c>
      <c r="O568" s="10">
        <v>40.908333333333303</v>
      </c>
      <c r="P568" s="10" t="s">
        <v>11</v>
      </c>
      <c r="Q568" s="10" t="s">
        <v>11</v>
      </c>
      <c r="R568" s="6" t="s">
        <v>12</v>
      </c>
      <c r="S568" s="7" t="s">
        <v>13</v>
      </c>
      <c r="T568" s="7" t="s">
        <v>14</v>
      </c>
      <c r="U568" s="7" t="s">
        <v>14</v>
      </c>
      <c r="V568" s="8" t="s">
        <v>2829</v>
      </c>
      <c r="W568" t="e">
        <f t="shared" si="8"/>
        <v>#VALUE!</v>
      </c>
    </row>
    <row r="569" spans="1:23">
      <c r="A569" s="1" t="s">
        <v>2830</v>
      </c>
      <c r="B569" t="s">
        <v>627</v>
      </c>
      <c r="C569" t="s">
        <v>10</v>
      </c>
      <c r="D569">
        <v>72556452</v>
      </c>
      <c r="E569">
        <v>72513689</v>
      </c>
      <c r="F569">
        <v>101927957</v>
      </c>
      <c r="G569" t="s">
        <v>29</v>
      </c>
      <c r="I569" t="s">
        <v>2831</v>
      </c>
      <c r="J569" s="2">
        <v>0.484053562007081</v>
      </c>
      <c r="K569" s="13">
        <v>6.4253646686738301E-3</v>
      </c>
      <c r="L569" s="13" t="s">
        <v>11</v>
      </c>
      <c r="M569" s="13" t="s">
        <v>11</v>
      </c>
      <c r="N569" s="4">
        <v>-16.190666666666701</v>
      </c>
      <c r="O569" s="10">
        <v>-73.81</v>
      </c>
      <c r="P569" s="10" t="s">
        <v>11</v>
      </c>
      <c r="Q569" s="10" t="s">
        <v>11</v>
      </c>
      <c r="R569" s="6" t="s">
        <v>13</v>
      </c>
      <c r="S569" s="7" t="s">
        <v>24</v>
      </c>
      <c r="T569" s="7" t="s">
        <v>14</v>
      </c>
      <c r="U569" s="7" t="s">
        <v>14</v>
      </c>
      <c r="V569" s="8" t="s">
        <v>2832</v>
      </c>
      <c r="W569" t="e">
        <f t="shared" si="8"/>
        <v>#VALUE!</v>
      </c>
    </row>
    <row r="570" spans="1:23">
      <c r="A570" s="1" t="s">
        <v>2833</v>
      </c>
      <c r="B570" t="s">
        <v>825</v>
      </c>
      <c r="C570" t="s">
        <v>10</v>
      </c>
      <c r="D570">
        <v>16437066</v>
      </c>
      <c r="E570">
        <v>16230029</v>
      </c>
      <c r="F570">
        <v>107987295</v>
      </c>
      <c r="G570" t="s">
        <v>1028</v>
      </c>
      <c r="H570" t="s">
        <v>18</v>
      </c>
      <c r="I570" t="s">
        <v>2834</v>
      </c>
      <c r="J570" s="2">
        <v>9.3766551253179495E-2</v>
      </c>
      <c r="K570" s="13">
        <v>3.5785799919545299E-3</v>
      </c>
      <c r="L570" s="13" t="s">
        <v>11</v>
      </c>
      <c r="M570" s="13" t="s">
        <v>11</v>
      </c>
      <c r="N570" s="4">
        <v>13.5045454545455</v>
      </c>
      <c r="O570" s="10">
        <v>27.571818181818202</v>
      </c>
      <c r="P570" s="10" t="s">
        <v>11</v>
      </c>
      <c r="Q570" s="10" t="s">
        <v>11</v>
      </c>
      <c r="R570" s="6" t="s">
        <v>13</v>
      </c>
      <c r="S570" s="7" t="s">
        <v>12</v>
      </c>
      <c r="T570" s="7" t="s">
        <v>14</v>
      </c>
      <c r="U570" s="7" t="s">
        <v>14</v>
      </c>
      <c r="V570" s="8" t="s">
        <v>2835</v>
      </c>
      <c r="W570" t="e">
        <f t="shared" si="8"/>
        <v>#VALUE!</v>
      </c>
    </row>
    <row r="571" spans="1:23">
      <c r="A571" s="1" t="s">
        <v>2836</v>
      </c>
      <c r="B571" t="s">
        <v>28</v>
      </c>
      <c r="C571" t="s">
        <v>16</v>
      </c>
      <c r="D571">
        <v>58724319</v>
      </c>
      <c r="E571">
        <v>58830532</v>
      </c>
      <c r="F571">
        <v>3990</v>
      </c>
      <c r="G571" t="s">
        <v>17</v>
      </c>
      <c r="H571" t="s">
        <v>18</v>
      </c>
      <c r="I571" t="s">
        <v>2837</v>
      </c>
      <c r="J571" s="2" t="s">
        <v>11</v>
      </c>
      <c r="K571" s="13">
        <v>3.9293793868359602E-12</v>
      </c>
      <c r="L571" s="13" t="s">
        <v>11</v>
      </c>
      <c r="M571" s="13" t="s">
        <v>11</v>
      </c>
      <c r="N571" s="4">
        <v>7.6616666666666697</v>
      </c>
      <c r="O571" s="10">
        <v>84.261078431372496</v>
      </c>
      <c r="P571" s="10" t="s">
        <v>11</v>
      </c>
      <c r="Q571" s="10" t="s">
        <v>11</v>
      </c>
      <c r="R571" s="6" t="s">
        <v>14</v>
      </c>
      <c r="S571" s="7" t="s">
        <v>12</v>
      </c>
      <c r="T571" s="7" t="s">
        <v>14</v>
      </c>
      <c r="U571" s="7" t="s">
        <v>14</v>
      </c>
      <c r="V571" s="8" t="s">
        <v>2838</v>
      </c>
      <c r="W571" t="e">
        <f t="shared" si="8"/>
        <v>#VALUE!</v>
      </c>
    </row>
    <row r="572" spans="1:23">
      <c r="A572" s="1" t="s">
        <v>2836</v>
      </c>
      <c r="B572" t="s">
        <v>28</v>
      </c>
      <c r="C572" t="s">
        <v>16</v>
      </c>
      <c r="D572">
        <v>58821158</v>
      </c>
      <c r="E572">
        <v>58830532</v>
      </c>
      <c r="F572">
        <v>3990</v>
      </c>
      <c r="H572" t="s">
        <v>18</v>
      </c>
      <c r="I572" t="s">
        <v>2837</v>
      </c>
      <c r="J572" s="2" t="s">
        <v>11</v>
      </c>
      <c r="K572" s="13">
        <v>1.0171749408964399E-11</v>
      </c>
      <c r="L572" s="13" t="s">
        <v>11</v>
      </c>
      <c r="M572" s="13" t="s">
        <v>11</v>
      </c>
      <c r="N572" s="4">
        <v>-12.714166666666699</v>
      </c>
      <c r="O572" s="10">
        <v>-74.646519607843103</v>
      </c>
      <c r="P572" s="10" t="s">
        <v>11</v>
      </c>
      <c r="Q572" s="10" t="s">
        <v>11</v>
      </c>
      <c r="R572" s="6" t="s">
        <v>14</v>
      </c>
      <c r="S572" s="7" t="s">
        <v>24</v>
      </c>
      <c r="T572" s="7" t="s">
        <v>14</v>
      </c>
      <c r="U572" s="7" t="s">
        <v>14</v>
      </c>
      <c r="V572" s="8" t="s">
        <v>2838</v>
      </c>
      <c r="W572" t="e">
        <f t="shared" si="8"/>
        <v>#VALUE!</v>
      </c>
    </row>
    <row r="573" spans="1:23">
      <c r="A573" s="1" t="s">
        <v>2839</v>
      </c>
      <c r="B573" t="s">
        <v>204</v>
      </c>
      <c r="C573" t="s">
        <v>16</v>
      </c>
      <c r="D573">
        <v>42901376</v>
      </c>
      <c r="E573">
        <v>42912410</v>
      </c>
      <c r="F573">
        <v>100996307</v>
      </c>
      <c r="G573" t="s">
        <v>17</v>
      </c>
      <c r="I573" t="s">
        <v>2840</v>
      </c>
      <c r="J573" s="2">
        <v>3.12315276588601E-2</v>
      </c>
      <c r="K573" s="13">
        <v>2.0120963935530102E-3</v>
      </c>
      <c r="L573" s="13" t="s">
        <v>11</v>
      </c>
      <c r="M573" s="13" t="s">
        <v>11</v>
      </c>
      <c r="N573" s="4">
        <v>-9.5422222222222199</v>
      </c>
      <c r="O573" s="10">
        <v>-20.711111111111101</v>
      </c>
      <c r="P573" s="10" t="s">
        <v>11</v>
      </c>
      <c r="Q573" s="10" t="s">
        <v>11</v>
      </c>
      <c r="R573" s="6" t="s">
        <v>13</v>
      </c>
      <c r="S573" s="7" t="s">
        <v>24</v>
      </c>
      <c r="T573" s="7" t="s">
        <v>14</v>
      </c>
      <c r="U573" s="7" t="s">
        <v>14</v>
      </c>
      <c r="V573" s="8" t="s">
        <v>2841</v>
      </c>
      <c r="W573" t="e">
        <f t="shared" si="8"/>
        <v>#VALUE!</v>
      </c>
    </row>
    <row r="574" spans="1:23">
      <c r="A574" s="1" t="s">
        <v>2842</v>
      </c>
      <c r="B574" t="s">
        <v>15</v>
      </c>
      <c r="C574" t="s">
        <v>16</v>
      </c>
      <c r="D574">
        <v>156074708</v>
      </c>
      <c r="E574">
        <v>156084461</v>
      </c>
      <c r="F574">
        <v>4000</v>
      </c>
      <c r="I574" t="s">
        <v>2843</v>
      </c>
      <c r="J574" s="2">
        <v>2.5122155206158698E-3</v>
      </c>
      <c r="K574" s="13">
        <v>6.3754160758301998E-3</v>
      </c>
      <c r="L574" s="13" t="s">
        <v>11</v>
      </c>
      <c r="M574" s="13" t="s">
        <v>11</v>
      </c>
      <c r="N574" s="4">
        <v>-20.124375000000001</v>
      </c>
      <c r="O574" s="10">
        <v>-18.5885416666667</v>
      </c>
      <c r="P574" s="10" t="s">
        <v>11</v>
      </c>
      <c r="Q574" s="10" t="s">
        <v>11</v>
      </c>
      <c r="R574" s="6" t="s">
        <v>24</v>
      </c>
      <c r="S574" s="7" t="s">
        <v>13</v>
      </c>
      <c r="T574" s="7" t="s">
        <v>14</v>
      </c>
      <c r="U574" s="7" t="s">
        <v>14</v>
      </c>
      <c r="V574" s="8" t="s">
        <v>2844</v>
      </c>
      <c r="W574" t="e">
        <f t="shared" si="8"/>
        <v>#VALUE!</v>
      </c>
    </row>
    <row r="575" spans="1:23">
      <c r="A575" s="1" t="s">
        <v>2845</v>
      </c>
      <c r="B575" t="s">
        <v>965</v>
      </c>
      <c r="C575" t="s">
        <v>16</v>
      </c>
      <c r="D575">
        <v>76301234</v>
      </c>
      <c r="E575">
        <v>76335068</v>
      </c>
      <c r="F575">
        <v>4008</v>
      </c>
      <c r="G575" t="s">
        <v>134</v>
      </c>
      <c r="H575" t="s">
        <v>128</v>
      </c>
      <c r="I575" t="s">
        <v>2846</v>
      </c>
      <c r="J575" s="2">
        <v>8.5883290063927496E-3</v>
      </c>
      <c r="K575" s="13">
        <v>1.1117393736062299E-2</v>
      </c>
      <c r="L575" s="13" t="s">
        <v>11</v>
      </c>
      <c r="M575" s="13" t="s">
        <v>11</v>
      </c>
      <c r="N575" s="4">
        <v>22.871045751634</v>
      </c>
      <c r="O575" s="10">
        <v>18.099281045751599</v>
      </c>
      <c r="P575" s="10" t="s">
        <v>11</v>
      </c>
      <c r="Q575" s="10" t="s">
        <v>11</v>
      </c>
      <c r="R575" s="6" t="s">
        <v>12</v>
      </c>
      <c r="S575" s="7" t="s">
        <v>13</v>
      </c>
      <c r="T575" s="7" t="s">
        <v>14</v>
      </c>
      <c r="U575" s="7" t="s">
        <v>14</v>
      </c>
      <c r="V575" s="8" t="s">
        <v>2847</v>
      </c>
      <c r="W575" t="e">
        <f t="shared" si="8"/>
        <v>#VALUE!</v>
      </c>
    </row>
    <row r="576" spans="1:23">
      <c r="A576" s="1" t="s">
        <v>2848</v>
      </c>
      <c r="B576" t="s">
        <v>32</v>
      </c>
      <c r="C576" t="s">
        <v>16</v>
      </c>
      <c r="D576">
        <v>64013720</v>
      </c>
      <c r="E576">
        <v>64015425</v>
      </c>
      <c r="F576">
        <v>105369340</v>
      </c>
      <c r="H576" t="s">
        <v>18</v>
      </c>
      <c r="I576" t="s">
        <v>2849</v>
      </c>
      <c r="J576" s="2">
        <v>1.9495288446091301E-3</v>
      </c>
      <c r="K576" s="13">
        <v>3.5873958370691003E-2</v>
      </c>
      <c r="L576" s="13" t="s">
        <v>11</v>
      </c>
      <c r="M576" s="13" t="s">
        <v>11</v>
      </c>
      <c r="N576" s="4">
        <v>20.7216666666667</v>
      </c>
      <c r="O576" s="10">
        <v>17.099</v>
      </c>
      <c r="P576" s="10">
        <v>9.09</v>
      </c>
      <c r="Q576" s="10">
        <v>-6.82</v>
      </c>
      <c r="R576" s="6" t="s">
        <v>12</v>
      </c>
      <c r="S576" s="7" t="s">
        <v>13</v>
      </c>
      <c r="T576" s="7" t="s">
        <v>14</v>
      </c>
      <c r="U576" s="7" t="s">
        <v>14</v>
      </c>
      <c r="V576" s="8" t="s">
        <v>2850</v>
      </c>
      <c r="W576" t="b">
        <f t="shared" si="8"/>
        <v>0</v>
      </c>
    </row>
    <row r="577" spans="1:23">
      <c r="A577" s="1" t="s">
        <v>2851</v>
      </c>
      <c r="B577" t="s">
        <v>627</v>
      </c>
      <c r="C577" t="s">
        <v>16</v>
      </c>
      <c r="D577">
        <v>2321892</v>
      </c>
      <c r="E577">
        <v>2322988</v>
      </c>
      <c r="F577">
        <v>106660606</v>
      </c>
      <c r="G577" t="s">
        <v>18</v>
      </c>
      <c r="H577" t="s">
        <v>134</v>
      </c>
      <c r="I577" t="s">
        <v>2852</v>
      </c>
      <c r="J577" s="2">
        <v>4.7782613572545297E-2</v>
      </c>
      <c r="K577" s="13">
        <v>2.9691678994976998E-3</v>
      </c>
      <c r="L577" s="13" t="s">
        <v>11</v>
      </c>
      <c r="M577" s="13" t="s">
        <v>11</v>
      </c>
      <c r="N577" s="4">
        <v>21.838257575757599</v>
      </c>
      <c r="O577" s="10">
        <v>54.879090909090898</v>
      </c>
      <c r="P577" s="10" t="s">
        <v>11</v>
      </c>
      <c r="Q577" s="10" t="s">
        <v>11</v>
      </c>
      <c r="R577" s="6" t="s">
        <v>13</v>
      </c>
      <c r="S577" s="7" t="s">
        <v>12</v>
      </c>
      <c r="T577" s="7" t="s">
        <v>14</v>
      </c>
      <c r="U577" s="7" t="s">
        <v>14</v>
      </c>
      <c r="V577" s="8" t="s">
        <v>2853</v>
      </c>
      <c r="W577" t="e">
        <f t="shared" si="8"/>
        <v>#VALUE!</v>
      </c>
    </row>
    <row r="578" spans="1:23">
      <c r="A578" s="1" t="s">
        <v>2854</v>
      </c>
      <c r="B578" t="s">
        <v>194</v>
      </c>
      <c r="C578" t="s">
        <v>16</v>
      </c>
      <c r="D578">
        <v>132257919</v>
      </c>
      <c r="E578">
        <v>132258079</v>
      </c>
      <c r="F578">
        <v>150776</v>
      </c>
      <c r="G578" t="s">
        <v>128</v>
      </c>
      <c r="H578" t="s">
        <v>20</v>
      </c>
      <c r="I578" t="s">
        <v>2855</v>
      </c>
      <c r="J578" s="2">
        <v>0.56581625857570905</v>
      </c>
      <c r="K578" s="13">
        <v>0.414344902326306</v>
      </c>
      <c r="L578" s="13">
        <v>7.3023356605665304E-3</v>
      </c>
      <c r="M578" s="13" t="s">
        <v>11</v>
      </c>
      <c r="N578" s="4">
        <v>1.8527777777777701</v>
      </c>
      <c r="O578" s="10">
        <v>-2.8077777777777899</v>
      </c>
      <c r="P578" s="10">
        <v>-26.421500000000002</v>
      </c>
      <c r="Q578" s="10" t="s">
        <v>11</v>
      </c>
      <c r="R578" s="6" t="s">
        <v>13</v>
      </c>
      <c r="S578" s="7" t="s">
        <v>13</v>
      </c>
      <c r="T578" s="7" t="s">
        <v>24</v>
      </c>
      <c r="U578" s="7" t="s">
        <v>14</v>
      </c>
      <c r="V578" s="8" t="s">
        <v>2856</v>
      </c>
      <c r="W578" t="b">
        <f t="shared" si="8"/>
        <v>0</v>
      </c>
    </row>
    <row r="579" spans="1:23">
      <c r="A579" s="1" t="s">
        <v>2854</v>
      </c>
      <c r="B579" t="s">
        <v>194</v>
      </c>
      <c r="C579" t="s">
        <v>16</v>
      </c>
      <c r="D579">
        <v>132257923</v>
      </c>
      <c r="E579">
        <v>132258079</v>
      </c>
      <c r="F579">
        <v>150776</v>
      </c>
      <c r="H579" t="s">
        <v>20</v>
      </c>
      <c r="I579" t="s">
        <v>2855</v>
      </c>
      <c r="J579" s="2">
        <v>0.56581625857570805</v>
      </c>
      <c r="K579" s="13">
        <v>0.414344902326308</v>
      </c>
      <c r="L579" s="13">
        <v>7.30233566056652E-3</v>
      </c>
      <c r="M579" s="13" t="s">
        <v>11</v>
      </c>
      <c r="N579" s="4">
        <v>-1.8527777777777801</v>
      </c>
      <c r="O579" s="10">
        <v>2.8077777777777801</v>
      </c>
      <c r="P579" s="10">
        <v>26.421500000000002</v>
      </c>
      <c r="Q579" s="10" t="s">
        <v>11</v>
      </c>
      <c r="R579" s="6" t="s">
        <v>13</v>
      </c>
      <c r="S579" s="7" t="s">
        <v>13</v>
      </c>
      <c r="T579" s="7" t="s">
        <v>12</v>
      </c>
      <c r="U579" s="7" t="s">
        <v>14</v>
      </c>
      <c r="V579" s="8" t="s">
        <v>2856</v>
      </c>
      <c r="W579" t="b">
        <f t="shared" si="8"/>
        <v>0</v>
      </c>
    </row>
    <row r="580" spans="1:23">
      <c r="A580" s="1" t="s">
        <v>2857</v>
      </c>
      <c r="B580" t="s">
        <v>97</v>
      </c>
      <c r="C580" t="s">
        <v>16</v>
      </c>
      <c r="D580">
        <v>148975618</v>
      </c>
      <c r="E580">
        <v>148984656</v>
      </c>
      <c r="F580">
        <v>155060</v>
      </c>
      <c r="G580" t="s">
        <v>3917</v>
      </c>
      <c r="H580" t="s">
        <v>18</v>
      </c>
      <c r="I580" t="s">
        <v>2858</v>
      </c>
      <c r="J580" s="2">
        <v>8.9016871037341003E-2</v>
      </c>
      <c r="K580" s="13">
        <v>2.0067708888528899E-3</v>
      </c>
      <c r="L580" s="13">
        <v>0.21335607950098701</v>
      </c>
      <c r="M580" s="13" t="s">
        <v>11</v>
      </c>
      <c r="N580" s="4">
        <v>-9.8842857142857206</v>
      </c>
      <c r="O580" s="10">
        <v>-22.445294117647101</v>
      </c>
      <c r="P580" s="10">
        <v>-22.571999999999999</v>
      </c>
      <c r="Q580" s="10" t="s">
        <v>11</v>
      </c>
      <c r="R580" s="6" t="s">
        <v>13</v>
      </c>
      <c r="S580" s="7" t="s">
        <v>24</v>
      </c>
      <c r="T580" s="7" t="s">
        <v>13</v>
      </c>
      <c r="U580" s="7" t="s">
        <v>14</v>
      </c>
      <c r="V580" s="8" t="s">
        <v>2859</v>
      </c>
      <c r="W580" t="b">
        <f t="shared" ref="W580:W643" si="9">AND(N580*O580&gt;0,O580*P580&gt;0,OR(S580="UP",S580="DN"),K580&lt;0.001,ABS(O580)-ABS(N580)&gt;15)</f>
        <v>0</v>
      </c>
    </row>
    <row r="581" spans="1:23">
      <c r="A581" s="1" t="s">
        <v>2860</v>
      </c>
      <c r="B581" t="s">
        <v>32</v>
      </c>
      <c r="C581" t="s">
        <v>16</v>
      </c>
      <c r="D581">
        <v>777695</v>
      </c>
      <c r="E581">
        <v>783530</v>
      </c>
      <c r="F581">
        <v>171391</v>
      </c>
      <c r="G581" t="s">
        <v>17</v>
      </c>
      <c r="H581" t="s">
        <v>134</v>
      </c>
      <c r="I581" t="s">
        <v>2861</v>
      </c>
      <c r="J581" s="2">
        <v>2.7319368382373199E-2</v>
      </c>
      <c r="K581" s="13">
        <v>8.6932621093460997E-4</v>
      </c>
      <c r="L581" s="13" t="s">
        <v>11</v>
      </c>
      <c r="M581" s="13" t="s">
        <v>11</v>
      </c>
      <c r="N581" s="4">
        <v>-18.311111111111099</v>
      </c>
      <c r="O581" s="10">
        <v>-29.461538461538499</v>
      </c>
      <c r="P581" s="10" t="s">
        <v>11</v>
      </c>
      <c r="Q581" s="10" t="s">
        <v>11</v>
      </c>
      <c r="R581" s="6" t="s">
        <v>13</v>
      </c>
      <c r="S581" s="7" t="s">
        <v>24</v>
      </c>
      <c r="T581" s="7" t="s">
        <v>14</v>
      </c>
      <c r="U581" s="7" t="s">
        <v>14</v>
      </c>
      <c r="V581" s="8" t="s">
        <v>2862</v>
      </c>
      <c r="W581" t="e">
        <f t="shared" si="9"/>
        <v>#VALUE!</v>
      </c>
    </row>
    <row r="582" spans="1:23">
      <c r="A582" s="1" t="s">
        <v>2863</v>
      </c>
      <c r="B582" t="s">
        <v>32</v>
      </c>
      <c r="C582" t="s">
        <v>16</v>
      </c>
      <c r="D582">
        <v>112161232</v>
      </c>
      <c r="E582">
        <v>112162043</v>
      </c>
      <c r="F582">
        <v>283140</v>
      </c>
      <c r="I582" t="s">
        <v>2864</v>
      </c>
      <c r="J582" s="2">
        <v>9.5312619421082698E-2</v>
      </c>
      <c r="K582" s="13">
        <v>8.5502828454744201E-5</v>
      </c>
      <c r="L582" s="13" t="s">
        <v>11</v>
      </c>
      <c r="M582" s="13" t="s">
        <v>11</v>
      </c>
      <c r="N582" s="4">
        <v>-18.606166666666699</v>
      </c>
      <c r="O582" s="10">
        <v>-44.535833333333301</v>
      </c>
      <c r="P582" s="10" t="s">
        <v>11</v>
      </c>
      <c r="Q582" s="10" t="s">
        <v>11</v>
      </c>
      <c r="R582" s="6" t="s">
        <v>13</v>
      </c>
      <c r="S582" s="7" t="s">
        <v>24</v>
      </c>
      <c r="T582" s="7" t="s">
        <v>14</v>
      </c>
      <c r="U582" s="7" t="s">
        <v>14</v>
      </c>
      <c r="V582" s="8" t="s">
        <v>2865</v>
      </c>
      <c r="W582" t="e">
        <f t="shared" si="9"/>
        <v>#VALUE!</v>
      </c>
    </row>
    <row r="583" spans="1:23">
      <c r="A583" s="1" t="s">
        <v>770</v>
      </c>
      <c r="B583" t="s">
        <v>28</v>
      </c>
      <c r="C583" t="s">
        <v>10</v>
      </c>
      <c r="D583">
        <v>31515674</v>
      </c>
      <c r="E583">
        <v>31515539</v>
      </c>
      <c r="F583">
        <v>283710</v>
      </c>
      <c r="G583" t="s">
        <v>134</v>
      </c>
      <c r="H583" t="s">
        <v>128</v>
      </c>
      <c r="I583" t="s">
        <v>772</v>
      </c>
      <c r="J583" s="2">
        <v>0.94123068357426398</v>
      </c>
      <c r="K583" s="13">
        <v>9.9807465602449194E-4</v>
      </c>
      <c r="L583" s="13" t="s">
        <v>11</v>
      </c>
      <c r="M583" s="13" t="s">
        <v>11</v>
      </c>
      <c r="N583" s="4">
        <v>0.81938461538462104</v>
      </c>
      <c r="O583" s="10">
        <v>21.692051282051299</v>
      </c>
      <c r="P583" s="10" t="s">
        <v>11</v>
      </c>
      <c r="Q583" s="10" t="s">
        <v>11</v>
      </c>
      <c r="R583" s="6" t="s">
        <v>13</v>
      </c>
      <c r="S583" s="7" t="s">
        <v>12</v>
      </c>
      <c r="T583" s="7" t="s">
        <v>14</v>
      </c>
      <c r="U583" s="7" t="s">
        <v>14</v>
      </c>
      <c r="V583" s="8" t="s">
        <v>773</v>
      </c>
      <c r="W583" t="e">
        <f t="shared" si="9"/>
        <v>#VALUE!</v>
      </c>
    </row>
    <row r="584" spans="1:23">
      <c r="A584" s="1" t="s">
        <v>770</v>
      </c>
      <c r="B584" t="s">
        <v>28</v>
      </c>
      <c r="C584" t="s">
        <v>10</v>
      </c>
      <c r="D584">
        <v>31521475</v>
      </c>
      <c r="E584">
        <v>31515539</v>
      </c>
      <c r="F584">
        <v>283710</v>
      </c>
      <c r="G584" t="s">
        <v>18</v>
      </c>
      <c r="H584" t="s">
        <v>128</v>
      </c>
      <c r="I584" t="s">
        <v>772</v>
      </c>
      <c r="J584" s="2">
        <v>0.83906710300541298</v>
      </c>
      <c r="K584" s="13">
        <v>1.3057986009698699E-3</v>
      </c>
      <c r="L584" s="13" t="s">
        <v>11</v>
      </c>
      <c r="M584" s="13" t="s">
        <v>11</v>
      </c>
      <c r="N584" s="4">
        <v>-2.1201538461538498</v>
      </c>
      <c r="O584" s="10">
        <v>-20.992820512820501</v>
      </c>
      <c r="P584" s="10" t="s">
        <v>11</v>
      </c>
      <c r="Q584" s="10" t="s">
        <v>11</v>
      </c>
      <c r="R584" s="6" t="s">
        <v>13</v>
      </c>
      <c r="S584" s="7" t="s">
        <v>24</v>
      </c>
      <c r="T584" s="7" t="s">
        <v>14</v>
      </c>
      <c r="U584" s="7" t="s">
        <v>14</v>
      </c>
      <c r="V584" s="8" t="s">
        <v>773</v>
      </c>
      <c r="W584" t="e">
        <f t="shared" si="9"/>
        <v>#VALUE!</v>
      </c>
    </row>
    <row r="585" spans="1:23">
      <c r="A585" s="1" t="s">
        <v>2866</v>
      </c>
      <c r="B585" t="s">
        <v>766</v>
      </c>
      <c r="C585" t="s">
        <v>16</v>
      </c>
      <c r="D585">
        <v>9769947</v>
      </c>
      <c r="E585">
        <v>9786021</v>
      </c>
      <c r="F585">
        <v>374443</v>
      </c>
      <c r="G585" t="s">
        <v>17</v>
      </c>
      <c r="I585" t="s">
        <v>2867</v>
      </c>
      <c r="J585" s="2" t="s">
        <v>11</v>
      </c>
      <c r="K585" s="13">
        <v>1.8958118628787E-3</v>
      </c>
      <c r="L585" s="13" t="s">
        <v>11</v>
      </c>
      <c r="M585" s="13" t="s">
        <v>11</v>
      </c>
      <c r="N585" s="4">
        <v>88.637500000000003</v>
      </c>
      <c r="O585" s="10">
        <v>79.262500000000003</v>
      </c>
      <c r="P585" s="10" t="s">
        <v>11</v>
      </c>
      <c r="Q585" s="10" t="s">
        <v>11</v>
      </c>
      <c r="R585" s="6" t="s">
        <v>14</v>
      </c>
      <c r="S585" s="7" t="s">
        <v>12</v>
      </c>
      <c r="T585" s="7" t="s">
        <v>14</v>
      </c>
      <c r="U585" s="7" t="s">
        <v>14</v>
      </c>
      <c r="V585" s="8" t="s">
        <v>2868</v>
      </c>
      <c r="W585" t="e">
        <f t="shared" si="9"/>
        <v>#VALUE!</v>
      </c>
    </row>
    <row r="586" spans="1:23">
      <c r="A586" s="1" t="s">
        <v>1535</v>
      </c>
      <c r="B586" t="s">
        <v>15</v>
      </c>
      <c r="C586" t="s">
        <v>16</v>
      </c>
      <c r="D586">
        <v>95397541</v>
      </c>
      <c r="E586">
        <v>95428535</v>
      </c>
      <c r="F586">
        <v>729970</v>
      </c>
      <c r="G586" t="s">
        <v>18</v>
      </c>
      <c r="I586" t="s">
        <v>1536</v>
      </c>
      <c r="J586" s="2">
        <v>8.0139815851321006E-3</v>
      </c>
      <c r="K586" s="13" t="s">
        <v>11</v>
      </c>
      <c r="L586" s="13" t="s">
        <v>11</v>
      </c>
      <c r="M586" s="13" t="s">
        <v>11</v>
      </c>
      <c r="N586" s="4">
        <v>28.466000000000001</v>
      </c>
      <c r="O586" s="10">
        <v>-9.7140000000000004</v>
      </c>
      <c r="P586" s="10" t="s">
        <v>11</v>
      </c>
      <c r="Q586" s="10" t="s">
        <v>11</v>
      </c>
      <c r="R586" s="6" t="s">
        <v>12</v>
      </c>
      <c r="S586" s="7" t="s">
        <v>14</v>
      </c>
      <c r="T586" s="7" t="s">
        <v>14</v>
      </c>
      <c r="U586" s="7" t="s">
        <v>14</v>
      </c>
      <c r="V586" s="8" t="s">
        <v>1537</v>
      </c>
      <c r="W586" t="e">
        <f t="shared" si="9"/>
        <v>#VALUE!</v>
      </c>
    </row>
    <row r="587" spans="1:23">
      <c r="A587" s="1" t="s">
        <v>1538</v>
      </c>
      <c r="B587" t="s">
        <v>194</v>
      </c>
      <c r="C587" t="s">
        <v>10</v>
      </c>
      <c r="D587">
        <v>74763836</v>
      </c>
      <c r="E587">
        <v>74763598</v>
      </c>
      <c r="F587">
        <v>84695</v>
      </c>
      <c r="G587" t="s">
        <v>20</v>
      </c>
      <c r="H587" t="s">
        <v>29</v>
      </c>
      <c r="I587" t="s">
        <v>1539</v>
      </c>
      <c r="J587" s="2">
        <v>7.5116338763593299E-3</v>
      </c>
      <c r="K587" s="13">
        <v>2.9049675912002601E-4</v>
      </c>
      <c r="L587" s="13" t="s">
        <v>11</v>
      </c>
      <c r="M587" s="13" t="s">
        <v>11</v>
      </c>
      <c r="N587" s="4">
        <v>-29.136363636363601</v>
      </c>
      <c r="O587" s="10">
        <v>-30.816666666666698</v>
      </c>
      <c r="P587" s="10" t="s">
        <v>11</v>
      </c>
      <c r="Q587" s="10" t="s">
        <v>11</v>
      </c>
      <c r="R587" s="6" t="s">
        <v>24</v>
      </c>
      <c r="S587" s="7" t="s">
        <v>24</v>
      </c>
      <c r="T587" s="7" t="s">
        <v>14</v>
      </c>
      <c r="U587" s="7" t="s">
        <v>14</v>
      </c>
      <c r="V587" s="8" t="s">
        <v>1540</v>
      </c>
      <c r="W587" t="e">
        <f t="shared" si="9"/>
        <v>#VALUE!</v>
      </c>
    </row>
    <row r="588" spans="1:23">
      <c r="A588" s="1" t="s">
        <v>1538</v>
      </c>
      <c r="B588" t="s">
        <v>194</v>
      </c>
      <c r="C588" t="s">
        <v>10</v>
      </c>
      <c r="D588">
        <v>74776496</v>
      </c>
      <c r="E588">
        <v>74763598</v>
      </c>
      <c r="F588">
        <v>84695</v>
      </c>
      <c r="G588" t="s">
        <v>128</v>
      </c>
      <c r="H588" t="s">
        <v>29</v>
      </c>
      <c r="I588" t="s">
        <v>1539</v>
      </c>
      <c r="J588" s="2">
        <v>3.4730998975586798E-2</v>
      </c>
      <c r="K588" s="13">
        <v>1.9223308931567999E-3</v>
      </c>
      <c r="L588" s="13" t="s">
        <v>11</v>
      </c>
      <c r="M588" s="13" t="s">
        <v>11</v>
      </c>
      <c r="N588" s="4">
        <v>20.3126363636364</v>
      </c>
      <c r="O588" s="10">
        <v>24.099</v>
      </c>
      <c r="P588" s="10" t="s">
        <v>11</v>
      </c>
      <c r="Q588" s="10" t="s">
        <v>11</v>
      </c>
      <c r="R588" s="6" t="s">
        <v>13</v>
      </c>
      <c r="S588" s="7" t="s">
        <v>12</v>
      </c>
      <c r="T588" s="7" t="s">
        <v>14</v>
      </c>
      <c r="U588" s="7" t="s">
        <v>14</v>
      </c>
      <c r="V588" s="8" t="s">
        <v>1540</v>
      </c>
      <c r="W588" t="e">
        <f t="shared" si="9"/>
        <v>#VALUE!</v>
      </c>
    </row>
    <row r="589" spans="1:23">
      <c r="A589" s="1" t="s">
        <v>2869</v>
      </c>
      <c r="B589" t="s">
        <v>40</v>
      </c>
      <c r="C589" t="s">
        <v>16</v>
      </c>
      <c r="D589">
        <v>187871809</v>
      </c>
      <c r="E589">
        <v>188059444</v>
      </c>
      <c r="F589">
        <v>4026</v>
      </c>
      <c r="G589" t="s">
        <v>17</v>
      </c>
      <c r="I589" t="s">
        <v>2870</v>
      </c>
      <c r="J589" s="2">
        <v>4.8668335314030102E-3</v>
      </c>
      <c r="K589" s="13">
        <v>6.3117413857017302E-2</v>
      </c>
      <c r="L589" s="13" t="s">
        <v>11</v>
      </c>
      <c r="M589" s="13" t="s">
        <v>11</v>
      </c>
      <c r="N589" s="4">
        <v>30.31</v>
      </c>
      <c r="O589" s="10">
        <v>11.984545454545501</v>
      </c>
      <c r="P589" s="10" t="s">
        <v>11</v>
      </c>
      <c r="Q589" s="10" t="s">
        <v>11</v>
      </c>
      <c r="R589" s="6" t="s">
        <v>12</v>
      </c>
      <c r="S589" s="7" t="s">
        <v>13</v>
      </c>
      <c r="T589" s="7" t="s">
        <v>14</v>
      </c>
      <c r="U589" s="7" t="s">
        <v>14</v>
      </c>
      <c r="V589" s="8" t="s">
        <v>2871</v>
      </c>
      <c r="W589" t="e">
        <f t="shared" si="9"/>
        <v>#VALUE!</v>
      </c>
    </row>
    <row r="590" spans="1:23">
      <c r="A590" s="1" t="s">
        <v>2869</v>
      </c>
      <c r="B590" t="s">
        <v>40</v>
      </c>
      <c r="C590" t="s">
        <v>16</v>
      </c>
      <c r="D590">
        <v>187943315</v>
      </c>
      <c r="E590">
        <v>188059451</v>
      </c>
      <c r="F590">
        <v>4026</v>
      </c>
      <c r="G590" t="s">
        <v>3918</v>
      </c>
      <c r="I590" t="s">
        <v>2870</v>
      </c>
      <c r="J590" s="2">
        <v>3.5985540772683199E-2</v>
      </c>
      <c r="K590" s="13">
        <v>5.8377933002400802E-3</v>
      </c>
      <c r="L590" s="13" t="s">
        <v>11</v>
      </c>
      <c r="M590" s="13" t="s">
        <v>11</v>
      </c>
      <c r="N590" s="4">
        <v>-27.923083333333299</v>
      </c>
      <c r="O590" s="10">
        <v>-37.031333333333301</v>
      </c>
      <c r="P590" s="10" t="s">
        <v>11</v>
      </c>
      <c r="Q590" s="10" t="s">
        <v>11</v>
      </c>
      <c r="R590" s="6" t="s">
        <v>13</v>
      </c>
      <c r="S590" s="7" t="s">
        <v>24</v>
      </c>
      <c r="T590" s="7" t="s">
        <v>14</v>
      </c>
      <c r="U590" s="7" t="s">
        <v>14</v>
      </c>
      <c r="V590" s="8" t="s">
        <v>2871</v>
      </c>
      <c r="W590" t="e">
        <f t="shared" si="9"/>
        <v>#VALUE!</v>
      </c>
    </row>
    <row r="591" spans="1:23">
      <c r="A591" s="1" t="s">
        <v>2869</v>
      </c>
      <c r="B591" t="s">
        <v>40</v>
      </c>
      <c r="C591" t="s">
        <v>16</v>
      </c>
      <c r="D591">
        <v>187943315</v>
      </c>
      <c r="E591">
        <v>188059451</v>
      </c>
      <c r="F591">
        <v>4026</v>
      </c>
      <c r="G591" t="s">
        <v>18</v>
      </c>
      <c r="I591" t="s">
        <v>2872</v>
      </c>
      <c r="J591" s="2">
        <v>3.54798307971875E-2</v>
      </c>
      <c r="K591" s="13">
        <v>6.8989620948897096E-3</v>
      </c>
      <c r="L591" s="13" t="s">
        <v>11</v>
      </c>
      <c r="M591" s="13" t="s">
        <v>11</v>
      </c>
      <c r="N591" s="4">
        <v>-28.260750000000002</v>
      </c>
      <c r="O591" s="10">
        <v>-37.414000000000001</v>
      </c>
      <c r="P591" s="10" t="s">
        <v>11</v>
      </c>
      <c r="Q591" s="10" t="s">
        <v>11</v>
      </c>
      <c r="R591" s="6" t="s">
        <v>13</v>
      </c>
      <c r="S591" s="7" t="s">
        <v>24</v>
      </c>
      <c r="T591" s="7" t="s">
        <v>14</v>
      </c>
      <c r="U591" s="7" t="s">
        <v>14</v>
      </c>
      <c r="V591" s="8" t="s">
        <v>2871</v>
      </c>
      <c r="W591" t="e">
        <f t="shared" si="9"/>
        <v>#VALUE!</v>
      </c>
    </row>
    <row r="592" spans="1:23">
      <c r="A592" s="1" t="s">
        <v>2873</v>
      </c>
      <c r="B592" t="s">
        <v>766</v>
      </c>
      <c r="C592" t="s">
        <v>16</v>
      </c>
      <c r="D592">
        <v>25222365</v>
      </c>
      <c r="E592">
        <v>25232178</v>
      </c>
      <c r="F592">
        <v>4033</v>
      </c>
      <c r="G592" t="s">
        <v>20</v>
      </c>
      <c r="H592" t="s">
        <v>29</v>
      </c>
      <c r="I592" t="s">
        <v>2874</v>
      </c>
      <c r="J592" s="2">
        <v>4.0332196966443902E-4</v>
      </c>
      <c r="K592" s="13">
        <v>3.9445533045346401E-4</v>
      </c>
      <c r="L592" s="13" t="s">
        <v>11</v>
      </c>
      <c r="M592" s="13" t="s">
        <v>11</v>
      </c>
      <c r="N592" s="4">
        <v>20.7069852941177</v>
      </c>
      <c r="O592" s="10">
        <v>27.262401960784299</v>
      </c>
      <c r="P592" s="10">
        <v>-38.182000000000002</v>
      </c>
      <c r="Q592" s="10">
        <v>0</v>
      </c>
      <c r="R592" s="6" t="s">
        <v>12</v>
      </c>
      <c r="S592" s="7" t="s">
        <v>12</v>
      </c>
      <c r="T592" s="7" t="s">
        <v>14</v>
      </c>
      <c r="U592" s="7" t="s">
        <v>14</v>
      </c>
      <c r="V592" s="8" t="s">
        <v>2875</v>
      </c>
      <c r="W592" t="b">
        <f t="shared" si="9"/>
        <v>0</v>
      </c>
    </row>
    <row r="593" spans="1:23">
      <c r="A593" s="1" t="s">
        <v>2873</v>
      </c>
      <c r="B593" t="s">
        <v>766</v>
      </c>
      <c r="C593" t="s">
        <v>16</v>
      </c>
      <c r="D593">
        <v>25228736</v>
      </c>
      <c r="E593">
        <v>25232178</v>
      </c>
      <c r="F593">
        <v>4033</v>
      </c>
      <c r="H593" t="s">
        <v>29</v>
      </c>
      <c r="I593" t="s">
        <v>2874</v>
      </c>
      <c r="J593" s="2">
        <v>5.7470127714941296E-4</v>
      </c>
      <c r="K593" s="13">
        <v>4.8369710037887801E-4</v>
      </c>
      <c r="L593" s="13" t="s">
        <v>11</v>
      </c>
      <c r="M593" s="13" t="s">
        <v>11</v>
      </c>
      <c r="N593" s="4">
        <v>-20.4241176470588</v>
      </c>
      <c r="O593" s="10">
        <v>-26.801617647058801</v>
      </c>
      <c r="P593" s="10">
        <v>40</v>
      </c>
      <c r="Q593" s="10">
        <v>0</v>
      </c>
      <c r="R593" s="6" t="s">
        <v>24</v>
      </c>
      <c r="S593" s="7" t="s">
        <v>24</v>
      </c>
      <c r="T593" s="7" t="s">
        <v>14</v>
      </c>
      <c r="U593" s="7" t="s">
        <v>14</v>
      </c>
      <c r="V593" s="8" t="s">
        <v>2875</v>
      </c>
      <c r="W593" t="b">
        <f t="shared" si="9"/>
        <v>0</v>
      </c>
    </row>
    <row r="594" spans="1:23">
      <c r="A594" s="1" t="s">
        <v>2876</v>
      </c>
      <c r="B594" t="s">
        <v>636</v>
      </c>
      <c r="C594" t="s">
        <v>16</v>
      </c>
      <c r="D594">
        <v>145743425</v>
      </c>
      <c r="E594">
        <v>145744999</v>
      </c>
      <c r="F594">
        <v>9684</v>
      </c>
      <c r="G594" t="s">
        <v>17</v>
      </c>
      <c r="H594" t="s">
        <v>134</v>
      </c>
      <c r="I594" t="s">
        <v>2877</v>
      </c>
      <c r="J594" s="2">
        <v>8.32910650856208E-2</v>
      </c>
      <c r="K594" s="13">
        <v>2.5966074893160902E-3</v>
      </c>
      <c r="L594" s="13" t="s">
        <v>11</v>
      </c>
      <c r="M594" s="13" t="s">
        <v>11</v>
      </c>
      <c r="N594" s="4">
        <v>-12.369522058823501</v>
      </c>
      <c r="O594" s="10">
        <v>-21.5424632352941</v>
      </c>
      <c r="P594" s="10" t="s">
        <v>11</v>
      </c>
      <c r="Q594" s="10" t="s">
        <v>11</v>
      </c>
      <c r="R594" s="6" t="s">
        <v>13</v>
      </c>
      <c r="S594" s="7" t="s">
        <v>24</v>
      </c>
      <c r="T594" s="7" t="s">
        <v>14</v>
      </c>
      <c r="U594" s="7" t="s">
        <v>14</v>
      </c>
      <c r="V594" s="8" t="s">
        <v>2878</v>
      </c>
      <c r="W594" t="e">
        <f t="shared" si="9"/>
        <v>#VALUE!</v>
      </c>
    </row>
    <row r="595" spans="1:23">
      <c r="A595" s="1" t="s">
        <v>2876</v>
      </c>
      <c r="B595" t="s">
        <v>636</v>
      </c>
      <c r="C595" t="s">
        <v>16</v>
      </c>
      <c r="D595">
        <v>145744199</v>
      </c>
      <c r="E595">
        <v>145744999</v>
      </c>
      <c r="F595">
        <v>9684</v>
      </c>
      <c r="G595" t="s">
        <v>18</v>
      </c>
      <c r="H595" t="s">
        <v>134</v>
      </c>
      <c r="I595" t="s">
        <v>2877</v>
      </c>
      <c r="J595" s="2">
        <v>5.9569611670498797E-2</v>
      </c>
      <c r="K595" s="13">
        <v>2.3316540240744198E-3</v>
      </c>
      <c r="L595" s="13" t="s">
        <v>11</v>
      </c>
      <c r="M595" s="13" t="s">
        <v>11</v>
      </c>
      <c r="N595" s="4">
        <v>13.479816176470599</v>
      </c>
      <c r="O595" s="10">
        <v>22.582169117647101</v>
      </c>
      <c r="P595" s="10" t="s">
        <v>11</v>
      </c>
      <c r="Q595" s="10" t="s">
        <v>11</v>
      </c>
      <c r="R595" s="6" t="s">
        <v>13</v>
      </c>
      <c r="S595" s="7" t="s">
        <v>12</v>
      </c>
      <c r="T595" s="7" t="s">
        <v>14</v>
      </c>
      <c r="U595" s="7" t="s">
        <v>14</v>
      </c>
      <c r="V595" s="8" t="s">
        <v>2878</v>
      </c>
      <c r="W595" t="e">
        <f t="shared" si="9"/>
        <v>#VALUE!</v>
      </c>
    </row>
    <row r="596" spans="1:23">
      <c r="A596" s="1" t="s">
        <v>2879</v>
      </c>
      <c r="B596" t="s">
        <v>107</v>
      </c>
      <c r="C596" t="s">
        <v>16</v>
      </c>
      <c r="D596">
        <v>30335151</v>
      </c>
      <c r="E596">
        <v>30351730</v>
      </c>
      <c r="F596">
        <v>114659</v>
      </c>
      <c r="G596" t="s">
        <v>17</v>
      </c>
      <c r="H596" t="s">
        <v>20</v>
      </c>
      <c r="I596" t="s">
        <v>2880</v>
      </c>
      <c r="J596" s="2">
        <v>0.720222343833824</v>
      </c>
      <c r="K596" s="13">
        <v>3.78448571429931E-3</v>
      </c>
      <c r="L596" s="13" t="s">
        <v>11</v>
      </c>
      <c r="M596" s="13" t="s">
        <v>11</v>
      </c>
      <c r="N596" s="4">
        <v>2.6128571428571399</v>
      </c>
      <c r="O596" s="10">
        <v>21.204523809523799</v>
      </c>
      <c r="P596" s="10">
        <v>12.5</v>
      </c>
      <c r="Q596" s="10" t="s">
        <v>11</v>
      </c>
      <c r="R596" s="6" t="s">
        <v>13</v>
      </c>
      <c r="S596" s="7" t="s">
        <v>12</v>
      </c>
      <c r="T596" s="7" t="s">
        <v>14</v>
      </c>
      <c r="U596" s="7" t="s">
        <v>14</v>
      </c>
      <c r="V596" s="8" t="s">
        <v>2881</v>
      </c>
      <c r="W596" t="b">
        <f t="shared" si="9"/>
        <v>0</v>
      </c>
    </row>
    <row r="597" spans="1:23">
      <c r="A597" s="1" t="s">
        <v>2879</v>
      </c>
      <c r="B597" t="s">
        <v>107</v>
      </c>
      <c r="C597" t="s">
        <v>16</v>
      </c>
      <c r="D597">
        <v>30349844</v>
      </c>
      <c r="E597">
        <v>30351730</v>
      </c>
      <c r="F597">
        <v>114659</v>
      </c>
      <c r="G597" t="s">
        <v>128</v>
      </c>
      <c r="H597" t="s">
        <v>20</v>
      </c>
      <c r="I597" t="s">
        <v>2880</v>
      </c>
      <c r="J597" s="2">
        <v>0.720222343833825</v>
      </c>
      <c r="K597" s="13">
        <v>3.78448571429931E-3</v>
      </c>
      <c r="L597" s="13" t="s">
        <v>11</v>
      </c>
      <c r="M597" s="13" t="s">
        <v>11</v>
      </c>
      <c r="N597" s="4">
        <v>-2.6128571428571399</v>
      </c>
      <c r="O597" s="10">
        <v>-21.204523809523799</v>
      </c>
      <c r="P597" s="10">
        <v>-12.5</v>
      </c>
      <c r="Q597" s="10" t="s">
        <v>11</v>
      </c>
      <c r="R597" s="6" t="s">
        <v>13</v>
      </c>
      <c r="S597" s="7" t="s">
        <v>24</v>
      </c>
      <c r="T597" s="7" t="s">
        <v>14</v>
      </c>
      <c r="U597" s="7" t="s">
        <v>14</v>
      </c>
      <c r="V597" s="8" t="s">
        <v>2881</v>
      </c>
      <c r="W597" t="b">
        <f t="shared" si="9"/>
        <v>0</v>
      </c>
    </row>
    <row r="598" spans="1:23">
      <c r="A598" s="1" t="s">
        <v>2882</v>
      </c>
      <c r="B598" t="s">
        <v>649</v>
      </c>
      <c r="C598" t="s">
        <v>10</v>
      </c>
      <c r="D598">
        <v>52884049</v>
      </c>
      <c r="E598">
        <v>52883784</v>
      </c>
      <c r="F598">
        <v>339977</v>
      </c>
      <c r="I598" t="s">
        <v>2883</v>
      </c>
      <c r="J598" s="2">
        <v>1.2458446099703801E-2</v>
      </c>
      <c r="K598" s="13">
        <v>2.71783145147163E-5</v>
      </c>
      <c r="L598" s="13" t="s">
        <v>11</v>
      </c>
      <c r="M598" s="13" t="s">
        <v>11</v>
      </c>
      <c r="N598" s="4">
        <v>-18.693253968254002</v>
      </c>
      <c r="O598" s="10">
        <v>-46.566111111111098</v>
      </c>
      <c r="P598" s="10" t="s">
        <v>11</v>
      </c>
      <c r="Q598" s="10">
        <v>-46.67</v>
      </c>
      <c r="R598" s="6" t="s">
        <v>13</v>
      </c>
      <c r="S598" s="7" t="s">
        <v>24</v>
      </c>
      <c r="T598" s="7" t="s">
        <v>14</v>
      </c>
      <c r="U598" s="7" t="s">
        <v>14</v>
      </c>
      <c r="V598" s="8" t="s">
        <v>2884</v>
      </c>
      <c r="W598" t="e">
        <f t="shared" si="9"/>
        <v>#VALUE!</v>
      </c>
    </row>
    <row r="599" spans="1:23">
      <c r="A599" s="1" t="s">
        <v>2882</v>
      </c>
      <c r="B599" t="s">
        <v>649</v>
      </c>
      <c r="C599" t="s">
        <v>10</v>
      </c>
      <c r="D599">
        <v>52886470</v>
      </c>
      <c r="E599">
        <v>52883784</v>
      </c>
      <c r="F599">
        <v>339977</v>
      </c>
      <c r="G599" t="s">
        <v>1028</v>
      </c>
      <c r="I599" t="s">
        <v>2883</v>
      </c>
      <c r="J599" s="2">
        <v>1.2954819111994901E-2</v>
      </c>
      <c r="K599" s="13">
        <v>2.7178314514716201E-5</v>
      </c>
      <c r="L599" s="13" t="s">
        <v>11</v>
      </c>
      <c r="M599" s="13" t="s">
        <v>11</v>
      </c>
      <c r="N599" s="4">
        <v>18.183253968254</v>
      </c>
      <c r="O599" s="10">
        <v>46.566111111111098</v>
      </c>
      <c r="P599" s="10" t="s">
        <v>11</v>
      </c>
      <c r="Q599" s="10">
        <v>46.67</v>
      </c>
      <c r="R599" s="6" t="s">
        <v>13</v>
      </c>
      <c r="S599" s="7" t="s">
        <v>12</v>
      </c>
      <c r="T599" s="7" t="s">
        <v>14</v>
      </c>
      <c r="U599" s="7" t="s">
        <v>14</v>
      </c>
      <c r="V599" s="8" t="s">
        <v>2884</v>
      </c>
      <c r="W599" t="e">
        <f t="shared" si="9"/>
        <v>#VALUE!</v>
      </c>
    </row>
    <row r="600" spans="1:23">
      <c r="A600" s="1" t="s">
        <v>2885</v>
      </c>
      <c r="B600" t="s">
        <v>15</v>
      </c>
      <c r="C600" t="s">
        <v>16</v>
      </c>
      <c r="D600">
        <v>90286850</v>
      </c>
      <c r="E600">
        <v>90309197</v>
      </c>
      <c r="F600">
        <v>55144</v>
      </c>
      <c r="G600" t="s">
        <v>17</v>
      </c>
      <c r="H600" t="s">
        <v>18</v>
      </c>
      <c r="I600" t="s">
        <v>2886</v>
      </c>
      <c r="J600" s="2">
        <v>1.3725377797941E-4</v>
      </c>
      <c r="K600" s="13">
        <v>5.9560437088462001E-5</v>
      </c>
      <c r="L600" s="13" t="s">
        <v>11</v>
      </c>
      <c r="M600" s="13" t="s">
        <v>11</v>
      </c>
      <c r="N600" s="4">
        <v>-19.813169934640499</v>
      </c>
      <c r="O600" s="10">
        <v>-20.348308823529401</v>
      </c>
      <c r="P600" s="10">
        <v>1.9066666666666701</v>
      </c>
      <c r="Q600" s="10" t="s">
        <v>11</v>
      </c>
      <c r="R600" s="6" t="s">
        <v>13</v>
      </c>
      <c r="S600" s="7" t="s">
        <v>24</v>
      </c>
      <c r="T600" s="7" t="s">
        <v>14</v>
      </c>
      <c r="U600" s="7" t="s">
        <v>14</v>
      </c>
      <c r="V600" s="8" t="s">
        <v>2887</v>
      </c>
      <c r="W600" t="b">
        <f t="shared" si="9"/>
        <v>0</v>
      </c>
    </row>
    <row r="601" spans="1:23">
      <c r="A601" s="1" t="s">
        <v>193</v>
      </c>
      <c r="B601" t="s">
        <v>194</v>
      </c>
      <c r="C601" t="s">
        <v>16</v>
      </c>
      <c r="D601">
        <v>238617273</v>
      </c>
      <c r="E601">
        <v>238657007</v>
      </c>
      <c r="F601">
        <v>9208</v>
      </c>
      <c r="G601" t="s">
        <v>18</v>
      </c>
      <c r="H601" t="s">
        <v>208</v>
      </c>
      <c r="I601" t="s">
        <v>195</v>
      </c>
      <c r="J601" s="2">
        <v>9.6210917134217596E-4</v>
      </c>
      <c r="K601" s="13">
        <v>4.5288818285802698E-4</v>
      </c>
      <c r="L601" s="13">
        <v>3.5900835409784101E-3</v>
      </c>
      <c r="M601" s="13" t="s">
        <v>11</v>
      </c>
      <c r="N601" s="4">
        <v>6.9177777777777703</v>
      </c>
      <c r="O601" s="10">
        <v>7.5133333333333399</v>
      </c>
      <c r="P601" s="10">
        <v>53.456428571428603</v>
      </c>
      <c r="Q601" s="10">
        <v>-1.4300000000000099</v>
      </c>
      <c r="R601" s="6" t="s">
        <v>13</v>
      </c>
      <c r="S601" s="7" t="s">
        <v>13</v>
      </c>
      <c r="T601" s="7" t="s">
        <v>12</v>
      </c>
      <c r="U601" s="7" t="s">
        <v>14</v>
      </c>
      <c r="V601" s="8" t="s">
        <v>196</v>
      </c>
      <c r="W601" t="b">
        <f t="shared" si="9"/>
        <v>0</v>
      </c>
    </row>
    <row r="602" spans="1:23">
      <c r="A602" s="1" t="s">
        <v>193</v>
      </c>
      <c r="B602" t="s">
        <v>194</v>
      </c>
      <c r="C602" t="s">
        <v>16</v>
      </c>
      <c r="D602">
        <v>238668848</v>
      </c>
      <c r="E602">
        <v>238678586</v>
      </c>
      <c r="F602">
        <v>9208</v>
      </c>
      <c r="G602" t="s">
        <v>26</v>
      </c>
      <c r="H602" t="s">
        <v>158</v>
      </c>
      <c r="I602" t="s">
        <v>195</v>
      </c>
      <c r="J602" s="2">
        <v>0.107765941334921</v>
      </c>
      <c r="K602" s="13">
        <v>1.05535894677825E-5</v>
      </c>
      <c r="L602" s="13">
        <v>2.42669805300437E-2</v>
      </c>
      <c r="M602" s="13" t="s">
        <v>11</v>
      </c>
      <c r="N602" s="4">
        <v>-7.4127777777777801</v>
      </c>
      <c r="O602" s="10">
        <v>-25.387222222222199</v>
      </c>
      <c r="P602" s="10">
        <v>-45.050833333333301</v>
      </c>
      <c r="Q602" s="10">
        <v>-21.063333333333301</v>
      </c>
      <c r="R602" s="6" t="s">
        <v>13</v>
      </c>
      <c r="S602" s="7" t="s">
        <v>24</v>
      </c>
      <c r="T602" s="7" t="s">
        <v>13</v>
      </c>
      <c r="U602" s="7" t="s">
        <v>14</v>
      </c>
      <c r="V602" s="8" t="s">
        <v>196</v>
      </c>
      <c r="W602" t="b">
        <f t="shared" si="9"/>
        <v>1</v>
      </c>
    </row>
    <row r="603" spans="1:23">
      <c r="A603" s="1" t="s">
        <v>193</v>
      </c>
      <c r="B603" t="s">
        <v>194</v>
      </c>
      <c r="C603" t="s">
        <v>16</v>
      </c>
      <c r="D603">
        <v>238678461</v>
      </c>
      <c r="E603">
        <v>238678586</v>
      </c>
      <c r="F603">
        <v>9208</v>
      </c>
      <c r="H603" t="s">
        <v>158</v>
      </c>
      <c r="I603" t="s">
        <v>195</v>
      </c>
      <c r="J603" s="2">
        <v>0.10776594133492</v>
      </c>
      <c r="K603" s="13">
        <v>1.05535894677825E-5</v>
      </c>
      <c r="L603" s="13">
        <v>2.42669805300437E-2</v>
      </c>
      <c r="M603" s="13" t="s">
        <v>11</v>
      </c>
      <c r="N603" s="4">
        <v>7.4127777777777801</v>
      </c>
      <c r="O603" s="10">
        <v>25.387222222222199</v>
      </c>
      <c r="P603" s="10">
        <v>45.050833333333301</v>
      </c>
      <c r="Q603" s="10">
        <v>21.063333333333301</v>
      </c>
      <c r="R603" s="6" t="s">
        <v>13</v>
      </c>
      <c r="S603" s="7" t="s">
        <v>12</v>
      </c>
      <c r="T603" s="7" t="s">
        <v>13</v>
      </c>
      <c r="U603" s="7" t="s">
        <v>14</v>
      </c>
      <c r="V603" s="8" t="s">
        <v>196</v>
      </c>
      <c r="W603" t="b">
        <f t="shared" si="9"/>
        <v>1</v>
      </c>
    </row>
    <row r="604" spans="1:23">
      <c r="A604" s="1" t="s">
        <v>282</v>
      </c>
      <c r="B604" t="s">
        <v>40</v>
      </c>
      <c r="C604" t="s">
        <v>10</v>
      </c>
      <c r="D604">
        <v>37162983</v>
      </c>
      <c r="E604">
        <v>37138151</v>
      </c>
      <c r="F604">
        <v>9209</v>
      </c>
      <c r="G604" t="s">
        <v>29</v>
      </c>
      <c r="H604" t="s">
        <v>942</v>
      </c>
      <c r="I604" t="s">
        <v>1547</v>
      </c>
      <c r="J604" s="2">
        <v>3.6361936338087402E-7</v>
      </c>
      <c r="K604" s="13">
        <v>1.32962513359569E-12</v>
      </c>
      <c r="L604" s="13">
        <v>0.19094485982116099</v>
      </c>
      <c r="M604" s="13" t="s">
        <v>11</v>
      </c>
      <c r="N604" s="4">
        <v>-36.177777777777798</v>
      </c>
      <c r="O604" s="10">
        <v>-44.481111111111098</v>
      </c>
      <c r="P604" s="10">
        <v>-21.632857142857102</v>
      </c>
      <c r="Q604" s="10">
        <v>-1.2649999999999999</v>
      </c>
      <c r="R604" s="6" t="s">
        <v>24</v>
      </c>
      <c r="S604" s="7" t="s">
        <v>24</v>
      </c>
      <c r="T604" s="7" t="s">
        <v>13</v>
      </c>
      <c r="U604" s="7" t="s">
        <v>14</v>
      </c>
      <c r="V604" s="8" t="s">
        <v>1548</v>
      </c>
      <c r="W604" t="b">
        <f t="shared" si="9"/>
        <v>0</v>
      </c>
    </row>
    <row r="605" spans="1:23">
      <c r="A605" s="1" t="s">
        <v>282</v>
      </c>
      <c r="B605" t="s">
        <v>40</v>
      </c>
      <c r="C605" t="s">
        <v>10</v>
      </c>
      <c r="D605">
        <v>37170554</v>
      </c>
      <c r="E605">
        <v>37138151</v>
      </c>
      <c r="F605">
        <v>9209</v>
      </c>
      <c r="G605" t="s">
        <v>134</v>
      </c>
      <c r="H605" t="s">
        <v>942</v>
      </c>
      <c r="I605" t="s">
        <v>1547</v>
      </c>
      <c r="J605" s="2">
        <v>2.1924703397994901E-7</v>
      </c>
      <c r="K605" s="13">
        <v>8.6811185759200097E-13</v>
      </c>
      <c r="L605" s="13">
        <v>8.9284991499015993E-3</v>
      </c>
      <c r="M605" s="13" t="s">
        <v>11</v>
      </c>
      <c r="N605" s="4">
        <v>37.908333333333303</v>
      </c>
      <c r="O605" s="10">
        <v>46.2772222222222</v>
      </c>
      <c r="P605" s="10">
        <v>41.907857142857097</v>
      </c>
      <c r="Q605" s="10">
        <v>-1.33499999999999</v>
      </c>
      <c r="R605" s="6" t="s">
        <v>12</v>
      </c>
      <c r="S605" s="7" t="s">
        <v>12</v>
      </c>
      <c r="T605" s="7" t="s">
        <v>12</v>
      </c>
      <c r="U605" s="7" t="s">
        <v>14</v>
      </c>
      <c r="V605" s="8" t="s">
        <v>1548</v>
      </c>
      <c r="W605" t="b">
        <f t="shared" si="9"/>
        <v>0</v>
      </c>
    </row>
    <row r="606" spans="1:23">
      <c r="A606" s="1" t="s">
        <v>2888</v>
      </c>
      <c r="B606" t="s">
        <v>32</v>
      </c>
      <c r="C606" t="s">
        <v>16</v>
      </c>
      <c r="D606">
        <v>1874427</v>
      </c>
      <c r="E606">
        <v>1901317</v>
      </c>
      <c r="F606">
        <v>4046</v>
      </c>
      <c r="G606" t="s">
        <v>1028</v>
      </c>
      <c r="H606" t="s">
        <v>134</v>
      </c>
      <c r="I606" t="s">
        <v>2889</v>
      </c>
      <c r="J606" s="2">
        <v>7.1768923883933503E-3</v>
      </c>
      <c r="K606" s="13">
        <v>1.27987171523032E-7</v>
      </c>
      <c r="L606" s="13">
        <v>1.3663570584671899E-2</v>
      </c>
      <c r="M606" s="13">
        <v>0.394721636481005</v>
      </c>
      <c r="N606" s="4">
        <v>9.5</v>
      </c>
      <c r="O606" s="10">
        <v>20.258333333333301</v>
      </c>
      <c r="P606" s="10">
        <v>23.064714285714299</v>
      </c>
      <c r="Q606" s="10">
        <v>14.3183333333333</v>
      </c>
      <c r="R606" s="6" t="s">
        <v>13</v>
      </c>
      <c r="S606" s="7" t="s">
        <v>12</v>
      </c>
      <c r="T606" s="7" t="s">
        <v>13</v>
      </c>
      <c r="U606" s="7" t="s">
        <v>13</v>
      </c>
      <c r="V606" s="8" t="s">
        <v>2890</v>
      </c>
      <c r="W606" t="b">
        <f t="shared" si="9"/>
        <v>0</v>
      </c>
    </row>
    <row r="607" spans="1:23">
      <c r="A607" s="1" t="s">
        <v>2891</v>
      </c>
      <c r="B607" t="s">
        <v>627</v>
      </c>
      <c r="C607" t="s">
        <v>16</v>
      </c>
      <c r="D607">
        <v>20912211</v>
      </c>
      <c r="E607">
        <v>20926878</v>
      </c>
      <c r="F607">
        <v>57149</v>
      </c>
      <c r="G607" t="s">
        <v>3919</v>
      </c>
      <c r="H607" t="s">
        <v>128</v>
      </c>
      <c r="I607" t="s">
        <v>2892</v>
      </c>
      <c r="J607" s="2">
        <v>6.9095529666655803E-2</v>
      </c>
      <c r="K607" s="13">
        <v>7.8318303501046097E-6</v>
      </c>
      <c r="L607" s="13">
        <v>8.0965315817264592E-3</v>
      </c>
      <c r="M607" s="13" t="s">
        <v>11</v>
      </c>
      <c r="N607" s="4">
        <v>-5.7538888888888904</v>
      </c>
      <c r="O607" s="10">
        <v>-16.73</v>
      </c>
      <c r="P607" s="10">
        <v>-21.285</v>
      </c>
      <c r="Q607" s="10">
        <v>-16.555</v>
      </c>
      <c r="R607" s="6" t="s">
        <v>13</v>
      </c>
      <c r="S607" s="7" t="s">
        <v>13</v>
      </c>
      <c r="T607" s="7" t="s">
        <v>24</v>
      </c>
      <c r="U607" s="7" t="s">
        <v>14</v>
      </c>
      <c r="V607" s="8" t="s">
        <v>2893</v>
      </c>
      <c r="W607" t="b">
        <f t="shared" si="9"/>
        <v>0</v>
      </c>
    </row>
    <row r="608" spans="1:23">
      <c r="A608" s="1" t="s">
        <v>2894</v>
      </c>
      <c r="B608" t="s">
        <v>15</v>
      </c>
      <c r="C608" t="s">
        <v>16</v>
      </c>
      <c r="D608">
        <v>116654703</v>
      </c>
      <c r="E608">
        <v>116655028</v>
      </c>
      <c r="F608">
        <v>126868</v>
      </c>
      <c r="H608" t="s">
        <v>18</v>
      </c>
      <c r="I608" t="s">
        <v>2895</v>
      </c>
      <c r="J608" s="2">
        <v>9.3402435388681704E-3</v>
      </c>
      <c r="K608" s="13">
        <v>1.6938844052734901E-2</v>
      </c>
      <c r="L608" s="13" t="s">
        <v>11</v>
      </c>
      <c r="M608" s="13" t="s">
        <v>11</v>
      </c>
      <c r="N608" s="4">
        <v>-44.79</v>
      </c>
      <c r="O608" s="10">
        <v>-40.026666666666699</v>
      </c>
      <c r="P608" s="10" t="s">
        <v>11</v>
      </c>
      <c r="Q608" s="10" t="s">
        <v>11</v>
      </c>
      <c r="R608" s="6" t="s">
        <v>24</v>
      </c>
      <c r="S608" s="7" t="s">
        <v>13</v>
      </c>
      <c r="T608" s="7" t="s">
        <v>14</v>
      </c>
      <c r="U608" s="7" t="s">
        <v>14</v>
      </c>
      <c r="V608" s="8" t="s">
        <v>2896</v>
      </c>
      <c r="W608" t="e">
        <f t="shared" si="9"/>
        <v>#VALUE!</v>
      </c>
    </row>
    <row r="609" spans="1:23">
      <c r="A609" s="1" t="s">
        <v>2897</v>
      </c>
      <c r="B609" t="s">
        <v>70</v>
      </c>
      <c r="C609" t="s">
        <v>16</v>
      </c>
      <c r="D609">
        <v>33137833</v>
      </c>
      <c r="E609">
        <v>33147012</v>
      </c>
      <c r="F609">
        <v>84557</v>
      </c>
      <c r="G609" t="s">
        <v>18</v>
      </c>
      <c r="H609" t="s">
        <v>134</v>
      </c>
      <c r="I609" t="s">
        <v>2898</v>
      </c>
      <c r="J609" s="2">
        <v>0.76346295922251595</v>
      </c>
      <c r="K609" s="13">
        <v>0.27820346344848101</v>
      </c>
      <c r="L609" s="13">
        <v>4.6980833767722998E-4</v>
      </c>
      <c r="M609" s="13">
        <v>0.95828123678178601</v>
      </c>
      <c r="N609" s="4">
        <v>1.18</v>
      </c>
      <c r="O609" s="10">
        <v>-4.3627777777777803</v>
      </c>
      <c r="P609" s="10">
        <v>40.156285714285701</v>
      </c>
      <c r="Q609" s="10">
        <v>-0.72833333333333194</v>
      </c>
      <c r="R609" s="6" t="s">
        <v>13</v>
      </c>
      <c r="S609" s="7" t="s">
        <v>13</v>
      </c>
      <c r="T609" s="7" t="s">
        <v>12</v>
      </c>
      <c r="U609" s="7" t="s">
        <v>13</v>
      </c>
      <c r="V609" s="8" t="s">
        <v>2899</v>
      </c>
      <c r="W609" t="b">
        <f t="shared" si="9"/>
        <v>0</v>
      </c>
    </row>
    <row r="610" spans="1:23">
      <c r="A610" s="1" t="s">
        <v>2897</v>
      </c>
      <c r="B610" t="s">
        <v>70</v>
      </c>
      <c r="C610" t="s">
        <v>16</v>
      </c>
      <c r="D610">
        <v>33146712</v>
      </c>
      <c r="E610">
        <v>33147012</v>
      </c>
      <c r="F610">
        <v>84557</v>
      </c>
      <c r="H610" t="s">
        <v>134</v>
      </c>
      <c r="I610" t="s">
        <v>2898</v>
      </c>
      <c r="J610" s="2">
        <v>0.46262192814337899</v>
      </c>
      <c r="K610" s="13">
        <v>6.2624908072697896E-2</v>
      </c>
      <c r="L610" s="13">
        <v>3.3595232873182002E-3</v>
      </c>
      <c r="M610" s="13">
        <v>0.26772346036975803</v>
      </c>
      <c r="N610" s="4">
        <v>3.4277777777777798</v>
      </c>
      <c r="O610" s="10">
        <v>9.9949999999999992</v>
      </c>
      <c r="P610" s="10">
        <v>-36.8178571428572</v>
      </c>
      <c r="Q610" s="10">
        <v>-12.8966666666667</v>
      </c>
      <c r="R610" s="6" t="s">
        <v>13</v>
      </c>
      <c r="S610" s="7" t="s">
        <v>13</v>
      </c>
      <c r="T610" s="7" t="s">
        <v>24</v>
      </c>
      <c r="U610" s="7" t="s">
        <v>13</v>
      </c>
      <c r="V610" s="8" t="s">
        <v>2899</v>
      </c>
      <c r="W610" t="b">
        <f t="shared" si="9"/>
        <v>0</v>
      </c>
    </row>
    <row r="611" spans="1:23">
      <c r="A611" s="1" t="s">
        <v>197</v>
      </c>
      <c r="B611" t="s">
        <v>28</v>
      </c>
      <c r="C611" t="s">
        <v>16</v>
      </c>
      <c r="D611">
        <v>67835808</v>
      </c>
      <c r="E611">
        <v>67842372</v>
      </c>
      <c r="F611">
        <v>5607</v>
      </c>
      <c r="G611" t="s">
        <v>17</v>
      </c>
      <c r="H611" t="s">
        <v>18</v>
      </c>
      <c r="I611" t="s">
        <v>198</v>
      </c>
      <c r="J611" s="2">
        <v>8.5787249186312503E-2</v>
      </c>
      <c r="K611" s="13">
        <v>3.97617533754223E-8</v>
      </c>
      <c r="L611" s="13">
        <v>0.31267436565268297</v>
      </c>
      <c r="M611" s="13" t="s">
        <v>11</v>
      </c>
      <c r="N611" s="4">
        <v>10.9094444444444</v>
      </c>
      <c r="O611" s="10">
        <v>30.551666666666701</v>
      </c>
      <c r="P611" s="10">
        <v>15.8891428571429</v>
      </c>
      <c r="Q611" s="10">
        <v>-35.713333333333303</v>
      </c>
      <c r="R611" s="6" t="s">
        <v>13</v>
      </c>
      <c r="S611" s="7" t="s">
        <v>12</v>
      </c>
      <c r="T611" s="7" t="s">
        <v>13</v>
      </c>
      <c r="U611" s="7" t="s">
        <v>14</v>
      </c>
      <c r="V611" s="8" t="s">
        <v>199</v>
      </c>
      <c r="W611" t="b">
        <f t="shared" si="9"/>
        <v>1</v>
      </c>
    </row>
    <row r="612" spans="1:23">
      <c r="A612" s="1" t="s">
        <v>197</v>
      </c>
      <c r="B612" t="s">
        <v>28</v>
      </c>
      <c r="C612" t="s">
        <v>16</v>
      </c>
      <c r="D612">
        <v>67841545</v>
      </c>
      <c r="E612">
        <v>67842372</v>
      </c>
      <c r="F612">
        <v>5607</v>
      </c>
      <c r="H612" t="s">
        <v>18</v>
      </c>
      <c r="I612" t="s">
        <v>198</v>
      </c>
      <c r="J612" s="2">
        <v>8.6352016312879906E-2</v>
      </c>
      <c r="K612" s="13">
        <v>3.9007872632582403E-8</v>
      </c>
      <c r="L612" s="13">
        <v>0.3281508173812</v>
      </c>
      <c r="M612" s="13" t="s">
        <v>11</v>
      </c>
      <c r="N612" s="4">
        <v>-11.032777777777801</v>
      </c>
      <c r="O612" s="10">
        <v>-31.665555555555599</v>
      </c>
      <c r="P612" s="10">
        <v>-15.352285714285699</v>
      </c>
      <c r="Q612" s="10">
        <v>30.953333333333301</v>
      </c>
      <c r="R612" s="6" t="s">
        <v>13</v>
      </c>
      <c r="S612" s="7" t="s">
        <v>24</v>
      </c>
      <c r="T612" s="7" t="s">
        <v>13</v>
      </c>
      <c r="U612" s="7" t="s">
        <v>14</v>
      </c>
      <c r="V612" s="8" t="s">
        <v>199</v>
      </c>
      <c r="W612" t="b">
        <f t="shared" si="9"/>
        <v>1</v>
      </c>
    </row>
    <row r="613" spans="1:23">
      <c r="A613" s="1" t="s">
        <v>2900</v>
      </c>
      <c r="B613" t="s">
        <v>15</v>
      </c>
      <c r="C613" t="s">
        <v>10</v>
      </c>
      <c r="D613">
        <v>27691152</v>
      </c>
      <c r="E613">
        <v>27690885</v>
      </c>
      <c r="F613">
        <v>9064</v>
      </c>
      <c r="G613" t="s">
        <v>134</v>
      </c>
      <c r="H613" t="s">
        <v>128</v>
      </c>
      <c r="I613" t="s">
        <v>2901</v>
      </c>
      <c r="J613" s="2">
        <v>0.74410309937350105</v>
      </c>
      <c r="K613" s="13">
        <v>6.0103291699459696E-3</v>
      </c>
      <c r="L613" s="13" t="s">
        <v>11</v>
      </c>
      <c r="M613" s="13" t="s">
        <v>11</v>
      </c>
      <c r="N613" s="4">
        <v>1.5321428571428599</v>
      </c>
      <c r="O613" s="10">
        <v>20.8373076923077</v>
      </c>
      <c r="P613" s="10" t="s">
        <v>11</v>
      </c>
      <c r="Q613" s="10" t="s">
        <v>11</v>
      </c>
      <c r="R613" s="6" t="s">
        <v>13</v>
      </c>
      <c r="S613" s="7" t="s">
        <v>12</v>
      </c>
      <c r="T613" s="7" t="s">
        <v>14</v>
      </c>
      <c r="U613" s="7" t="s">
        <v>14</v>
      </c>
      <c r="V613" s="8" t="s">
        <v>2902</v>
      </c>
      <c r="W613" t="e">
        <f t="shared" si="9"/>
        <v>#VALUE!</v>
      </c>
    </row>
    <row r="614" spans="1:23">
      <c r="A614" s="1" t="s">
        <v>2900</v>
      </c>
      <c r="B614" t="s">
        <v>15</v>
      </c>
      <c r="C614" t="s">
        <v>10</v>
      </c>
      <c r="D614">
        <v>27691264</v>
      </c>
      <c r="E614">
        <v>27690885</v>
      </c>
      <c r="F614">
        <v>9064</v>
      </c>
      <c r="G614" t="s">
        <v>18</v>
      </c>
      <c r="H614" t="s">
        <v>128</v>
      </c>
      <c r="I614" t="s">
        <v>2901</v>
      </c>
      <c r="J614" s="2">
        <v>0.74410309937350105</v>
      </c>
      <c r="K614" s="13">
        <v>6.0103291699459696E-3</v>
      </c>
      <c r="L614" s="13" t="s">
        <v>11</v>
      </c>
      <c r="M614" s="13" t="s">
        <v>11</v>
      </c>
      <c r="N614" s="4">
        <v>-1.5321428571428599</v>
      </c>
      <c r="O614" s="10">
        <v>-20.8373076923077</v>
      </c>
      <c r="P614" s="10" t="s">
        <v>11</v>
      </c>
      <c r="Q614" s="10" t="s">
        <v>11</v>
      </c>
      <c r="R614" s="6" t="s">
        <v>13</v>
      </c>
      <c r="S614" s="7" t="s">
        <v>24</v>
      </c>
      <c r="T614" s="7" t="s">
        <v>14</v>
      </c>
      <c r="U614" s="7" t="s">
        <v>14</v>
      </c>
      <c r="V614" s="8" t="s">
        <v>2902</v>
      </c>
      <c r="W614" t="e">
        <f t="shared" si="9"/>
        <v>#VALUE!</v>
      </c>
    </row>
    <row r="615" spans="1:23">
      <c r="A615" s="1" t="s">
        <v>2903</v>
      </c>
      <c r="B615" t="s">
        <v>36</v>
      </c>
      <c r="C615" t="s">
        <v>10</v>
      </c>
      <c r="D615">
        <v>50904810</v>
      </c>
      <c r="E615">
        <v>50904726</v>
      </c>
      <c r="F615">
        <v>11183</v>
      </c>
      <c r="I615" t="s">
        <v>2904</v>
      </c>
      <c r="J615" s="2">
        <v>7.0169170653601003E-3</v>
      </c>
      <c r="K615" s="13">
        <v>0.12474738657270899</v>
      </c>
      <c r="L615" s="13" t="s">
        <v>11</v>
      </c>
      <c r="M615" s="13" t="s">
        <v>11</v>
      </c>
      <c r="N615" s="4">
        <v>-22.417000000000002</v>
      </c>
      <c r="O615" s="10">
        <v>-14.1</v>
      </c>
      <c r="P615" s="10" t="s">
        <v>11</v>
      </c>
      <c r="Q615" s="10" t="s">
        <v>11</v>
      </c>
      <c r="R615" s="6" t="s">
        <v>24</v>
      </c>
      <c r="S615" s="7" t="s">
        <v>13</v>
      </c>
      <c r="T615" s="7" t="s">
        <v>14</v>
      </c>
      <c r="U615" s="7" t="s">
        <v>14</v>
      </c>
      <c r="V615" s="8" t="s">
        <v>2905</v>
      </c>
      <c r="W615" t="e">
        <f t="shared" si="9"/>
        <v>#VALUE!</v>
      </c>
    </row>
    <row r="616" spans="1:23">
      <c r="A616" s="1" t="s">
        <v>2903</v>
      </c>
      <c r="B616" t="s">
        <v>36</v>
      </c>
      <c r="C616" t="s">
        <v>10</v>
      </c>
      <c r="D616">
        <v>50906731</v>
      </c>
      <c r="E616">
        <v>50904726</v>
      </c>
      <c r="F616">
        <v>11183</v>
      </c>
      <c r="G616" t="s">
        <v>235</v>
      </c>
      <c r="I616" t="s">
        <v>2904</v>
      </c>
      <c r="J616" s="2">
        <v>8.9158008620919705E-3</v>
      </c>
      <c r="K616" s="13">
        <v>0.12474738657270899</v>
      </c>
      <c r="L616" s="13" t="s">
        <v>11</v>
      </c>
      <c r="M616" s="13" t="s">
        <v>11</v>
      </c>
      <c r="N616" s="4">
        <v>21.940333333333299</v>
      </c>
      <c r="O616" s="10">
        <v>14.1</v>
      </c>
      <c r="P616" s="10" t="s">
        <v>11</v>
      </c>
      <c r="Q616" s="10" t="s">
        <v>11</v>
      </c>
      <c r="R616" s="6" t="s">
        <v>12</v>
      </c>
      <c r="S616" s="7" t="s">
        <v>13</v>
      </c>
      <c r="T616" s="7" t="s">
        <v>14</v>
      </c>
      <c r="U616" s="7" t="s">
        <v>14</v>
      </c>
      <c r="V616" s="8" t="s">
        <v>2905</v>
      </c>
      <c r="W616" t="e">
        <f t="shared" si="9"/>
        <v>#VALUE!</v>
      </c>
    </row>
    <row r="617" spans="1:23">
      <c r="A617" s="1" t="s">
        <v>2906</v>
      </c>
      <c r="B617" t="s">
        <v>28</v>
      </c>
      <c r="C617" t="s">
        <v>16</v>
      </c>
      <c r="D617">
        <v>52311573</v>
      </c>
      <c r="E617">
        <v>52334951</v>
      </c>
      <c r="F617">
        <v>5597</v>
      </c>
      <c r="G617" t="s">
        <v>17</v>
      </c>
      <c r="I617" t="s">
        <v>2907</v>
      </c>
      <c r="J617" s="2">
        <v>8.3707761801276696E-3</v>
      </c>
      <c r="K617" s="13">
        <v>4.70117910580405E-2</v>
      </c>
      <c r="L617" s="13" t="s">
        <v>11</v>
      </c>
      <c r="M617" s="13" t="s">
        <v>11</v>
      </c>
      <c r="N617" s="4">
        <v>28.262909090909101</v>
      </c>
      <c r="O617" s="10">
        <v>17.3795</v>
      </c>
      <c r="P617" s="10" t="s">
        <v>11</v>
      </c>
      <c r="Q617" s="10" t="s">
        <v>11</v>
      </c>
      <c r="R617" s="6" t="s">
        <v>12</v>
      </c>
      <c r="S617" s="7" t="s">
        <v>13</v>
      </c>
      <c r="T617" s="7" t="s">
        <v>14</v>
      </c>
      <c r="U617" s="7" t="s">
        <v>14</v>
      </c>
      <c r="V617" s="8" t="s">
        <v>2908</v>
      </c>
      <c r="W617" t="e">
        <f t="shared" si="9"/>
        <v>#VALUE!</v>
      </c>
    </row>
    <row r="618" spans="1:23">
      <c r="A618" s="1" t="s">
        <v>1555</v>
      </c>
      <c r="B618" t="s">
        <v>102</v>
      </c>
      <c r="C618" t="s">
        <v>10</v>
      </c>
      <c r="D618">
        <v>128268589</v>
      </c>
      <c r="E618">
        <v>128246862</v>
      </c>
      <c r="F618">
        <v>79109</v>
      </c>
      <c r="G618" t="s">
        <v>138</v>
      </c>
      <c r="H618" t="s">
        <v>127</v>
      </c>
      <c r="I618" t="s">
        <v>1556</v>
      </c>
      <c r="J618" s="2">
        <v>3.9942815516782798E-4</v>
      </c>
      <c r="K618" s="13">
        <v>1.45644538864559E-2</v>
      </c>
      <c r="L618" s="13">
        <v>4.1219135991396802E-3</v>
      </c>
      <c r="M618" s="13" t="s">
        <v>11</v>
      </c>
      <c r="N618" s="4">
        <v>-8.2088888888888896</v>
      </c>
      <c r="O618" s="10">
        <v>-7.6566666666666698</v>
      </c>
      <c r="P618" s="10">
        <v>-20.649857142857201</v>
      </c>
      <c r="Q618" s="10">
        <v>-13.3</v>
      </c>
      <c r="R618" s="6" t="s">
        <v>13</v>
      </c>
      <c r="S618" s="7" t="s">
        <v>13</v>
      </c>
      <c r="T618" s="7" t="s">
        <v>24</v>
      </c>
      <c r="U618" s="7" t="s">
        <v>14</v>
      </c>
      <c r="V618" s="8" t="s">
        <v>1557</v>
      </c>
      <c r="W618" t="b">
        <f t="shared" si="9"/>
        <v>0</v>
      </c>
    </row>
    <row r="619" spans="1:23">
      <c r="A619" s="1" t="s">
        <v>1555</v>
      </c>
      <c r="B619" t="s">
        <v>102</v>
      </c>
      <c r="C619" t="s">
        <v>10</v>
      </c>
      <c r="D619">
        <v>128305338</v>
      </c>
      <c r="E619">
        <v>128246862</v>
      </c>
      <c r="F619">
        <v>79109</v>
      </c>
      <c r="G619" t="s">
        <v>124</v>
      </c>
      <c r="H619" t="s">
        <v>127</v>
      </c>
      <c r="I619" t="s">
        <v>1556</v>
      </c>
      <c r="J619" s="2">
        <v>5.7646071759594501E-4</v>
      </c>
      <c r="K619" s="13">
        <v>1.4150217597515599E-2</v>
      </c>
      <c r="L619" s="13">
        <v>4.1219135991396802E-3</v>
      </c>
      <c r="M619" s="13" t="s">
        <v>11</v>
      </c>
      <c r="N619" s="4">
        <v>8.1361111111111093</v>
      </c>
      <c r="O619" s="10">
        <v>7.6777777777777798</v>
      </c>
      <c r="P619" s="10">
        <v>20.649857142857101</v>
      </c>
      <c r="Q619" s="10">
        <v>13.3</v>
      </c>
      <c r="R619" s="6" t="s">
        <v>13</v>
      </c>
      <c r="S619" s="7" t="s">
        <v>13</v>
      </c>
      <c r="T619" s="7" t="s">
        <v>12</v>
      </c>
      <c r="U619" s="7" t="s">
        <v>14</v>
      </c>
      <c r="V619" s="8" t="s">
        <v>1557</v>
      </c>
      <c r="W619" t="b">
        <f t="shared" si="9"/>
        <v>0</v>
      </c>
    </row>
    <row r="620" spans="1:23">
      <c r="A620" s="1" t="s">
        <v>283</v>
      </c>
      <c r="B620" t="s">
        <v>15</v>
      </c>
      <c r="C620" t="s">
        <v>16</v>
      </c>
      <c r="D620">
        <v>46348067</v>
      </c>
      <c r="E620">
        <v>46383011</v>
      </c>
      <c r="F620">
        <v>23139</v>
      </c>
      <c r="G620" t="s">
        <v>128</v>
      </c>
      <c r="I620" t="s">
        <v>2909</v>
      </c>
      <c r="J620" s="2">
        <v>0.113134037331411</v>
      </c>
      <c r="K620" s="13">
        <v>4.7742291193744198E-5</v>
      </c>
      <c r="L620" s="13" t="s">
        <v>11</v>
      </c>
      <c r="M620" s="13" t="s">
        <v>11</v>
      </c>
      <c r="N620" s="4">
        <v>15.432020202020199</v>
      </c>
      <c r="O620" s="10">
        <v>73.517777777777795</v>
      </c>
      <c r="P620" s="10" t="s">
        <v>11</v>
      </c>
      <c r="Q620" s="10" t="s">
        <v>11</v>
      </c>
      <c r="R620" s="6" t="s">
        <v>13</v>
      </c>
      <c r="S620" s="7" t="s">
        <v>12</v>
      </c>
      <c r="T620" s="7" t="s">
        <v>14</v>
      </c>
      <c r="U620" s="7" t="s">
        <v>14</v>
      </c>
      <c r="V620" s="8" t="s">
        <v>2910</v>
      </c>
      <c r="W620" t="e">
        <f t="shared" si="9"/>
        <v>#VALUE!</v>
      </c>
    </row>
    <row r="621" spans="1:23">
      <c r="A621" s="1" t="s">
        <v>283</v>
      </c>
      <c r="B621" t="s">
        <v>15</v>
      </c>
      <c r="C621" t="s">
        <v>16</v>
      </c>
      <c r="D621">
        <v>46348067</v>
      </c>
      <c r="E621">
        <v>46397895</v>
      </c>
      <c r="F621">
        <v>23139</v>
      </c>
      <c r="G621" t="s">
        <v>128</v>
      </c>
      <c r="I621" t="s">
        <v>2909</v>
      </c>
      <c r="J621" s="2">
        <v>8.2449700075095493E-3</v>
      </c>
      <c r="K621" s="13" t="s">
        <v>11</v>
      </c>
      <c r="L621" s="13" t="s">
        <v>11</v>
      </c>
      <c r="M621" s="13" t="s">
        <v>11</v>
      </c>
      <c r="N621" s="4">
        <v>48.1205833333333</v>
      </c>
      <c r="O621" s="10">
        <v>68.639333333333298</v>
      </c>
      <c r="P621" s="10" t="s">
        <v>11</v>
      </c>
      <c r="Q621" s="10" t="s">
        <v>11</v>
      </c>
      <c r="R621" s="6" t="s">
        <v>12</v>
      </c>
      <c r="S621" s="7" t="s">
        <v>14</v>
      </c>
      <c r="T621" s="7" t="s">
        <v>14</v>
      </c>
      <c r="U621" s="7" t="s">
        <v>14</v>
      </c>
      <c r="V621" s="8" t="s">
        <v>2910</v>
      </c>
      <c r="W621" t="e">
        <f t="shared" si="9"/>
        <v>#VALUE!</v>
      </c>
    </row>
    <row r="622" spans="1:23">
      <c r="A622" s="1" t="s">
        <v>283</v>
      </c>
      <c r="B622" t="s">
        <v>15</v>
      </c>
      <c r="C622" t="s">
        <v>16</v>
      </c>
      <c r="D622">
        <v>46348067</v>
      </c>
      <c r="E622">
        <v>46425058</v>
      </c>
      <c r="F622">
        <v>23139</v>
      </c>
      <c r="G622" t="s">
        <v>128</v>
      </c>
      <c r="H622" t="s">
        <v>20</v>
      </c>
      <c r="I622" t="s">
        <v>2909</v>
      </c>
      <c r="J622" s="2">
        <v>5.8067716966395798E-7</v>
      </c>
      <c r="K622" s="13">
        <v>1.13589652614238E-13</v>
      </c>
      <c r="L622" s="13">
        <v>1.78464583800047E-2</v>
      </c>
      <c r="M622" s="13" t="s">
        <v>11</v>
      </c>
      <c r="N622" s="4">
        <v>29.487777777777801</v>
      </c>
      <c r="O622" s="10">
        <v>38.717222222222198</v>
      </c>
      <c r="P622" s="10">
        <v>29.7456944444444</v>
      </c>
      <c r="Q622" s="10">
        <v>-10</v>
      </c>
      <c r="R622" s="6" t="s">
        <v>12</v>
      </c>
      <c r="S622" s="7" t="s">
        <v>12</v>
      </c>
      <c r="T622" s="7" t="s">
        <v>13</v>
      </c>
      <c r="U622" s="7" t="s">
        <v>14</v>
      </c>
      <c r="V622" s="8" t="s">
        <v>2910</v>
      </c>
      <c r="W622" t="b">
        <f t="shared" si="9"/>
        <v>0</v>
      </c>
    </row>
    <row r="623" spans="1:23">
      <c r="A623" s="1" t="s">
        <v>283</v>
      </c>
      <c r="B623" t="s">
        <v>15</v>
      </c>
      <c r="C623" t="s">
        <v>16</v>
      </c>
      <c r="D623">
        <v>46379386</v>
      </c>
      <c r="E623">
        <v>46383011</v>
      </c>
      <c r="F623">
        <v>23139</v>
      </c>
      <c r="I623" t="s">
        <v>2909</v>
      </c>
      <c r="J623" s="2">
        <v>0.47801945896248599</v>
      </c>
      <c r="K623" s="13">
        <v>2.14086591025354E-5</v>
      </c>
      <c r="L623" s="13" t="s">
        <v>11</v>
      </c>
      <c r="M623" s="13" t="s">
        <v>11</v>
      </c>
      <c r="N623" s="4">
        <v>-4.3346464646464602</v>
      </c>
      <c r="O623" s="10">
        <v>-26.773333333333301</v>
      </c>
      <c r="P623" s="10" t="s">
        <v>11</v>
      </c>
      <c r="Q623" s="10" t="s">
        <v>11</v>
      </c>
      <c r="R623" s="6" t="s">
        <v>13</v>
      </c>
      <c r="S623" s="7" t="s">
        <v>24</v>
      </c>
      <c r="T623" s="7" t="s">
        <v>14</v>
      </c>
      <c r="U623" s="7" t="s">
        <v>14</v>
      </c>
      <c r="V623" s="8" t="s">
        <v>2910</v>
      </c>
      <c r="W623" t="e">
        <f t="shared" si="9"/>
        <v>#VALUE!</v>
      </c>
    </row>
    <row r="624" spans="1:23">
      <c r="A624" s="1" t="s">
        <v>283</v>
      </c>
      <c r="B624" t="s">
        <v>15</v>
      </c>
      <c r="C624" t="s">
        <v>16</v>
      </c>
      <c r="D624">
        <v>46379551</v>
      </c>
      <c r="E624">
        <v>46383011</v>
      </c>
      <c r="F624">
        <v>23139</v>
      </c>
      <c r="I624" t="s">
        <v>2909</v>
      </c>
      <c r="J624" s="2">
        <v>5.74772979041549E-2</v>
      </c>
      <c r="K624" s="13">
        <v>1.188624241071E-4</v>
      </c>
      <c r="L624" s="13" t="s">
        <v>11</v>
      </c>
      <c r="M624" s="13" t="s">
        <v>11</v>
      </c>
      <c r="N624" s="4">
        <v>-11.301868686868699</v>
      </c>
      <c r="O624" s="10">
        <v>-43.578333333333298</v>
      </c>
      <c r="P624" s="10" t="s">
        <v>11</v>
      </c>
      <c r="Q624" s="10" t="s">
        <v>11</v>
      </c>
      <c r="R624" s="6" t="s">
        <v>13</v>
      </c>
      <c r="S624" s="7" t="s">
        <v>24</v>
      </c>
      <c r="T624" s="7" t="s">
        <v>14</v>
      </c>
      <c r="U624" s="7" t="s">
        <v>14</v>
      </c>
      <c r="V624" s="8" t="s">
        <v>2910</v>
      </c>
      <c r="W624" t="e">
        <f t="shared" si="9"/>
        <v>#VALUE!</v>
      </c>
    </row>
    <row r="625" spans="1:23">
      <c r="A625" s="1" t="s">
        <v>283</v>
      </c>
      <c r="B625" t="s">
        <v>15</v>
      </c>
      <c r="C625" t="s">
        <v>16</v>
      </c>
      <c r="D625">
        <v>46383205</v>
      </c>
      <c r="E625">
        <v>46425058</v>
      </c>
      <c r="F625">
        <v>23139</v>
      </c>
      <c r="H625" t="s">
        <v>20</v>
      </c>
      <c r="I625" t="s">
        <v>2909</v>
      </c>
      <c r="J625" s="2">
        <v>2.3432828761756501E-7</v>
      </c>
      <c r="K625" s="13">
        <v>6.4595605508899804E-13</v>
      </c>
      <c r="L625" s="13">
        <v>7.4943685447671502E-3</v>
      </c>
      <c r="M625" s="13" t="s">
        <v>11</v>
      </c>
      <c r="N625" s="4">
        <v>-21.698333333333299</v>
      </c>
      <c r="O625" s="10">
        <v>-27.371666666666702</v>
      </c>
      <c r="P625" s="10">
        <v>-27.8544444444444</v>
      </c>
      <c r="Q625" s="10">
        <v>-10</v>
      </c>
      <c r="R625" s="6" t="s">
        <v>24</v>
      </c>
      <c r="S625" s="7" t="s">
        <v>24</v>
      </c>
      <c r="T625" s="7" t="s">
        <v>24</v>
      </c>
      <c r="U625" s="7" t="s">
        <v>14</v>
      </c>
      <c r="V625" s="8" t="s">
        <v>2910</v>
      </c>
      <c r="W625" t="b">
        <f t="shared" si="9"/>
        <v>0</v>
      </c>
    </row>
    <row r="626" spans="1:23">
      <c r="A626" s="1" t="s">
        <v>2911</v>
      </c>
      <c r="B626" t="s">
        <v>204</v>
      </c>
      <c r="C626" t="s">
        <v>16</v>
      </c>
      <c r="D626">
        <v>18221551</v>
      </c>
      <c r="E626">
        <v>18232495</v>
      </c>
      <c r="F626">
        <v>23031</v>
      </c>
      <c r="H626" t="s">
        <v>134</v>
      </c>
      <c r="I626" t="s">
        <v>2912</v>
      </c>
      <c r="J626" s="2">
        <v>0.107187843932599</v>
      </c>
      <c r="K626" s="13">
        <v>1.4847074751222599E-4</v>
      </c>
      <c r="L626" s="13" t="s">
        <v>11</v>
      </c>
      <c r="M626" s="13" t="s">
        <v>11</v>
      </c>
      <c r="N626" s="4">
        <v>-9.8294444444444498</v>
      </c>
      <c r="O626" s="10">
        <v>-23.523809523809501</v>
      </c>
      <c r="P626" s="10" t="s">
        <v>11</v>
      </c>
      <c r="Q626" s="10" t="s">
        <v>11</v>
      </c>
      <c r="R626" s="6" t="s">
        <v>13</v>
      </c>
      <c r="S626" s="7" t="s">
        <v>24</v>
      </c>
      <c r="T626" s="7" t="s">
        <v>14</v>
      </c>
      <c r="U626" s="7" t="s">
        <v>14</v>
      </c>
      <c r="V626" s="8" t="s">
        <v>2913</v>
      </c>
      <c r="W626" t="e">
        <f t="shared" si="9"/>
        <v>#VALUE!</v>
      </c>
    </row>
    <row r="627" spans="1:23">
      <c r="A627" s="1" t="s">
        <v>2914</v>
      </c>
      <c r="B627" t="s">
        <v>52</v>
      </c>
      <c r="C627" t="s">
        <v>16</v>
      </c>
      <c r="D627">
        <v>138614818</v>
      </c>
      <c r="E627">
        <v>138642928</v>
      </c>
      <c r="F627">
        <v>9782</v>
      </c>
      <c r="G627" t="s">
        <v>3920</v>
      </c>
      <c r="H627" t="s">
        <v>18</v>
      </c>
      <c r="I627" t="s">
        <v>2915</v>
      </c>
      <c r="J627" s="2">
        <v>8.0216714795196306E-2</v>
      </c>
      <c r="K627" s="13">
        <v>2.2452883630079901E-2</v>
      </c>
      <c r="L627" s="13">
        <v>1.7138656249109601E-4</v>
      </c>
      <c r="M627" s="13" t="s">
        <v>11</v>
      </c>
      <c r="N627" s="4">
        <v>1.10222222222222</v>
      </c>
      <c r="O627" s="10">
        <v>1.6894444444444401</v>
      </c>
      <c r="P627" s="10">
        <v>20.358333333333299</v>
      </c>
      <c r="Q627" s="10">
        <v>-2.29666666666667</v>
      </c>
      <c r="R627" s="6" t="s">
        <v>13</v>
      </c>
      <c r="S627" s="7" t="s">
        <v>13</v>
      </c>
      <c r="T627" s="7" t="s">
        <v>12</v>
      </c>
      <c r="U627" s="7" t="s">
        <v>14</v>
      </c>
      <c r="V627" s="8" t="s">
        <v>2916</v>
      </c>
      <c r="W627" t="b">
        <f t="shared" si="9"/>
        <v>0</v>
      </c>
    </row>
    <row r="628" spans="1:23">
      <c r="A628" s="1" t="s">
        <v>2914</v>
      </c>
      <c r="B628" t="s">
        <v>52</v>
      </c>
      <c r="C628" t="s">
        <v>16</v>
      </c>
      <c r="D628">
        <v>138614818</v>
      </c>
      <c r="E628">
        <v>138642928</v>
      </c>
      <c r="F628">
        <v>9782</v>
      </c>
      <c r="G628" t="s">
        <v>128</v>
      </c>
      <c r="H628" t="s">
        <v>20</v>
      </c>
      <c r="I628" t="s">
        <v>2917</v>
      </c>
      <c r="J628" s="2">
        <v>8.0216714795196306E-2</v>
      </c>
      <c r="K628" s="13">
        <v>2.2452883630079901E-2</v>
      </c>
      <c r="L628" s="13">
        <v>1.7138656249109601E-4</v>
      </c>
      <c r="M628" s="13" t="s">
        <v>11</v>
      </c>
      <c r="N628" s="4">
        <v>1.10222222222222</v>
      </c>
      <c r="O628" s="10">
        <v>1.6894444444444401</v>
      </c>
      <c r="P628" s="10">
        <v>20.358333333333299</v>
      </c>
      <c r="Q628" s="10">
        <v>-2.29666666666667</v>
      </c>
      <c r="R628" s="6" t="s">
        <v>13</v>
      </c>
      <c r="S628" s="7" t="s">
        <v>13</v>
      </c>
      <c r="T628" s="7" t="s">
        <v>12</v>
      </c>
      <c r="U628" s="7" t="s">
        <v>14</v>
      </c>
      <c r="V628" s="8" t="s">
        <v>2916</v>
      </c>
      <c r="W628" t="b">
        <f t="shared" si="9"/>
        <v>0</v>
      </c>
    </row>
    <row r="629" spans="1:23">
      <c r="A629" s="1" t="s">
        <v>2914</v>
      </c>
      <c r="B629" t="s">
        <v>52</v>
      </c>
      <c r="C629" t="s">
        <v>16</v>
      </c>
      <c r="D629">
        <v>138629494</v>
      </c>
      <c r="E629">
        <v>138642928</v>
      </c>
      <c r="F629">
        <v>9782</v>
      </c>
      <c r="H629" t="s">
        <v>20</v>
      </c>
      <c r="I629" t="s">
        <v>2917</v>
      </c>
      <c r="J629" s="2">
        <v>6.4876438123947902E-2</v>
      </c>
      <c r="K629" s="13">
        <v>1.38976225115777E-2</v>
      </c>
      <c r="L629" s="13">
        <v>1.7527029126626701E-4</v>
      </c>
      <c r="M629" s="13" t="s">
        <v>11</v>
      </c>
      <c r="N629" s="4">
        <v>-2.17722222222221</v>
      </c>
      <c r="O629" s="10">
        <v>-2.5772222222222201</v>
      </c>
      <c r="P629" s="10">
        <v>-26.434444444444502</v>
      </c>
      <c r="Q629" s="10">
        <v>-2.1366666666666698</v>
      </c>
      <c r="R629" s="6" t="s">
        <v>13</v>
      </c>
      <c r="S629" s="7" t="s">
        <v>13</v>
      </c>
      <c r="T629" s="7" t="s">
        <v>24</v>
      </c>
      <c r="U629" s="7" t="s">
        <v>14</v>
      </c>
      <c r="V629" s="8" t="s">
        <v>2916</v>
      </c>
      <c r="W629" t="b">
        <f t="shared" si="9"/>
        <v>0</v>
      </c>
    </row>
    <row r="630" spans="1:23">
      <c r="A630" s="1" t="s">
        <v>2914</v>
      </c>
      <c r="B630" t="s">
        <v>52</v>
      </c>
      <c r="C630" t="s">
        <v>16</v>
      </c>
      <c r="D630">
        <v>138629494</v>
      </c>
      <c r="E630">
        <v>138642928</v>
      </c>
      <c r="F630">
        <v>9782</v>
      </c>
      <c r="G630" t="s">
        <v>17</v>
      </c>
      <c r="H630" t="s">
        <v>18</v>
      </c>
      <c r="I630" t="s">
        <v>2915</v>
      </c>
      <c r="J630" s="2">
        <v>6.4876438123947902E-2</v>
      </c>
      <c r="K630" s="13">
        <v>1.38976225115777E-2</v>
      </c>
      <c r="L630" s="13">
        <v>1.7527029126626701E-4</v>
      </c>
      <c r="M630" s="13" t="s">
        <v>11</v>
      </c>
      <c r="N630" s="4">
        <v>-2.17722222222221</v>
      </c>
      <c r="O630" s="10">
        <v>-2.5772222222222201</v>
      </c>
      <c r="P630" s="10">
        <v>-26.434444444444502</v>
      </c>
      <c r="Q630" s="10">
        <v>-2.1366666666666698</v>
      </c>
      <c r="R630" s="6" t="s">
        <v>13</v>
      </c>
      <c r="S630" s="7" t="s">
        <v>13</v>
      </c>
      <c r="T630" s="7" t="s">
        <v>24</v>
      </c>
      <c r="U630" s="7" t="s">
        <v>14</v>
      </c>
      <c r="V630" s="8" t="s">
        <v>2916</v>
      </c>
      <c r="W630" t="b">
        <f t="shared" si="9"/>
        <v>0</v>
      </c>
    </row>
    <row r="631" spans="1:23">
      <c r="A631" s="1" t="s">
        <v>774</v>
      </c>
      <c r="B631" t="s">
        <v>40</v>
      </c>
      <c r="C631" t="s">
        <v>16</v>
      </c>
      <c r="D631">
        <v>152163328</v>
      </c>
      <c r="E631">
        <v>152165409</v>
      </c>
      <c r="F631">
        <v>4154</v>
      </c>
      <c r="G631" t="s">
        <v>29</v>
      </c>
      <c r="H631" t="s">
        <v>138</v>
      </c>
      <c r="I631" t="s">
        <v>1567</v>
      </c>
      <c r="J631" s="2">
        <v>5.2370898948600197E-3</v>
      </c>
      <c r="K631" s="13">
        <v>1.53356394610007E-3</v>
      </c>
      <c r="L631" s="13">
        <v>1.32083946804164E-4</v>
      </c>
      <c r="M631" s="13" t="s">
        <v>11</v>
      </c>
      <c r="N631" s="4">
        <v>-13.3711111111111</v>
      </c>
      <c r="O631" s="10">
        <v>-16.6111111111111</v>
      </c>
      <c r="P631" s="10">
        <v>-44.692888888888902</v>
      </c>
      <c r="Q631" s="10">
        <v>-9.09</v>
      </c>
      <c r="R631" s="6" t="s">
        <v>13</v>
      </c>
      <c r="S631" s="7" t="s">
        <v>13</v>
      </c>
      <c r="T631" s="7" t="s">
        <v>24</v>
      </c>
      <c r="U631" s="7" t="s">
        <v>14</v>
      </c>
      <c r="V631" s="8" t="s">
        <v>777</v>
      </c>
      <c r="W631" t="b">
        <f t="shared" si="9"/>
        <v>0</v>
      </c>
    </row>
    <row r="632" spans="1:23">
      <c r="A632" s="1" t="s">
        <v>774</v>
      </c>
      <c r="B632" t="s">
        <v>40</v>
      </c>
      <c r="C632" t="s">
        <v>16</v>
      </c>
      <c r="D632">
        <v>152164546</v>
      </c>
      <c r="E632">
        <v>152165409</v>
      </c>
      <c r="F632">
        <v>4154</v>
      </c>
      <c r="G632" t="s">
        <v>124</v>
      </c>
      <c r="H632" t="s">
        <v>138</v>
      </c>
      <c r="I632" t="s">
        <v>1567</v>
      </c>
      <c r="J632" s="2">
        <v>6.1014917255610502E-3</v>
      </c>
      <c r="K632" s="13">
        <v>1.6311882815843899E-3</v>
      </c>
      <c r="L632" s="13">
        <v>1.44227489203639E-4</v>
      </c>
      <c r="M632" s="13" t="s">
        <v>11</v>
      </c>
      <c r="N632" s="4">
        <v>13.2222222222222</v>
      </c>
      <c r="O632" s="10">
        <v>16.337222222222199</v>
      </c>
      <c r="P632" s="10">
        <v>44.238888888888901</v>
      </c>
      <c r="Q632" s="10">
        <v>13.64</v>
      </c>
      <c r="R632" s="6" t="s">
        <v>13</v>
      </c>
      <c r="S632" s="7" t="s">
        <v>13</v>
      </c>
      <c r="T632" s="7" t="s">
        <v>12</v>
      </c>
      <c r="U632" s="7" t="s">
        <v>14</v>
      </c>
      <c r="V632" s="8" t="s">
        <v>777</v>
      </c>
      <c r="W632" t="b">
        <f t="shared" si="9"/>
        <v>0</v>
      </c>
    </row>
    <row r="633" spans="1:23">
      <c r="A633" s="1" t="s">
        <v>2918</v>
      </c>
      <c r="B633" t="s">
        <v>965</v>
      </c>
      <c r="C633" t="s">
        <v>16</v>
      </c>
      <c r="D633">
        <v>113639793</v>
      </c>
      <c r="E633">
        <v>113669077</v>
      </c>
      <c r="F633">
        <v>23263</v>
      </c>
      <c r="H633" t="s">
        <v>18</v>
      </c>
      <c r="I633" t="s">
        <v>2919</v>
      </c>
      <c r="J633" s="2">
        <v>3.7768541183529701E-2</v>
      </c>
      <c r="K633" s="13">
        <v>1.7068235115471502E-5</v>
      </c>
      <c r="L633" s="13">
        <v>0.26679524460634302</v>
      </c>
      <c r="M633" s="13" t="s">
        <v>11</v>
      </c>
      <c r="N633" s="4">
        <v>-10.858888888888901</v>
      </c>
      <c r="O633" s="10">
        <v>-22.024444444444399</v>
      </c>
      <c r="P633" s="10">
        <v>-18.5803333333333</v>
      </c>
      <c r="Q633" s="10" t="s">
        <v>11</v>
      </c>
      <c r="R633" s="6" t="s">
        <v>13</v>
      </c>
      <c r="S633" s="7" t="s">
        <v>24</v>
      </c>
      <c r="T633" s="7" t="s">
        <v>13</v>
      </c>
      <c r="U633" s="7" t="s">
        <v>14</v>
      </c>
      <c r="V633" s="8" t="s">
        <v>2920</v>
      </c>
      <c r="W633" t="b">
        <f t="shared" si="9"/>
        <v>0</v>
      </c>
    </row>
    <row r="634" spans="1:23">
      <c r="A634" s="1" t="s">
        <v>2921</v>
      </c>
      <c r="B634" t="s">
        <v>15</v>
      </c>
      <c r="C634" t="s">
        <v>10</v>
      </c>
      <c r="D634">
        <v>85433706</v>
      </c>
      <c r="E634">
        <v>85431391</v>
      </c>
      <c r="F634">
        <v>255231</v>
      </c>
      <c r="H634" t="s">
        <v>134</v>
      </c>
      <c r="I634" t="s">
        <v>2922</v>
      </c>
      <c r="J634" s="2">
        <v>6.0706468855154697E-2</v>
      </c>
      <c r="K634" s="13">
        <v>5.6659910932498395E-4</v>
      </c>
      <c r="L634" s="13" t="s">
        <v>11</v>
      </c>
      <c r="M634" s="13" t="s">
        <v>11</v>
      </c>
      <c r="N634" s="4">
        <v>-16.289638009049799</v>
      </c>
      <c r="O634" s="10">
        <v>-27.8399264705882</v>
      </c>
      <c r="P634" s="10">
        <v>-15.965999999999999</v>
      </c>
      <c r="Q634" s="10" t="s">
        <v>11</v>
      </c>
      <c r="R634" s="6" t="s">
        <v>13</v>
      </c>
      <c r="S634" s="7" t="s">
        <v>24</v>
      </c>
      <c r="T634" s="7" t="s">
        <v>14</v>
      </c>
      <c r="U634" s="7" t="s">
        <v>14</v>
      </c>
      <c r="V634" s="8" t="s">
        <v>2923</v>
      </c>
      <c r="W634" t="b">
        <f t="shared" si="9"/>
        <v>0</v>
      </c>
    </row>
    <row r="635" spans="1:23">
      <c r="A635" s="1" t="s">
        <v>1571</v>
      </c>
      <c r="B635" t="s">
        <v>766</v>
      </c>
      <c r="C635" t="s">
        <v>10</v>
      </c>
      <c r="D635">
        <v>68710361</v>
      </c>
      <c r="E635">
        <v>68710033</v>
      </c>
      <c r="F635">
        <v>56890</v>
      </c>
      <c r="G635" t="s">
        <v>127</v>
      </c>
      <c r="H635" t="s">
        <v>139</v>
      </c>
      <c r="I635" t="s">
        <v>1572</v>
      </c>
      <c r="J635" s="2">
        <v>0.25553572370649402</v>
      </c>
      <c r="K635" s="13">
        <v>1.0427516748954401E-3</v>
      </c>
      <c r="L635" s="13" t="s">
        <v>11</v>
      </c>
      <c r="M635" s="13" t="s">
        <v>11</v>
      </c>
      <c r="N635" s="4">
        <v>-11.3561538461538</v>
      </c>
      <c r="O635" s="10">
        <v>-28.010769230769199</v>
      </c>
      <c r="P635" s="10" t="s">
        <v>11</v>
      </c>
      <c r="Q635" s="10" t="s">
        <v>11</v>
      </c>
      <c r="R635" s="6" t="s">
        <v>13</v>
      </c>
      <c r="S635" s="7" t="s">
        <v>24</v>
      </c>
      <c r="T635" s="7" t="s">
        <v>14</v>
      </c>
      <c r="U635" s="7" t="s">
        <v>14</v>
      </c>
      <c r="V635" s="8" t="s">
        <v>1573</v>
      </c>
      <c r="W635" t="e">
        <f t="shared" si="9"/>
        <v>#VALUE!</v>
      </c>
    </row>
    <row r="636" spans="1:23">
      <c r="A636" s="1" t="s">
        <v>1571</v>
      </c>
      <c r="B636" t="s">
        <v>766</v>
      </c>
      <c r="C636" t="s">
        <v>10</v>
      </c>
      <c r="D636">
        <v>68715127</v>
      </c>
      <c r="E636">
        <v>68710033</v>
      </c>
      <c r="F636">
        <v>56890</v>
      </c>
      <c r="G636" t="s">
        <v>138</v>
      </c>
      <c r="H636" t="s">
        <v>139</v>
      </c>
      <c r="I636" t="s">
        <v>1572</v>
      </c>
      <c r="J636" s="2">
        <v>0.27806906105969198</v>
      </c>
      <c r="K636" s="13">
        <v>1.0427516748954401E-3</v>
      </c>
      <c r="L636" s="13" t="s">
        <v>11</v>
      </c>
      <c r="M636" s="13" t="s">
        <v>11</v>
      </c>
      <c r="N636" s="4">
        <v>10.6569230769231</v>
      </c>
      <c r="O636" s="10">
        <v>28.010769230769199</v>
      </c>
      <c r="P636" s="10" t="s">
        <v>11</v>
      </c>
      <c r="Q636" s="10" t="s">
        <v>11</v>
      </c>
      <c r="R636" s="6" t="s">
        <v>13</v>
      </c>
      <c r="S636" s="7" t="s">
        <v>12</v>
      </c>
      <c r="T636" s="7" t="s">
        <v>14</v>
      </c>
      <c r="U636" s="7" t="s">
        <v>14</v>
      </c>
      <c r="V636" s="8" t="s">
        <v>1573</v>
      </c>
      <c r="W636" t="e">
        <f t="shared" si="9"/>
        <v>#VALUE!</v>
      </c>
    </row>
    <row r="637" spans="1:23">
      <c r="A637" s="1" t="s">
        <v>2924</v>
      </c>
      <c r="B637" t="s">
        <v>204</v>
      </c>
      <c r="C637" t="s">
        <v>10</v>
      </c>
      <c r="D637">
        <v>19281014</v>
      </c>
      <c r="E637">
        <v>19261573</v>
      </c>
      <c r="F637">
        <v>100271849</v>
      </c>
      <c r="G637" t="s">
        <v>17</v>
      </c>
      <c r="H637" t="s">
        <v>18</v>
      </c>
      <c r="I637" t="s">
        <v>2925</v>
      </c>
      <c r="J637" s="2">
        <v>3.3978613370871402E-3</v>
      </c>
      <c r="K637" s="13">
        <v>5.6856392218920999E-4</v>
      </c>
      <c r="L637" s="13" t="s">
        <v>11</v>
      </c>
      <c r="M637" s="13" t="s">
        <v>11</v>
      </c>
      <c r="N637" s="4">
        <v>-19.735555555555599</v>
      </c>
      <c r="O637" s="10">
        <v>-24.975522875816999</v>
      </c>
      <c r="P637" s="10" t="s">
        <v>11</v>
      </c>
      <c r="Q637" s="10" t="s">
        <v>11</v>
      </c>
      <c r="R637" s="6" t="s">
        <v>13</v>
      </c>
      <c r="S637" s="7" t="s">
        <v>24</v>
      </c>
      <c r="T637" s="7" t="s">
        <v>14</v>
      </c>
      <c r="U637" s="7" t="s">
        <v>14</v>
      </c>
      <c r="V637" s="8" t="s">
        <v>2926</v>
      </c>
      <c r="W637" t="e">
        <f t="shared" si="9"/>
        <v>#VALUE!</v>
      </c>
    </row>
    <row r="638" spans="1:23">
      <c r="A638" s="1" t="s">
        <v>780</v>
      </c>
      <c r="B638" t="s">
        <v>194</v>
      </c>
      <c r="C638" t="s">
        <v>16</v>
      </c>
      <c r="D638">
        <v>66795888</v>
      </c>
      <c r="E638">
        <v>66798378</v>
      </c>
      <c r="F638">
        <v>4211</v>
      </c>
      <c r="G638" t="s">
        <v>187</v>
      </c>
      <c r="H638" t="s">
        <v>209</v>
      </c>
      <c r="I638" t="s">
        <v>782</v>
      </c>
      <c r="J638" s="2">
        <v>1.3417475182468501E-4</v>
      </c>
      <c r="K638" s="13">
        <v>3.0248794177284901E-2</v>
      </c>
      <c r="L638" s="13" t="s">
        <v>11</v>
      </c>
      <c r="M638" s="13" t="s">
        <v>11</v>
      </c>
      <c r="N638" s="4">
        <v>-24.9097222222222</v>
      </c>
      <c r="O638" s="10">
        <v>-16.6527777777778</v>
      </c>
      <c r="P638" s="10" t="s">
        <v>11</v>
      </c>
      <c r="Q638" s="10" t="s">
        <v>11</v>
      </c>
      <c r="R638" s="6" t="s">
        <v>24</v>
      </c>
      <c r="S638" s="7" t="s">
        <v>13</v>
      </c>
      <c r="T638" s="7" t="s">
        <v>14</v>
      </c>
      <c r="U638" s="7" t="s">
        <v>14</v>
      </c>
      <c r="V638" s="8" t="s">
        <v>783</v>
      </c>
      <c r="W638" t="e">
        <f t="shared" si="9"/>
        <v>#VALUE!</v>
      </c>
    </row>
    <row r="639" spans="1:23">
      <c r="A639" s="1" t="s">
        <v>780</v>
      </c>
      <c r="B639" t="s">
        <v>194</v>
      </c>
      <c r="C639" t="s">
        <v>16</v>
      </c>
      <c r="D639">
        <v>66796277</v>
      </c>
      <c r="E639">
        <v>66798378</v>
      </c>
      <c r="F639">
        <v>4211</v>
      </c>
      <c r="G639" t="s">
        <v>208</v>
      </c>
      <c r="H639" t="s">
        <v>209</v>
      </c>
      <c r="I639" t="s">
        <v>782</v>
      </c>
      <c r="J639" s="2">
        <v>1.2123256750261E-4</v>
      </c>
      <c r="K639" s="13">
        <v>2.8696103441990799E-2</v>
      </c>
      <c r="L639" s="13" t="s">
        <v>11</v>
      </c>
      <c r="M639" s="13" t="s">
        <v>11</v>
      </c>
      <c r="N639" s="4">
        <v>25.088611111111099</v>
      </c>
      <c r="O639" s="10">
        <v>16.831666666666699</v>
      </c>
      <c r="P639" s="10" t="s">
        <v>11</v>
      </c>
      <c r="Q639" s="10" t="s">
        <v>11</v>
      </c>
      <c r="R639" s="6" t="s">
        <v>12</v>
      </c>
      <c r="S639" s="7" t="s">
        <v>13</v>
      </c>
      <c r="T639" s="7" t="s">
        <v>14</v>
      </c>
      <c r="U639" s="7" t="s">
        <v>14</v>
      </c>
      <c r="V639" s="8" t="s">
        <v>783</v>
      </c>
      <c r="W639" t="e">
        <f t="shared" si="9"/>
        <v>#VALUE!</v>
      </c>
    </row>
    <row r="640" spans="1:23">
      <c r="A640" s="1" t="s">
        <v>2927</v>
      </c>
      <c r="B640" t="s">
        <v>194</v>
      </c>
      <c r="C640" t="s">
        <v>16</v>
      </c>
      <c r="D640">
        <v>134877862</v>
      </c>
      <c r="E640">
        <v>135010666</v>
      </c>
      <c r="F640">
        <v>4249</v>
      </c>
      <c r="G640" t="s">
        <v>1028</v>
      </c>
      <c r="I640" t="s">
        <v>2928</v>
      </c>
      <c r="J640" s="2">
        <v>6.7358590386892403E-2</v>
      </c>
      <c r="K640" s="13">
        <v>3.7998069021859199E-3</v>
      </c>
      <c r="L640" s="13" t="s">
        <v>11</v>
      </c>
      <c r="M640" s="13" t="s">
        <v>11</v>
      </c>
      <c r="N640" s="4">
        <v>-11.356999999999999</v>
      </c>
      <c r="O640" s="10">
        <v>-23.1627692307692</v>
      </c>
      <c r="P640" s="10" t="s">
        <v>11</v>
      </c>
      <c r="Q640" s="10" t="s">
        <v>11</v>
      </c>
      <c r="R640" s="6" t="s">
        <v>13</v>
      </c>
      <c r="S640" s="7" t="s">
        <v>24</v>
      </c>
      <c r="T640" s="7" t="s">
        <v>14</v>
      </c>
      <c r="U640" s="7" t="s">
        <v>14</v>
      </c>
      <c r="V640" s="8" t="s">
        <v>2929</v>
      </c>
      <c r="W640" t="e">
        <f t="shared" si="9"/>
        <v>#VALUE!</v>
      </c>
    </row>
    <row r="641" spans="1:23">
      <c r="A641" s="1" t="s">
        <v>2930</v>
      </c>
      <c r="B641" t="s">
        <v>52</v>
      </c>
      <c r="C641" t="s">
        <v>10</v>
      </c>
      <c r="D641">
        <v>121814281</v>
      </c>
      <c r="E641">
        <v>121804756</v>
      </c>
      <c r="F641">
        <v>153163</v>
      </c>
      <c r="G641" t="s">
        <v>18</v>
      </c>
      <c r="I641" t="s">
        <v>2931</v>
      </c>
      <c r="J641" s="2">
        <v>3.4472536273363101E-2</v>
      </c>
      <c r="K641" s="13">
        <v>2.7922728408827598E-3</v>
      </c>
      <c r="L641" s="13" t="s">
        <v>11</v>
      </c>
      <c r="M641" s="13" t="s">
        <v>11</v>
      </c>
      <c r="N641" s="4">
        <v>23.426111111111101</v>
      </c>
      <c r="O641" s="10">
        <v>33.153627450980402</v>
      </c>
      <c r="P641" s="10" t="s">
        <v>11</v>
      </c>
      <c r="Q641" s="10" t="s">
        <v>11</v>
      </c>
      <c r="R641" s="6" t="s">
        <v>13</v>
      </c>
      <c r="S641" s="7" t="s">
        <v>12</v>
      </c>
      <c r="T641" s="7" t="s">
        <v>14</v>
      </c>
      <c r="U641" s="7" t="s">
        <v>14</v>
      </c>
      <c r="V641" s="8" t="s">
        <v>2932</v>
      </c>
      <c r="W641" t="e">
        <f t="shared" si="9"/>
        <v>#VALUE!</v>
      </c>
    </row>
    <row r="642" spans="1:23">
      <c r="A642" s="1" t="s">
        <v>1583</v>
      </c>
      <c r="B642" t="s">
        <v>40</v>
      </c>
      <c r="C642" t="s">
        <v>10</v>
      </c>
      <c r="D642">
        <v>127434696</v>
      </c>
      <c r="E642">
        <v>127429508</v>
      </c>
      <c r="F642">
        <v>11343</v>
      </c>
      <c r="H642" t="s">
        <v>29</v>
      </c>
      <c r="I642" t="s">
        <v>1584</v>
      </c>
      <c r="J642" s="2">
        <v>1.1686917178271699E-4</v>
      </c>
      <c r="K642" s="13">
        <v>4.5783270346532799E-8</v>
      </c>
      <c r="L642" s="13">
        <v>0.52344710325394395</v>
      </c>
      <c r="M642" s="13">
        <v>6.8242104857942104E-2</v>
      </c>
      <c r="N642" s="4">
        <v>-16.808888888888902</v>
      </c>
      <c r="O642" s="10">
        <v>-21.704999999999998</v>
      </c>
      <c r="P642" s="10">
        <v>9.2650000000000006</v>
      </c>
      <c r="Q642" s="10">
        <v>-19.215</v>
      </c>
      <c r="R642" s="6" t="s">
        <v>13</v>
      </c>
      <c r="S642" s="7" t="s">
        <v>24</v>
      </c>
      <c r="T642" s="7" t="s">
        <v>13</v>
      </c>
      <c r="U642" s="7" t="s">
        <v>13</v>
      </c>
      <c r="V642" s="8" t="s">
        <v>1585</v>
      </c>
      <c r="W642" t="b">
        <f t="shared" si="9"/>
        <v>0</v>
      </c>
    </row>
    <row r="643" spans="1:23">
      <c r="A643" s="1" t="s">
        <v>1583</v>
      </c>
      <c r="B643" t="s">
        <v>40</v>
      </c>
      <c r="C643" t="s">
        <v>10</v>
      </c>
      <c r="D643">
        <v>127439896</v>
      </c>
      <c r="E643">
        <v>127429508</v>
      </c>
      <c r="F643">
        <v>11343</v>
      </c>
      <c r="G643" t="s">
        <v>20</v>
      </c>
      <c r="H643" t="s">
        <v>29</v>
      </c>
      <c r="I643" t="s">
        <v>1584</v>
      </c>
      <c r="J643" s="2">
        <v>1.3510460317099699E-4</v>
      </c>
      <c r="K643" s="13">
        <v>7.6097300255031297E-8</v>
      </c>
      <c r="L643" s="13">
        <v>0.50021401206354599</v>
      </c>
      <c r="M643" s="13">
        <v>6.8242104857941993E-2</v>
      </c>
      <c r="N643" s="4">
        <v>16.703333333333301</v>
      </c>
      <c r="O643" s="10">
        <v>21.481666666666701</v>
      </c>
      <c r="P643" s="10">
        <v>-9.9899999999999896</v>
      </c>
      <c r="Q643" s="10">
        <v>19.215</v>
      </c>
      <c r="R643" s="6" t="s">
        <v>13</v>
      </c>
      <c r="S643" s="7" t="s">
        <v>12</v>
      </c>
      <c r="T643" s="7" t="s">
        <v>13</v>
      </c>
      <c r="U643" s="7" t="s">
        <v>13</v>
      </c>
      <c r="V643" s="8" t="s">
        <v>1585</v>
      </c>
      <c r="W643" t="b">
        <f t="shared" si="9"/>
        <v>0</v>
      </c>
    </row>
    <row r="644" spans="1:23">
      <c r="A644" s="1" t="s">
        <v>2933</v>
      </c>
      <c r="B644" t="s">
        <v>15</v>
      </c>
      <c r="C644" t="s">
        <v>16</v>
      </c>
      <c r="D644">
        <v>222789167</v>
      </c>
      <c r="E644">
        <v>222794501</v>
      </c>
      <c r="F644">
        <v>375056</v>
      </c>
      <c r="G644" t="s">
        <v>1028</v>
      </c>
      <c r="H644" t="s">
        <v>18</v>
      </c>
      <c r="I644" t="s">
        <v>2934</v>
      </c>
      <c r="J644" s="2">
        <v>1.8543214052796301E-2</v>
      </c>
      <c r="K644" s="13">
        <v>6.5249449327910203E-6</v>
      </c>
      <c r="L644" s="13" t="s">
        <v>11</v>
      </c>
      <c r="M644" s="13" t="s">
        <v>11</v>
      </c>
      <c r="N644" s="4">
        <v>-13.039444444444401</v>
      </c>
      <c r="O644" s="10">
        <v>-22.848856209150298</v>
      </c>
      <c r="P644" s="10">
        <v>1.9042857142857099</v>
      </c>
      <c r="Q644" s="10" t="s">
        <v>11</v>
      </c>
      <c r="R644" s="6" t="s">
        <v>13</v>
      </c>
      <c r="S644" s="7" t="s">
        <v>24</v>
      </c>
      <c r="T644" s="7" t="s">
        <v>14</v>
      </c>
      <c r="U644" s="7" t="s">
        <v>14</v>
      </c>
      <c r="V644" s="8" t="s">
        <v>2935</v>
      </c>
      <c r="W644" t="b">
        <f t="shared" ref="W644:W707" si="10">AND(N644*O644&gt;0,O644*P644&gt;0,OR(S644="UP",S644="DN"),K644&lt;0.001,ABS(O644)-ABS(N644)&gt;15)</f>
        <v>0</v>
      </c>
    </row>
    <row r="645" spans="1:23">
      <c r="A645" s="1" t="s">
        <v>2933</v>
      </c>
      <c r="B645" t="s">
        <v>15</v>
      </c>
      <c r="C645" t="s">
        <v>16</v>
      </c>
      <c r="D645">
        <v>222791585</v>
      </c>
      <c r="E645">
        <v>222794501</v>
      </c>
      <c r="F645">
        <v>375056</v>
      </c>
      <c r="G645" t="s">
        <v>17</v>
      </c>
      <c r="H645" t="s">
        <v>18</v>
      </c>
      <c r="I645" t="s">
        <v>2934</v>
      </c>
      <c r="J645" s="2">
        <v>1.8457044310318901E-2</v>
      </c>
      <c r="K645" s="13">
        <v>5.1473376475076901E-6</v>
      </c>
      <c r="L645" s="13" t="s">
        <v>11</v>
      </c>
      <c r="M645" s="13" t="s">
        <v>11</v>
      </c>
      <c r="N645" s="4">
        <v>13.0388888888889</v>
      </c>
      <c r="O645" s="10">
        <v>23.245522875816999</v>
      </c>
      <c r="P645" s="10">
        <v>-1.9042857142857199</v>
      </c>
      <c r="Q645" s="10" t="s">
        <v>11</v>
      </c>
      <c r="R645" s="6" t="s">
        <v>13</v>
      </c>
      <c r="S645" s="7" t="s">
        <v>12</v>
      </c>
      <c r="T645" s="7" t="s">
        <v>14</v>
      </c>
      <c r="U645" s="7" t="s">
        <v>14</v>
      </c>
      <c r="V645" s="8" t="s">
        <v>2935</v>
      </c>
      <c r="W645" t="b">
        <f t="shared" si="10"/>
        <v>0</v>
      </c>
    </row>
    <row r="646" spans="1:23">
      <c r="A646" s="1" t="s">
        <v>2936</v>
      </c>
      <c r="B646" t="s">
        <v>97</v>
      </c>
      <c r="C646" t="s">
        <v>16</v>
      </c>
      <c r="D646">
        <v>7606703</v>
      </c>
      <c r="E646">
        <v>7607238</v>
      </c>
      <c r="F646">
        <v>54468</v>
      </c>
      <c r="G646" t="s">
        <v>17</v>
      </c>
      <c r="H646" t="s">
        <v>18</v>
      </c>
      <c r="I646" t="s">
        <v>2937</v>
      </c>
      <c r="J646" s="2">
        <v>9.0204980790307594E-3</v>
      </c>
      <c r="K646" s="13">
        <v>4.4231060975250799E-2</v>
      </c>
      <c r="L646" s="13" t="s">
        <v>11</v>
      </c>
      <c r="M646" s="13" t="s">
        <v>11</v>
      </c>
      <c r="N646" s="4">
        <v>22.1564444444444</v>
      </c>
      <c r="O646" s="10">
        <v>15.744444444444399</v>
      </c>
      <c r="P646" s="10">
        <v>-36.664999999999999</v>
      </c>
      <c r="Q646" s="10" t="s">
        <v>11</v>
      </c>
      <c r="R646" s="6" t="s">
        <v>12</v>
      </c>
      <c r="S646" s="7" t="s">
        <v>13</v>
      </c>
      <c r="T646" s="7" t="s">
        <v>14</v>
      </c>
      <c r="U646" s="7" t="s">
        <v>14</v>
      </c>
      <c r="V646" s="8" t="s">
        <v>2938</v>
      </c>
      <c r="W646" t="b">
        <f t="shared" si="10"/>
        <v>0</v>
      </c>
    </row>
    <row r="647" spans="1:23">
      <c r="A647" s="1" t="s">
        <v>2936</v>
      </c>
      <c r="B647" t="s">
        <v>97</v>
      </c>
      <c r="C647" t="s">
        <v>16</v>
      </c>
      <c r="D647">
        <v>7607115</v>
      </c>
      <c r="E647">
        <v>7607238</v>
      </c>
      <c r="F647">
        <v>54468</v>
      </c>
      <c r="H647" t="s">
        <v>18</v>
      </c>
      <c r="I647" t="s">
        <v>2937</v>
      </c>
      <c r="J647" s="2">
        <v>9.0204980790307508E-3</v>
      </c>
      <c r="K647" s="13">
        <v>3.01319841997395E-2</v>
      </c>
      <c r="L647" s="13" t="s">
        <v>11</v>
      </c>
      <c r="M647" s="13" t="s">
        <v>11</v>
      </c>
      <c r="N647" s="4">
        <v>-22.1564444444444</v>
      </c>
      <c r="O647" s="10">
        <v>-16.880808080808102</v>
      </c>
      <c r="P647" s="10">
        <v>36.664999999999999</v>
      </c>
      <c r="Q647" s="10" t="s">
        <v>11</v>
      </c>
      <c r="R647" s="6" t="s">
        <v>24</v>
      </c>
      <c r="S647" s="7" t="s">
        <v>13</v>
      </c>
      <c r="T647" s="7" t="s">
        <v>14</v>
      </c>
      <c r="U647" s="7" t="s">
        <v>14</v>
      </c>
      <c r="V647" s="8" t="s">
        <v>2938</v>
      </c>
      <c r="W647" t="b">
        <f t="shared" si="10"/>
        <v>0</v>
      </c>
    </row>
    <row r="648" spans="1:23">
      <c r="A648" s="1" t="s">
        <v>200</v>
      </c>
      <c r="B648" t="s">
        <v>32</v>
      </c>
      <c r="C648" t="s">
        <v>10</v>
      </c>
      <c r="D648">
        <v>64660062</v>
      </c>
      <c r="E648">
        <v>64657992</v>
      </c>
      <c r="F648">
        <v>105369343</v>
      </c>
      <c r="I648" t="s">
        <v>201</v>
      </c>
      <c r="J648" s="2" t="s">
        <v>11</v>
      </c>
      <c r="K648" s="13">
        <v>1.4383102161195501E-4</v>
      </c>
      <c r="L648" s="13" t="s">
        <v>11</v>
      </c>
      <c r="M648" s="13" t="s">
        <v>11</v>
      </c>
      <c r="N648" s="4">
        <v>-41.701999999999998</v>
      </c>
      <c r="O648" s="10">
        <v>-45.036999999999999</v>
      </c>
      <c r="P648" s="10" t="s">
        <v>11</v>
      </c>
      <c r="Q648" s="10" t="s">
        <v>11</v>
      </c>
      <c r="R648" s="6" t="s">
        <v>14</v>
      </c>
      <c r="S648" s="7" t="s">
        <v>24</v>
      </c>
      <c r="T648" s="7" t="s">
        <v>14</v>
      </c>
      <c r="U648" s="7" t="s">
        <v>14</v>
      </c>
      <c r="V648" s="8" t="s">
        <v>202</v>
      </c>
      <c r="W648" t="e">
        <f t="shared" si="10"/>
        <v>#VALUE!</v>
      </c>
    </row>
    <row r="649" spans="1:23">
      <c r="A649" s="1" t="s">
        <v>200</v>
      </c>
      <c r="B649" t="s">
        <v>32</v>
      </c>
      <c r="C649" t="s">
        <v>10</v>
      </c>
      <c r="D649">
        <v>64660526</v>
      </c>
      <c r="E649">
        <v>64660298</v>
      </c>
      <c r="F649">
        <v>105369343</v>
      </c>
      <c r="H649" t="s">
        <v>18</v>
      </c>
      <c r="I649" t="s">
        <v>201</v>
      </c>
      <c r="J649" s="2">
        <v>0.75666056034007001</v>
      </c>
      <c r="K649" s="13">
        <v>8.7285138576904999E-5</v>
      </c>
      <c r="L649" s="13">
        <v>0.97585664497897295</v>
      </c>
      <c r="M649" s="13" t="s">
        <v>11</v>
      </c>
      <c r="N649" s="4">
        <v>-2.0404901960784398</v>
      </c>
      <c r="O649" s="10">
        <v>-30.868823529411799</v>
      </c>
      <c r="P649" s="10">
        <v>-0.58699999999999997</v>
      </c>
      <c r="Q649" s="10" t="s">
        <v>11</v>
      </c>
      <c r="R649" s="6" t="s">
        <v>13</v>
      </c>
      <c r="S649" s="7" t="s">
        <v>24</v>
      </c>
      <c r="T649" s="7" t="s">
        <v>13</v>
      </c>
      <c r="U649" s="7" t="s">
        <v>14</v>
      </c>
      <c r="V649" s="8" t="s">
        <v>202</v>
      </c>
      <c r="W649" t="b">
        <f t="shared" si="10"/>
        <v>1</v>
      </c>
    </row>
    <row r="650" spans="1:23">
      <c r="A650" s="1" t="s">
        <v>200</v>
      </c>
      <c r="B650" t="s">
        <v>32</v>
      </c>
      <c r="C650" t="s">
        <v>10</v>
      </c>
      <c r="D650">
        <v>64660883</v>
      </c>
      <c r="E650">
        <v>64660298</v>
      </c>
      <c r="F650">
        <v>105369343</v>
      </c>
      <c r="G650" t="s">
        <v>17</v>
      </c>
      <c r="H650" t="s">
        <v>18</v>
      </c>
      <c r="I650" t="s">
        <v>201</v>
      </c>
      <c r="J650" s="2">
        <v>0.79137321066391897</v>
      </c>
      <c r="K650" s="13">
        <v>8.0257666658722603E-3</v>
      </c>
      <c r="L650" s="13">
        <v>0.97585664497897195</v>
      </c>
      <c r="M650" s="13" t="s">
        <v>11</v>
      </c>
      <c r="N650" s="4">
        <v>1.7455392156862799</v>
      </c>
      <c r="O650" s="10">
        <v>26.453277310924399</v>
      </c>
      <c r="P650" s="10">
        <v>0.58700000000000296</v>
      </c>
      <c r="Q650" s="10" t="s">
        <v>11</v>
      </c>
      <c r="R650" s="6" t="s">
        <v>13</v>
      </c>
      <c r="S650" s="7" t="s">
        <v>12</v>
      </c>
      <c r="T650" s="7" t="s">
        <v>13</v>
      </c>
      <c r="U650" s="7" t="s">
        <v>14</v>
      </c>
      <c r="V650" s="8" t="s">
        <v>202</v>
      </c>
      <c r="W650" t="b">
        <f t="shared" si="10"/>
        <v>0</v>
      </c>
    </row>
    <row r="651" spans="1:23">
      <c r="A651" s="1" t="s">
        <v>2939</v>
      </c>
      <c r="B651" t="s">
        <v>194</v>
      </c>
      <c r="C651" t="s">
        <v>10</v>
      </c>
      <c r="D651">
        <v>112220192</v>
      </c>
      <c r="E651">
        <v>112187197</v>
      </c>
      <c r="F651">
        <v>541471</v>
      </c>
      <c r="I651" t="s">
        <v>2940</v>
      </c>
      <c r="J651" s="2">
        <v>4.6536498605543299E-9</v>
      </c>
      <c r="K651" s="13">
        <v>6.3356592106181201E-15</v>
      </c>
      <c r="L651" s="13" t="s">
        <v>11</v>
      </c>
      <c r="M651" s="13" t="s">
        <v>11</v>
      </c>
      <c r="N651" s="4">
        <v>-67.241111111111096</v>
      </c>
      <c r="O651" s="10">
        <v>-79.853888888888903</v>
      </c>
      <c r="P651" s="10" t="s">
        <v>11</v>
      </c>
      <c r="Q651" s="10">
        <v>-43.45</v>
      </c>
      <c r="R651" s="6" t="s">
        <v>24</v>
      </c>
      <c r="S651" s="7" t="s">
        <v>24</v>
      </c>
      <c r="T651" s="7" t="s">
        <v>14</v>
      </c>
      <c r="U651" s="7" t="s">
        <v>14</v>
      </c>
      <c r="V651" s="8" t="s">
        <v>2941</v>
      </c>
      <c r="W651" t="e">
        <f t="shared" si="10"/>
        <v>#VALUE!</v>
      </c>
    </row>
    <row r="652" spans="1:23">
      <c r="A652" s="1" t="s">
        <v>2939</v>
      </c>
      <c r="B652" t="s">
        <v>194</v>
      </c>
      <c r="C652" t="s">
        <v>10</v>
      </c>
      <c r="D652">
        <v>112220192</v>
      </c>
      <c r="E652">
        <v>112187197</v>
      </c>
      <c r="F652">
        <v>541471</v>
      </c>
      <c r="H652" t="s">
        <v>18</v>
      </c>
      <c r="I652" t="s">
        <v>2942</v>
      </c>
      <c r="J652" s="2">
        <v>2.7373202587262899E-8</v>
      </c>
      <c r="K652" s="13">
        <v>2.7570325782323102E-14</v>
      </c>
      <c r="L652" s="13" t="s">
        <v>11</v>
      </c>
      <c r="M652" s="13" t="s">
        <v>11</v>
      </c>
      <c r="N652" s="4">
        <v>-66.696928104575207</v>
      </c>
      <c r="O652" s="10">
        <v>-82.191928104575197</v>
      </c>
      <c r="P652" s="10" t="s">
        <v>11</v>
      </c>
      <c r="Q652" s="10">
        <v>-43.45</v>
      </c>
      <c r="R652" s="6" t="s">
        <v>24</v>
      </c>
      <c r="S652" s="7" t="s">
        <v>24</v>
      </c>
      <c r="T652" s="7" t="s">
        <v>14</v>
      </c>
      <c r="U652" s="7" t="s">
        <v>14</v>
      </c>
      <c r="V652" s="8" t="s">
        <v>2941</v>
      </c>
      <c r="W652" t="e">
        <f t="shared" si="10"/>
        <v>#VALUE!</v>
      </c>
    </row>
    <row r="653" spans="1:23">
      <c r="A653" s="1" t="s">
        <v>2939</v>
      </c>
      <c r="B653" t="s">
        <v>194</v>
      </c>
      <c r="C653" t="s">
        <v>10</v>
      </c>
      <c r="D653">
        <v>112252462</v>
      </c>
      <c r="E653">
        <v>112187197</v>
      </c>
      <c r="F653">
        <v>541471</v>
      </c>
      <c r="G653" t="s">
        <v>17</v>
      </c>
      <c r="I653" t="s">
        <v>2940</v>
      </c>
      <c r="J653" s="2">
        <v>5.3176466627996E-9</v>
      </c>
      <c r="K653" s="13">
        <v>6.0898923509729696E-15</v>
      </c>
      <c r="L653" s="13" t="s">
        <v>11</v>
      </c>
      <c r="M653" s="13" t="s">
        <v>11</v>
      </c>
      <c r="N653" s="4">
        <v>64.098888888888894</v>
      </c>
      <c r="O653" s="10">
        <v>75.198333333333295</v>
      </c>
      <c r="P653" s="10" t="s">
        <v>11</v>
      </c>
      <c r="Q653" s="10">
        <v>36.31</v>
      </c>
      <c r="R653" s="6" t="s">
        <v>12</v>
      </c>
      <c r="S653" s="7" t="s">
        <v>12</v>
      </c>
      <c r="T653" s="7" t="s">
        <v>14</v>
      </c>
      <c r="U653" s="7" t="s">
        <v>14</v>
      </c>
      <c r="V653" s="8" t="s">
        <v>2941</v>
      </c>
      <c r="W653" t="e">
        <f t="shared" si="10"/>
        <v>#VALUE!</v>
      </c>
    </row>
    <row r="654" spans="1:23">
      <c r="A654" s="1" t="s">
        <v>2939</v>
      </c>
      <c r="B654" t="s">
        <v>194</v>
      </c>
      <c r="C654" t="s">
        <v>10</v>
      </c>
      <c r="D654">
        <v>112252462</v>
      </c>
      <c r="E654">
        <v>112187197</v>
      </c>
      <c r="F654">
        <v>541471</v>
      </c>
      <c r="G654" t="s">
        <v>17</v>
      </c>
      <c r="H654" t="s">
        <v>18</v>
      </c>
      <c r="I654" t="s">
        <v>2942</v>
      </c>
      <c r="J654" s="2">
        <v>2.8639046967036301E-8</v>
      </c>
      <c r="K654" s="13">
        <v>6.2684432284590206E-14</v>
      </c>
      <c r="L654" s="13" t="s">
        <v>11</v>
      </c>
      <c r="M654" s="13" t="s">
        <v>11</v>
      </c>
      <c r="N654" s="4">
        <v>63.191078431372503</v>
      </c>
      <c r="O654" s="10">
        <v>76.874411764705897</v>
      </c>
      <c r="P654" s="10" t="s">
        <v>11</v>
      </c>
      <c r="Q654" s="10">
        <v>36.31</v>
      </c>
      <c r="R654" s="6" t="s">
        <v>12</v>
      </c>
      <c r="S654" s="7" t="s">
        <v>12</v>
      </c>
      <c r="T654" s="7" t="s">
        <v>14</v>
      </c>
      <c r="U654" s="7" t="s">
        <v>14</v>
      </c>
      <c r="V654" s="8" t="s">
        <v>2941</v>
      </c>
      <c r="W654" t="e">
        <f t="shared" si="10"/>
        <v>#VALUE!</v>
      </c>
    </row>
    <row r="655" spans="1:23">
      <c r="A655" s="1" t="s">
        <v>2943</v>
      </c>
      <c r="B655" t="s">
        <v>32</v>
      </c>
      <c r="C655" t="s">
        <v>16</v>
      </c>
      <c r="D655">
        <v>1874427</v>
      </c>
      <c r="E655">
        <v>1901317</v>
      </c>
      <c r="F655">
        <v>102465993</v>
      </c>
      <c r="G655" t="s">
        <v>1028</v>
      </c>
      <c r="H655" t="s">
        <v>3921</v>
      </c>
      <c r="I655" t="s">
        <v>2944</v>
      </c>
      <c r="J655" s="2">
        <v>7.1768923883933503E-3</v>
      </c>
      <c r="K655" s="13">
        <v>1.27987171523032E-7</v>
      </c>
      <c r="L655" s="13">
        <v>1.3663570584671899E-2</v>
      </c>
      <c r="M655" s="13">
        <v>0.394721636481005</v>
      </c>
      <c r="N655" s="4">
        <v>9.5</v>
      </c>
      <c r="O655" s="10">
        <v>20.258333333333301</v>
      </c>
      <c r="P655" s="10">
        <v>23.064714285714299</v>
      </c>
      <c r="Q655" s="10">
        <v>14.3183333333333</v>
      </c>
      <c r="R655" s="6" t="s">
        <v>13</v>
      </c>
      <c r="S655" s="7" t="s">
        <v>12</v>
      </c>
      <c r="T655" s="7" t="s">
        <v>13</v>
      </c>
      <c r="U655" s="7" t="s">
        <v>13</v>
      </c>
      <c r="V655" s="8" t="s">
        <v>2945</v>
      </c>
      <c r="W655" t="b">
        <f t="shared" si="10"/>
        <v>0</v>
      </c>
    </row>
    <row r="656" spans="1:23">
      <c r="A656" s="1" t="s">
        <v>2946</v>
      </c>
      <c r="B656" t="s">
        <v>627</v>
      </c>
      <c r="C656" t="s">
        <v>16</v>
      </c>
      <c r="D656">
        <v>14234617</v>
      </c>
      <c r="E656">
        <v>14304100</v>
      </c>
      <c r="F656">
        <v>57496</v>
      </c>
      <c r="G656" t="s">
        <v>134</v>
      </c>
      <c r="H656" t="s">
        <v>128</v>
      </c>
      <c r="I656" t="s">
        <v>2947</v>
      </c>
      <c r="J656" s="2">
        <v>2.95600932653785E-3</v>
      </c>
      <c r="K656" s="13">
        <v>7.0734762592464899E-9</v>
      </c>
      <c r="L656" s="13">
        <v>0.18143993809027001</v>
      </c>
      <c r="M656" s="13" t="s">
        <v>11</v>
      </c>
      <c r="N656" s="4">
        <v>14.0705555555556</v>
      </c>
      <c r="O656" s="10">
        <v>24.913333333333298</v>
      </c>
      <c r="P656" s="10">
        <v>13.225</v>
      </c>
      <c r="Q656" s="10" t="s">
        <v>11</v>
      </c>
      <c r="R656" s="6" t="s">
        <v>13</v>
      </c>
      <c r="S656" s="7" t="s">
        <v>12</v>
      </c>
      <c r="T656" s="7" t="s">
        <v>13</v>
      </c>
      <c r="U656" s="7" t="s">
        <v>14</v>
      </c>
      <c r="V656" s="8" t="s">
        <v>2948</v>
      </c>
      <c r="W656" t="b">
        <f t="shared" si="10"/>
        <v>0</v>
      </c>
    </row>
    <row r="657" spans="1:23">
      <c r="A657" s="1" t="s">
        <v>2946</v>
      </c>
      <c r="B657" t="s">
        <v>627</v>
      </c>
      <c r="C657" t="s">
        <v>16</v>
      </c>
      <c r="D657">
        <v>14280892</v>
      </c>
      <c r="E657">
        <v>14304100</v>
      </c>
      <c r="F657">
        <v>57496</v>
      </c>
      <c r="H657" t="s">
        <v>128</v>
      </c>
      <c r="I657" t="s">
        <v>2947</v>
      </c>
      <c r="J657" s="2">
        <v>4.3735521021177198E-4</v>
      </c>
      <c r="K657" s="13">
        <v>4.0578528047442498E-9</v>
      </c>
      <c r="L657" s="13">
        <v>0.18143993809026901</v>
      </c>
      <c r="M657" s="13" t="s">
        <v>11</v>
      </c>
      <c r="N657" s="4">
        <v>-13.43</v>
      </c>
      <c r="O657" s="10">
        <v>-21.772222222222201</v>
      </c>
      <c r="P657" s="10">
        <v>-13.225</v>
      </c>
      <c r="Q657" s="10" t="s">
        <v>11</v>
      </c>
      <c r="R657" s="6" t="s">
        <v>13</v>
      </c>
      <c r="S657" s="7" t="s">
        <v>24</v>
      </c>
      <c r="T657" s="7" t="s">
        <v>13</v>
      </c>
      <c r="U657" s="7" t="s">
        <v>14</v>
      </c>
      <c r="V657" s="8" t="s">
        <v>2948</v>
      </c>
      <c r="W657" t="b">
        <f t="shared" si="10"/>
        <v>0</v>
      </c>
    </row>
    <row r="658" spans="1:23">
      <c r="A658" s="1" t="s">
        <v>2949</v>
      </c>
      <c r="B658" t="s">
        <v>102</v>
      </c>
      <c r="C658" t="s">
        <v>10</v>
      </c>
      <c r="D658">
        <v>20382379</v>
      </c>
      <c r="E658">
        <v>20365742</v>
      </c>
      <c r="F658">
        <v>4300</v>
      </c>
      <c r="H658" t="s">
        <v>29</v>
      </c>
      <c r="I658" t="s">
        <v>2950</v>
      </c>
      <c r="J658" s="2">
        <v>2.78294477271307E-4</v>
      </c>
      <c r="K658" s="13">
        <v>7.5048795047419995E-9</v>
      </c>
      <c r="L658" s="13">
        <v>0.31632406288995302</v>
      </c>
      <c r="M658" s="13" t="s">
        <v>11</v>
      </c>
      <c r="N658" s="4">
        <v>-20.357222222222202</v>
      </c>
      <c r="O658" s="10">
        <v>-29.532254901960801</v>
      </c>
      <c r="P658" s="10">
        <v>-4.4979166666666703</v>
      </c>
      <c r="Q658" s="10">
        <v>-14.32</v>
      </c>
      <c r="R658" s="6" t="s">
        <v>24</v>
      </c>
      <c r="S658" s="7" t="s">
        <v>24</v>
      </c>
      <c r="T658" s="7" t="s">
        <v>13</v>
      </c>
      <c r="U658" s="7" t="s">
        <v>14</v>
      </c>
      <c r="V658" s="8" t="s">
        <v>2951</v>
      </c>
      <c r="W658" t="b">
        <f t="shared" si="10"/>
        <v>0</v>
      </c>
    </row>
    <row r="659" spans="1:23">
      <c r="A659" s="1" t="s">
        <v>2949</v>
      </c>
      <c r="B659" t="s">
        <v>102</v>
      </c>
      <c r="C659" t="s">
        <v>10</v>
      </c>
      <c r="D659">
        <v>20413719</v>
      </c>
      <c r="E659">
        <v>20365742</v>
      </c>
      <c r="F659">
        <v>4300</v>
      </c>
      <c r="G659" t="s">
        <v>20</v>
      </c>
      <c r="H659" t="s">
        <v>29</v>
      </c>
      <c r="I659" t="s">
        <v>2950</v>
      </c>
      <c r="J659" s="2">
        <v>8.5761721773476996E-4</v>
      </c>
      <c r="K659" s="13">
        <v>7.6050495183499198E-8</v>
      </c>
      <c r="L659" s="13">
        <v>0.30942382009292402</v>
      </c>
      <c r="M659" s="13" t="s">
        <v>11</v>
      </c>
      <c r="N659" s="4">
        <v>23.114444444444398</v>
      </c>
      <c r="O659" s="10">
        <v>34.905555555555601</v>
      </c>
      <c r="P659" s="10">
        <v>7.6591666666666596</v>
      </c>
      <c r="Q659" s="10">
        <v>-8.07</v>
      </c>
      <c r="R659" s="6" t="s">
        <v>12</v>
      </c>
      <c r="S659" s="7" t="s">
        <v>12</v>
      </c>
      <c r="T659" s="7" t="s">
        <v>13</v>
      </c>
      <c r="U659" s="7" t="s">
        <v>14</v>
      </c>
      <c r="V659" s="8" t="s">
        <v>2951</v>
      </c>
      <c r="W659" t="b">
        <f t="shared" si="10"/>
        <v>0</v>
      </c>
    </row>
    <row r="660" spans="1:23">
      <c r="A660" s="1" t="s">
        <v>2952</v>
      </c>
      <c r="B660" t="s">
        <v>40</v>
      </c>
      <c r="C660" t="s">
        <v>16</v>
      </c>
      <c r="D660">
        <v>154797545</v>
      </c>
      <c r="E660">
        <v>154801947</v>
      </c>
      <c r="F660">
        <v>4311</v>
      </c>
      <c r="H660" t="s">
        <v>18</v>
      </c>
      <c r="I660" t="s">
        <v>2953</v>
      </c>
      <c r="J660" s="2">
        <v>0.19498919033294199</v>
      </c>
      <c r="K660" s="13">
        <v>7.5901969391988506E-5</v>
      </c>
      <c r="L660" s="13" t="s">
        <v>11</v>
      </c>
      <c r="M660" s="13" t="s">
        <v>11</v>
      </c>
      <c r="N660" s="4">
        <v>-12.066060606060599</v>
      </c>
      <c r="O660" s="10">
        <v>-38.577727272727302</v>
      </c>
      <c r="P660" s="10" t="s">
        <v>11</v>
      </c>
      <c r="Q660" s="10" t="s">
        <v>11</v>
      </c>
      <c r="R660" s="6" t="s">
        <v>13</v>
      </c>
      <c r="S660" s="7" t="s">
        <v>24</v>
      </c>
      <c r="T660" s="7" t="s">
        <v>14</v>
      </c>
      <c r="U660" s="7" t="s">
        <v>14</v>
      </c>
      <c r="V660" s="8" t="s">
        <v>2954</v>
      </c>
      <c r="W660" t="e">
        <f t="shared" si="10"/>
        <v>#VALUE!</v>
      </c>
    </row>
    <row r="661" spans="1:23">
      <c r="A661" s="1" t="s">
        <v>2952</v>
      </c>
      <c r="B661" t="s">
        <v>40</v>
      </c>
      <c r="C661" t="s">
        <v>16</v>
      </c>
      <c r="D661">
        <v>154798084</v>
      </c>
      <c r="E661">
        <v>154801947</v>
      </c>
      <c r="F661">
        <v>4311</v>
      </c>
      <c r="H661" t="s">
        <v>18</v>
      </c>
      <c r="I661" t="s">
        <v>2953</v>
      </c>
      <c r="J661" s="2">
        <v>3.3790815158272001E-2</v>
      </c>
      <c r="K661" s="13">
        <v>2.7969150746470902E-4</v>
      </c>
      <c r="L661" s="13" t="s">
        <v>11</v>
      </c>
      <c r="M661" s="13" t="s">
        <v>11</v>
      </c>
      <c r="N661" s="4">
        <v>7.3636969696969699</v>
      </c>
      <c r="O661" s="10">
        <v>25.719220779220802</v>
      </c>
      <c r="P661" s="10" t="s">
        <v>11</v>
      </c>
      <c r="Q661" s="10" t="s">
        <v>11</v>
      </c>
      <c r="R661" s="6" t="s">
        <v>13</v>
      </c>
      <c r="S661" s="7" t="s">
        <v>12</v>
      </c>
      <c r="T661" s="7" t="s">
        <v>14</v>
      </c>
      <c r="U661" s="7" t="s">
        <v>14</v>
      </c>
      <c r="V661" s="8" t="s">
        <v>2954</v>
      </c>
      <c r="W661" t="e">
        <f t="shared" si="10"/>
        <v>#VALUE!</v>
      </c>
    </row>
    <row r="662" spans="1:23">
      <c r="A662" s="1" t="s">
        <v>2955</v>
      </c>
      <c r="B662" t="s">
        <v>32</v>
      </c>
      <c r="C662" t="s">
        <v>10</v>
      </c>
      <c r="D662">
        <v>1507677</v>
      </c>
      <c r="E662">
        <v>1502115</v>
      </c>
      <c r="F662">
        <v>81532</v>
      </c>
      <c r="G662" t="s">
        <v>17</v>
      </c>
      <c r="H662" t="s">
        <v>18</v>
      </c>
      <c r="I662" t="s">
        <v>2956</v>
      </c>
      <c r="J662" s="2">
        <v>2.3885737269624899E-2</v>
      </c>
      <c r="K662" s="13">
        <v>2.7856716035648899E-3</v>
      </c>
      <c r="L662" s="13" t="s">
        <v>11</v>
      </c>
      <c r="M662" s="13" t="s">
        <v>11</v>
      </c>
      <c r="N662" s="4">
        <v>-21.433333333333302</v>
      </c>
      <c r="O662" s="10">
        <v>-45.259333333333302</v>
      </c>
      <c r="P662" s="10" t="s">
        <v>11</v>
      </c>
      <c r="Q662" s="10" t="s">
        <v>11</v>
      </c>
      <c r="R662" s="6" t="s">
        <v>13</v>
      </c>
      <c r="S662" s="7" t="s">
        <v>24</v>
      </c>
      <c r="T662" s="7" t="s">
        <v>14</v>
      </c>
      <c r="U662" s="7" t="s">
        <v>14</v>
      </c>
      <c r="V662" s="8" t="s">
        <v>2957</v>
      </c>
      <c r="W662" t="e">
        <f t="shared" si="10"/>
        <v>#VALUE!</v>
      </c>
    </row>
    <row r="663" spans="1:23">
      <c r="A663" s="1" t="s">
        <v>2955</v>
      </c>
      <c r="B663" t="s">
        <v>32</v>
      </c>
      <c r="C663" t="s">
        <v>10</v>
      </c>
      <c r="D663">
        <v>1522307</v>
      </c>
      <c r="E663">
        <v>1502115</v>
      </c>
      <c r="F663">
        <v>81532</v>
      </c>
      <c r="H663" t="s">
        <v>18</v>
      </c>
      <c r="I663" t="s">
        <v>2956</v>
      </c>
      <c r="J663" s="2">
        <v>4.5795756687155798E-2</v>
      </c>
      <c r="K663" s="13">
        <v>2.8539477999946E-3</v>
      </c>
      <c r="L663" s="13" t="s">
        <v>11</v>
      </c>
      <c r="M663" s="13" t="s">
        <v>11</v>
      </c>
      <c r="N663" s="4">
        <v>20.451752136752098</v>
      </c>
      <c r="O663" s="10">
        <v>45.1214444444444</v>
      </c>
      <c r="P663" s="10" t="s">
        <v>11</v>
      </c>
      <c r="Q663" s="10" t="s">
        <v>11</v>
      </c>
      <c r="R663" s="6" t="s">
        <v>13</v>
      </c>
      <c r="S663" s="7" t="s">
        <v>12</v>
      </c>
      <c r="T663" s="7" t="s">
        <v>14</v>
      </c>
      <c r="U663" s="7" t="s">
        <v>14</v>
      </c>
      <c r="V663" s="8" t="s">
        <v>2957</v>
      </c>
      <c r="W663" t="e">
        <f t="shared" si="10"/>
        <v>#VALUE!</v>
      </c>
    </row>
    <row r="664" spans="1:23">
      <c r="A664" s="1" t="s">
        <v>2958</v>
      </c>
      <c r="B664" t="s">
        <v>36</v>
      </c>
      <c r="C664" t="s">
        <v>10</v>
      </c>
      <c r="D664">
        <v>102717149</v>
      </c>
      <c r="E664">
        <v>102700126</v>
      </c>
      <c r="F664">
        <v>5891</v>
      </c>
      <c r="G664" t="s">
        <v>138</v>
      </c>
      <c r="H664" t="s">
        <v>127</v>
      </c>
      <c r="I664" t="s">
        <v>2959</v>
      </c>
      <c r="J664" s="2">
        <v>0.70506602568294896</v>
      </c>
      <c r="K664" s="13">
        <v>4.6871300942596802E-3</v>
      </c>
      <c r="L664" s="13" t="s">
        <v>11</v>
      </c>
      <c r="M664" s="13" t="s">
        <v>11</v>
      </c>
      <c r="N664" s="4">
        <v>-3.4467142857142901</v>
      </c>
      <c r="O664" s="10">
        <v>-26.813500000000001</v>
      </c>
      <c r="P664" s="10" t="s">
        <v>11</v>
      </c>
      <c r="Q664" s="10" t="s">
        <v>11</v>
      </c>
      <c r="R664" s="6" t="s">
        <v>13</v>
      </c>
      <c r="S664" s="7" t="s">
        <v>24</v>
      </c>
      <c r="T664" s="7" t="s">
        <v>14</v>
      </c>
      <c r="U664" s="7" t="s">
        <v>14</v>
      </c>
      <c r="V664" s="8" t="s">
        <v>2960</v>
      </c>
      <c r="W664" t="e">
        <f t="shared" si="10"/>
        <v>#VALUE!</v>
      </c>
    </row>
    <row r="665" spans="1:23">
      <c r="A665" s="1" t="s">
        <v>2958</v>
      </c>
      <c r="B665" t="s">
        <v>36</v>
      </c>
      <c r="C665" t="s">
        <v>10</v>
      </c>
      <c r="D665">
        <v>102732160</v>
      </c>
      <c r="E665">
        <v>102729953</v>
      </c>
      <c r="F665">
        <v>5891</v>
      </c>
      <c r="G665" t="s">
        <v>128</v>
      </c>
      <c r="H665" t="s">
        <v>20</v>
      </c>
      <c r="I665" t="s">
        <v>2959</v>
      </c>
      <c r="J665" s="2">
        <v>2.00626364878567E-3</v>
      </c>
      <c r="K665" s="13">
        <v>9.8267579764044592E-3</v>
      </c>
      <c r="L665" s="13" t="s">
        <v>11</v>
      </c>
      <c r="M665" s="13" t="s">
        <v>11</v>
      </c>
      <c r="N665" s="4">
        <v>32.368333333333297</v>
      </c>
      <c r="O665" s="10">
        <v>24.625833333333301</v>
      </c>
      <c r="P665" s="10" t="s">
        <v>11</v>
      </c>
      <c r="Q665" s="10" t="s">
        <v>11</v>
      </c>
      <c r="R665" s="6" t="s">
        <v>12</v>
      </c>
      <c r="S665" s="7" t="s">
        <v>12</v>
      </c>
      <c r="T665" s="7" t="s">
        <v>14</v>
      </c>
      <c r="U665" s="7" t="s">
        <v>14</v>
      </c>
      <c r="V665" s="8" t="s">
        <v>2960</v>
      </c>
      <c r="W665" t="e">
        <f t="shared" si="10"/>
        <v>#VALUE!</v>
      </c>
    </row>
    <row r="666" spans="1:23">
      <c r="A666" s="1" t="s">
        <v>2961</v>
      </c>
      <c r="B666" t="s">
        <v>22</v>
      </c>
      <c r="C666" t="s">
        <v>10</v>
      </c>
      <c r="D666">
        <v>102942917</v>
      </c>
      <c r="E666">
        <v>102940188</v>
      </c>
      <c r="F666">
        <v>9643</v>
      </c>
      <c r="G666" t="s">
        <v>17</v>
      </c>
      <c r="H666" t="s">
        <v>18</v>
      </c>
      <c r="I666" t="s">
        <v>2962</v>
      </c>
      <c r="J666" s="2">
        <v>3.1622949435106702E-3</v>
      </c>
      <c r="K666" s="13">
        <v>5.1946926099058599E-5</v>
      </c>
      <c r="L666" s="13">
        <v>9.4827500886059107E-3</v>
      </c>
      <c r="M666" s="13" t="s">
        <v>11</v>
      </c>
      <c r="N666" s="4">
        <v>-6.7138888888888903</v>
      </c>
      <c r="O666" s="10">
        <v>-8.9188888888888904</v>
      </c>
      <c r="P666" s="10">
        <v>-23.402698412698399</v>
      </c>
      <c r="Q666" s="10">
        <v>-7.35</v>
      </c>
      <c r="R666" s="6" t="s">
        <v>13</v>
      </c>
      <c r="S666" s="7" t="s">
        <v>13</v>
      </c>
      <c r="T666" s="7" t="s">
        <v>24</v>
      </c>
      <c r="U666" s="7" t="s">
        <v>14</v>
      </c>
      <c r="V666" s="8" t="s">
        <v>2963</v>
      </c>
      <c r="W666" t="b">
        <f t="shared" si="10"/>
        <v>0</v>
      </c>
    </row>
    <row r="667" spans="1:23">
      <c r="A667" s="1" t="s">
        <v>2964</v>
      </c>
      <c r="B667" t="s">
        <v>32</v>
      </c>
      <c r="C667" t="s">
        <v>10</v>
      </c>
      <c r="D667">
        <v>124669767</v>
      </c>
      <c r="E667">
        <v>124644870</v>
      </c>
      <c r="F667">
        <v>79684</v>
      </c>
      <c r="G667" t="s">
        <v>17</v>
      </c>
      <c r="H667" t="s">
        <v>134</v>
      </c>
      <c r="I667" t="s">
        <v>2965</v>
      </c>
      <c r="J667" s="2">
        <v>5.7608870234318096E-3</v>
      </c>
      <c r="K667" s="13">
        <v>8.2101890111596104E-2</v>
      </c>
      <c r="L667" s="13" t="s">
        <v>11</v>
      </c>
      <c r="M667" s="13" t="s">
        <v>11</v>
      </c>
      <c r="N667" s="4">
        <v>36.664444444444399</v>
      </c>
      <c r="O667" s="10">
        <v>35.128333333333302</v>
      </c>
      <c r="P667" s="10" t="s">
        <v>11</v>
      </c>
      <c r="Q667" s="10" t="s">
        <v>11</v>
      </c>
      <c r="R667" s="6" t="s">
        <v>12</v>
      </c>
      <c r="S667" s="7" t="s">
        <v>13</v>
      </c>
      <c r="T667" s="7" t="s">
        <v>14</v>
      </c>
      <c r="U667" s="7" t="s">
        <v>14</v>
      </c>
      <c r="V667" s="8" t="s">
        <v>2966</v>
      </c>
      <c r="W667" t="e">
        <f t="shared" si="10"/>
        <v>#VALUE!</v>
      </c>
    </row>
    <row r="668" spans="1:23">
      <c r="A668" s="1" t="s">
        <v>2967</v>
      </c>
      <c r="B668" t="s">
        <v>102</v>
      </c>
      <c r="C668" t="s">
        <v>16</v>
      </c>
      <c r="D668">
        <v>103236022</v>
      </c>
      <c r="E668">
        <v>103261047</v>
      </c>
      <c r="F668">
        <v>100526694</v>
      </c>
      <c r="H668" t="s">
        <v>18</v>
      </c>
      <c r="I668" t="s">
        <v>2968</v>
      </c>
      <c r="J668" s="2">
        <v>8.99025966987539E-3</v>
      </c>
      <c r="K668" s="13">
        <v>3.16809932550374E-3</v>
      </c>
      <c r="L668" s="13" t="s">
        <v>11</v>
      </c>
      <c r="M668" s="13" t="s">
        <v>11</v>
      </c>
      <c r="N668" s="4">
        <v>-21.276</v>
      </c>
      <c r="O668" s="10">
        <v>-33.075000000000003</v>
      </c>
      <c r="P668" s="10" t="s">
        <v>11</v>
      </c>
      <c r="Q668" s="10" t="s">
        <v>11</v>
      </c>
      <c r="R668" s="6" t="s">
        <v>24</v>
      </c>
      <c r="S668" s="7" t="s">
        <v>24</v>
      </c>
      <c r="T668" s="7" t="s">
        <v>14</v>
      </c>
      <c r="U668" s="7" t="s">
        <v>14</v>
      </c>
      <c r="V668" s="8" t="s">
        <v>2969</v>
      </c>
      <c r="W668" t="e">
        <f t="shared" si="10"/>
        <v>#VALUE!</v>
      </c>
    </row>
    <row r="669" spans="1:23">
      <c r="A669" s="1" t="s">
        <v>2970</v>
      </c>
      <c r="B669" t="s">
        <v>627</v>
      </c>
      <c r="C669" t="s">
        <v>16</v>
      </c>
      <c r="D669">
        <v>811174</v>
      </c>
      <c r="E669">
        <v>812672</v>
      </c>
      <c r="F669">
        <v>10232</v>
      </c>
      <c r="G669" t="s">
        <v>18</v>
      </c>
      <c r="H669" t="s">
        <v>134</v>
      </c>
      <c r="I669" t="s">
        <v>2971</v>
      </c>
      <c r="J669" s="2">
        <v>2.19119758600048E-7</v>
      </c>
      <c r="K669" s="13">
        <v>1.6966023734723201E-7</v>
      </c>
      <c r="L669" s="13" t="s">
        <v>11</v>
      </c>
      <c r="M669" s="13" t="s">
        <v>11</v>
      </c>
      <c r="N669" s="4">
        <v>36.4270588235294</v>
      </c>
      <c r="O669" s="10">
        <v>43.756606334841599</v>
      </c>
      <c r="P669" s="10">
        <v>53.284999999999997</v>
      </c>
      <c r="Q669" s="10" t="s">
        <v>11</v>
      </c>
      <c r="R669" s="6" t="s">
        <v>12</v>
      </c>
      <c r="S669" s="7" t="s">
        <v>12</v>
      </c>
      <c r="T669" s="7" t="s">
        <v>14</v>
      </c>
      <c r="U669" s="7" t="s">
        <v>14</v>
      </c>
      <c r="V669" s="8" t="s">
        <v>2972</v>
      </c>
      <c r="W669" t="b">
        <f t="shared" si="10"/>
        <v>0</v>
      </c>
    </row>
    <row r="670" spans="1:23">
      <c r="A670" s="1" t="s">
        <v>2970</v>
      </c>
      <c r="B670" t="s">
        <v>627</v>
      </c>
      <c r="C670" t="s">
        <v>16</v>
      </c>
      <c r="D670">
        <v>812554</v>
      </c>
      <c r="E670">
        <v>812672</v>
      </c>
      <c r="F670">
        <v>10232</v>
      </c>
      <c r="H670" t="s">
        <v>134</v>
      </c>
      <c r="I670" t="s">
        <v>2971</v>
      </c>
      <c r="J670" s="2">
        <v>2.2456331220536901E-7</v>
      </c>
      <c r="K670" s="13">
        <v>1.24135931425944E-7</v>
      </c>
      <c r="L670" s="13" t="s">
        <v>11</v>
      </c>
      <c r="M670" s="13" t="s">
        <v>11</v>
      </c>
      <c r="N670" s="4">
        <v>-36.3511764705882</v>
      </c>
      <c r="O670" s="10">
        <v>-43.903438914027099</v>
      </c>
      <c r="P670" s="10">
        <v>-58.29</v>
      </c>
      <c r="Q670" s="10" t="s">
        <v>11</v>
      </c>
      <c r="R670" s="6" t="s">
        <v>24</v>
      </c>
      <c r="S670" s="7" t="s">
        <v>24</v>
      </c>
      <c r="T670" s="7" t="s">
        <v>14</v>
      </c>
      <c r="U670" s="7" t="s">
        <v>14</v>
      </c>
      <c r="V670" s="8" t="s">
        <v>2972</v>
      </c>
      <c r="W670" t="b">
        <f t="shared" si="10"/>
        <v>0</v>
      </c>
    </row>
    <row r="671" spans="1:23">
      <c r="A671" s="1" t="s">
        <v>788</v>
      </c>
      <c r="B671" t="s">
        <v>766</v>
      </c>
      <c r="C671" t="s">
        <v>16</v>
      </c>
      <c r="D671">
        <v>65672645</v>
      </c>
      <c r="E671">
        <v>65720606</v>
      </c>
      <c r="F671">
        <v>253827</v>
      </c>
      <c r="G671" t="s">
        <v>17</v>
      </c>
      <c r="H671" t="s">
        <v>128</v>
      </c>
      <c r="I671" t="s">
        <v>1606</v>
      </c>
      <c r="J671" s="2">
        <v>1.1095897921208899E-3</v>
      </c>
      <c r="K671" s="13">
        <v>1.5376420261955701E-3</v>
      </c>
      <c r="L671" s="13" t="s">
        <v>11</v>
      </c>
      <c r="M671" s="13" t="s">
        <v>11</v>
      </c>
      <c r="N671" s="4">
        <v>21.670457516339901</v>
      </c>
      <c r="O671" s="10">
        <v>22.8122222222222</v>
      </c>
      <c r="P671" s="10" t="s">
        <v>11</v>
      </c>
      <c r="Q671" s="10" t="s">
        <v>11</v>
      </c>
      <c r="R671" s="6" t="s">
        <v>12</v>
      </c>
      <c r="S671" s="7" t="s">
        <v>12</v>
      </c>
      <c r="T671" s="7" t="s">
        <v>14</v>
      </c>
      <c r="U671" s="7" t="s">
        <v>14</v>
      </c>
      <c r="V671" s="8" t="s">
        <v>791</v>
      </c>
      <c r="W671" t="e">
        <f t="shared" si="10"/>
        <v>#VALUE!</v>
      </c>
    </row>
    <row r="672" spans="1:23">
      <c r="A672" s="1" t="s">
        <v>788</v>
      </c>
      <c r="B672" t="s">
        <v>766</v>
      </c>
      <c r="C672" t="s">
        <v>16</v>
      </c>
      <c r="D672">
        <v>65702435</v>
      </c>
      <c r="E672">
        <v>65720606</v>
      </c>
      <c r="F672">
        <v>253827</v>
      </c>
      <c r="G672" t="s">
        <v>134</v>
      </c>
      <c r="H672" t="s">
        <v>128</v>
      </c>
      <c r="I672" t="s">
        <v>1606</v>
      </c>
      <c r="J672" s="2">
        <v>1.10327328952158E-3</v>
      </c>
      <c r="K672" s="13">
        <v>1.47909573024363E-3</v>
      </c>
      <c r="L672" s="13" t="s">
        <v>11</v>
      </c>
      <c r="M672" s="13" t="s">
        <v>11</v>
      </c>
      <c r="N672" s="4">
        <v>-21.496764705882399</v>
      </c>
      <c r="O672" s="10">
        <v>-22.675000000000001</v>
      </c>
      <c r="P672" s="10" t="s">
        <v>11</v>
      </c>
      <c r="Q672" s="10" t="s">
        <v>11</v>
      </c>
      <c r="R672" s="6" t="s">
        <v>24</v>
      </c>
      <c r="S672" s="7" t="s">
        <v>24</v>
      </c>
      <c r="T672" s="7" t="s">
        <v>14</v>
      </c>
      <c r="U672" s="7" t="s">
        <v>14</v>
      </c>
      <c r="V672" s="8" t="s">
        <v>791</v>
      </c>
      <c r="W672" t="e">
        <f t="shared" si="10"/>
        <v>#VALUE!</v>
      </c>
    </row>
    <row r="673" spans="1:23">
      <c r="A673" s="1" t="s">
        <v>1610</v>
      </c>
      <c r="B673" t="s">
        <v>15</v>
      </c>
      <c r="C673" t="s">
        <v>16</v>
      </c>
      <c r="D673">
        <v>16974447</v>
      </c>
      <c r="E673">
        <v>16974563</v>
      </c>
      <c r="F673">
        <v>11209</v>
      </c>
      <c r="I673" t="s">
        <v>1611</v>
      </c>
      <c r="J673" s="2">
        <v>0.11223497273215401</v>
      </c>
      <c r="K673" s="13">
        <v>5.2062393523992102E-3</v>
      </c>
      <c r="L673" s="13" t="s">
        <v>11</v>
      </c>
      <c r="M673" s="13" t="s">
        <v>11</v>
      </c>
      <c r="N673" s="4">
        <v>25.376666666666701</v>
      </c>
      <c r="O673" s="10">
        <v>32.6726666666667</v>
      </c>
      <c r="P673" s="10" t="s">
        <v>11</v>
      </c>
      <c r="Q673" s="10" t="s">
        <v>11</v>
      </c>
      <c r="R673" s="6" t="s">
        <v>13</v>
      </c>
      <c r="S673" s="7" t="s">
        <v>12</v>
      </c>
      <c r="T673" s="7" t="s">
        <v>14</v>
      </c>
      <c r="U673" s="7" t="s">
        <v>14</v>
      </c>
      <c r="V673" s="8" t="s">
        <v>1612</v>
      </c>
      <c r="W673" t="e">
        <f t="shared" si="10"/>
        <v>#VALUE!</v>
      </c>
    </row>
    <row r="674" spans="1:23">
      <c r="A674" s="1" t="s">
        <v>2973</v>
      </c>
      <c r="B674" t="s">
        <v>649</v>
      </c>
      <c r="C674" t="s">
        <v>16</v>
      </c>
      <c r="D674">
        <v>75023998</v>
      </c>
      <c r="E674">
        <v>75040223</v>
      </c>
      <c r="F674">
        <v>441024</v>
      </c>
      <c r="G674" t="s">
        <v>17</v>
      </c>
      <c r="H674" t="s">
        <v>134</v>
      </c>
      <c r="I674" t="s">
        <v>2974</v>
      </c>
      <c r="J674" s="2">
        <v>4.3152185589132898E-3</v>
      </c>
      <c r="K674" s="13">
        <v>0.253221155743239</v>
      </c>
      <c r="L674" s="13" t="s">
        <v>11</v>
      </c>
      <c r="M674" s="13" t="s">
        <v>11</v>
      </c>
      <c r="N674" s="4">
        <v>21.1175</v>
      </c>
      <c r="O674" s="10">
        <v>7.1475</v>
      </c>
      <c r="P674" s="10" t="s">
        <v>11</v>
      </c>
      <c r="Q674" s="10" t="s">
        <v>11</v>
      </c>
      <c r="R674" s="6" t="s">
        <v>12</v>
      </c>
      <c r="S674" s="7" t="s">
        <v>13</v>
      </c>
      <c r="T674" s="7" t="s">
        <v>14</v>
      </c>
      <c r="U674" s="7" t="s">
        <v>14</v>
      </c>
      <c r="V674" s="8" t="s">
        <v>2975</v>
      </c>
      <c r="W674" t="e">
        <f t="shared" si="10"/>
        <v>#VALUE!</v>
      </c>
    </row>
    <row r="675" spans="1:23">
      <c r="A675" s="1" t="s">
        <v>2973</v>
      </c>
      <c r="B675" t="s">
        <v>649</v>
      </c>
      <c r="C675" t="s">
        <v>16</v>
      </c>
      <c r="D675">
        <v>75025805</v>
      </c>
      <c r="E675">
        <v>75040223</v>
      </c>
      <c r="F675">
        <v>441024</v>
      </c>
      <c r="G675" t="s">
        <v>18</v>
      </c>
      <c r="H675" t="s">
        <v>134</v>
      </c>
      <c r="I675" t="s">
        <v>2974</v>
      </c>
      <c r="J675" s="2">
        <v>2.1647489593968998E-3</v>
      </c>
      <c r="K675" s="13">
        <v>0.116957973213489</v>
      </c>
      <c r="L675" s="13" t="s">
        <v>11</v>
      </c>
      <c r="M675" s="13" t="s">
        <v>11</v>
      </c>
      <c r="N675" s="4">
        <v>-22.632954545454599</v>
      </c>
      <c r="O675" s="10">
        <v>-9.91</v>
      </c>
      <c r="P675" s="10" t="s">
        <v>11</v>
      </c>
      <c r="Q675" s="10" t="s">
        <v>11</v>
      </c>
      <c r="R675" s="6" t="s">
        <v>24</v>
      </c>
      <c r="S675" s="7" t="s">
        <v>13</v>
      </c>
      <c r="T675" s="7" t="s">
        <v>14</v>
      </c>
      <c r="U675" s="7" t="s">
        <v>14</v>
      </c>
      <c r="V675" s="8" t="s">
        <v>2975</v>
      </c>
      <c r="W675" t="e">
        <f t="shared" si="10"/>
        <v>#VALUE!</v>
      </c>
    </row>
    <row r="676" spans="1:23">
      <c r="A676" s="1" t="s">
        <v>2976</v>
      </c>
      <c r="B676" t="s">
        <v>22</v>
      </c>
      <c r="C676" t="s">
        <v>16</v>
      </c>
      <c r="D676">
        <v>149867773</v>
      </c>
      <c r="E676">
        <v>149887097</v>
      </c>
      <c r="F676">
        <v>8776</v>
      </c>
      <c r="G676" t="s">
        <v>18</v>
      </c>
      <c r="H676" t="s">
        <v>20</v>
      </c>
      <c r="I676" t="s">
        <v>2977</v>
      </c>
      <c r="J676" s="2">
        <v>3.4041799988877297E-2</v>
      </c>
      <c r="K676" s="13">
        <v>9.70546689985506E-2</v>
      </c>
      <c r="L676" s="13">
        <v>7.1599439706340603E-3</v>
      </c>
      <c r="M676" s="13" t="s">
        <v>11</v>
      </c>
      <c r="N676" s="4">
        <v>9.6866666666666692</v>
      </c>
      <c r="O676" s="10">
        <v>7.0166666666666702</v>
      </c>
      <c r="P676" s="10">
        <v>55.1354166666667</v>
      </c>
      <c r="Q676" s="10" t="s">
        <v>11</v>
      </c>
      <c r="R676" s="6" t="s">
        <v>13</v>
      </c>
      <c r="S676" s="7" t="s">
        <v>13</v>
      </c>
      <c r="T676" s="7" t="s">
        <v>12</v>
      </c>
      <c r="U676" s="7" t="s">
        <v>14</v>
      </c>
      <c r="V676" s="8" t="s">
        <v>2978</v>
      </c>
      <c r="W676" t="b">
        <f t="shared" si="10"/>
        <v>0</v>
      </c>
    </row>
    <row r="677" spans="1:23">
      <c r="A677" s="1" t="s">
        <v>2976</v>
      </c>
      <c r="B677" t="s">
        <v>22</v>
      </c>
      <c r="C677" t="s">
        <v>16</v>
      </c>
      <c r="D677">
        <v>149880837</v>
      </c>
      <c r="E677">
        <v>149887097</v>
      </c>
      <c r="F677">
        <v>8776</v>
      </c>
      <c r="G677" t="s">
        <v>134</v>
      </c>
      <c r="H677" t="s">
        <v>20</v>
      </c>
      <c r="I677" t="s">
        <v>2977</v>
      </c>
      <c r="J677" s="2">
        <v>0.111450999443633</v>
      </c>
      <c r="K677" s="13">
        <v>0.36331134136943799</v>
      </c>
      <c r="L677" s="13">
        <v>3.4230567967529699E-3</v>
      </c>
      <c r="M677" s="13" t="s">
        <v>11</v>
      </c>
      <c r="N677" s="4">
        <v>-6.5627777777777796</v>
      </c>
      <c r="O677" s="10">
        <v>-3.35944444444445</v>
      </c>
      <c r="P677" s="10">
        <v>-41.642083333333296</v>
      </c>
      <c r="Q677" s="10" t="s">
        <v>11</v>
      </c>
      <c r="R677" s="6" t="s">
        <v>13</v>
      </c>
      <c r="S677" s="7" t="s">
        <v>13</v>
      </c>
      <c r="T677" s="7" t="s">
        <v>24</v>
      </c>
      <c r="U677" s="7" t="s">
        <v>14</v>
      </c>
      <c r="V677" s="8" t="s">
        <v>2978</v>
      </c>
      <c r="W677" t="b">
        <f t="shared" si="10"/>
        <v>0</v>
      </c>
    </row>
    <row r="678" spans="1:23">
      <c r="A678" s="1" t="s">
        <v>2979</v>
      </c>
      <c r="B678" t="s">
        <v>52</v>
      </c>
      <c r="C678" t="s">
        <v>16</v>
      </c>
      <c r="D678">
        <v>7871036</v>
      </c>
      <c r="E678">
        <v>7875371</v>
      </c>
      <c r="F678">
        <v>4552</v>
      </c>
      <c r="G678" t="s">
        <v>18</v>
      </c>
      <c r="H678" t="s">
        <v>128</v>
      </c>
      <c r="I678" t="s">
        <v>2980</v>
      </c>
      <c r="J678" s="2">
        <v>0.54885870453000196</v>
      </c>
      <c r="K678" s="13">
        <v>8.0242248576411407E-2</v>
      </c>
      <c r="L678" s="13">
        <v>7.8326204226839404E-4</v>
      </c>
      <c r="M678" s="13" t="s">
        <v>11</v>
      </c>
      <c r="N678" s="4">
        <v>-1.5449999999999899</v>
      </c>
      <c r="O678" s="10">
        <v>-6.7344444444444402</v>
      </c>
      <c r="P678" s="10">
        <v>-26.982500000000002</v>
      </c>
      <c r="Q678" s="10">
        <v>15.275</v>
      </c>
      <c r="R678" s="6" t="s">
        <v>13</v>
      </c>
      <c r="S678" s="7" t="s">
        <v>13</v>
      </c>
      <c r="T678" s="7" t="s">
        <v>24</v>
      </c>
      <c r="U678" s="7" t="s">
        <v>14</v>
      </c>
      <c r="V678" s="8" t="s">
        <v>2981</v>
      </c>
      <c r="W678" t="b">
        <f t="shared" si="10"/>
        <v>0</v>
      </c>
    </row>
    <row r="679" spans="1:23">
      <c r="A679" s="1" t="s">
        <v>2979</v>
      </c>
      <c r="B679" t="s">
        <v>52</v>
      </c>
      <c r="C679" t="s">
        <v>16</v>
      </c>
      <c r="D679">
        <v>7873639</v>
      </c>
      <c r="E679">
        <v>7875371</v>
      </c>
      <c r="F679">
        <v>4552</v>
      </c>
      <c r="G679" t="s">
        <v>134</v>
      </c>
      <c r="H679" t="s">
        <v>128</v>
      </c>
      <c r="I679" t="s">
        <v>2980</v>
      </c>
      <c r="J679" s="2">
        <v>0.46606337362224598</v>
      </c>
      <c r="K679" s="13">
        <v>6.6802715990509604E-2</v>
      </c>
      <c r="L679" s="13">
        <v>3.65654040173283E-3</v>
      </c>
      <c r="M679" s="13" t="s">
        <v>11</v>
      </c>
      <c r="N679" s="4">
        <v>1.8827777777777801</v>
      </c>
      <c r="O679" s="10">
        <v>6.8583333333333298</v>
      </c>
      <c r="P679" s="10">
        <v>24.745000000000001</v>
      </c>
      <c r="Q679" s="10">
        <v>-15.275</v>
      </c>
      <c r="R679" s="6" t="s">
        <v>13</v>
      </c>
      <c r="S679" s="7" t="s">
        <v>13</v>
      </c>
      <c r="T679" s="7" t="s">
        <v>12</v>
      </c>
      <c r="U679" s="7" t="s">
        <v>14</v>
      </c>
      <c r="V679" s="8" t="s">
        <v>2981</v>
      </c>
      <c r="W679" t="b">
        <f t="shared" si="10"/>
        <v>0</v>
      </c>
    </row>
    <row r="680" spans="1:23">
      <c r="A680" s="1" t="s">
        <v>2982</v>
      </c>
      <c r="B680" t="s">
        <v>40</v>
      </c>
      <c r="C680" t="s">
        <v>16</v>
      </c>
      <c r="D680">
        <v>195447954</v>
      </c>
      <c r="E680">
        <v>195449372</v>
      </c>
      <c r="F680">
        <v>200958</v>
      </c>
      <c r="G680" t="s">
        <v>17</v>
      </c>
      <c r="I680" t="s">
        <v>2983</v>
      </c>
      <c r="J680" s="2">
        <v>0.90085728826128897</v>
      </c>
      <c r="K680" s="13">
        <v>9.6265956884923603E-3</v>
      </c>
      <c r="L680" s="13" t="s">
        <v>11</v>
      </c>
      <c r="M680" s="13" t="s">
        <v>11</v>
      </c>
      <c r="N680" s="4">
        <v>1.825</v>
      </c>
      <c r="O680" s="10">
        <v>24.284523809523801</v>
      </c>
      <c r="P680" s="10" t="s">
        <v>11</v>
      </c>
      <c r="Q680" s="10" t="s">
        <v>11</v>
      </c>
      <c r="R680" s="6" t="s">
        <v>13</v>
      </c>
      <c r="S680" s="7" t="s">
        <v>12</v>
      </c>
      <c r="T680" s="7" t="s">
        <v>14</v>
      </c>
      <c r="U680" s="7" t="s">
        <v>14</v>
      </c>
      <c r="V680" s="8" t="s">
        <v>2984</v>
      </c>
      <c r="W680" t="e">
        <f t="shared" si="10"/>
        <v>#VALUE!</v>
      </c>
    </row>
    <row r="681" spans="1:23">
      <c r="A681" s="1" t="s">
        <v>1619</v>
      </c>
      <c r="B681" t="s">
        <v>40</v>
      </c>
      <c r="C681" t="s">
        <v>10</v>
      </c>
      <c r="D681">
        <v>195507473</v>
      </c>
      <c r="E681">
        <v>195507376</v>
      </c>
      <c r="F681">
        <v>4585</v>
      </c>
      <c r="I681" t="s">
        <v>1620</v>
      </c>
      <c r="J681" s="2">
        <v>0.64123647496164005</v>
      </c>
      <c r="K681" s="13">
        <v>5.8249043752655197E-3</v>
      </c>
      <c r="L681" s="13" t="s">
        <v>11</v>
      </c>
      <c r="M681" s="13" t="s">
        <v>11</v>
      </c>
      <c r="N681" s="4">
        <v>3.71027777777778</v>
      </c>
      <c r="O681" s="10">
        <v>24.3058333333333</v>
      </c>
      <c r="P681" s="10" t="s">
        <v>11</v>
      </c>
      <c r="Q681" s="10" t="s">
        <v>11</v>
      </c>
      <c r="R681" s="6" t="s">
        <v>13</v>
      </c>
      <c r="S681" s="7" t="s">
        <v>12</v>
      </c>
      <c r="T681" s="7" t="s">
        <v>14</v>
      </c>
      <c r="U681" s="7" t="s">
        <v>14</v>
      </c>
      <c r="V681" s="8" t="s">
        <v>1621</v>
      </c>
      <c r="W681" t="e">
        <f t="shared" si="10"/>
        <v>#VALUE!</v>
      </c>
    </row>
    <row r="682" spans="1:23">
      <c r="A682" s="1" t="s">
        <v>1619</v>
      </c>
      <c r="B682" t="s">
        <v>40</v>
      </c>
      <c r="C682" t="s">
        <v>10</v>
      </c>
      <c r="D682">
        <v>195510113</v>
      </c>
      <c r="E682">
        <v>195507376</v>
      </c>
      <c r="F682">
        <v>4585</v>
      </c>
      <c r="I682" t="s">
        <v>1620</v>
      </c>
      <c r="J682" s="2">
        <v>0.208588101128859</v>
      </c>
      <c r="K682" s="13">
        <v>2.5495186450520601E-3</v>
      </c>
      <c r="L682" s="13" t="s">
        <v>11</v>
      </c>
      <c r="M682" s="13" t="s">
        <v>11</v>
      </c>
      <c r="N682" s="4">
        <v>-11.125</v>
      </c>
      <c r="O682" s="10">
        <v>-21.218333333333302</v>
      </c>
      <c r="P682" s="10" t="s">
        <v>11</v>
      </c>
      <c r="Q682" s="10" t="s">
        <v>11</v>
      </c>
      <c r="R682" s="6" t="s">
        <v>13</v>
      </c>
      <c r="S682" s="7" t="s">
        <v>24</v>
      </c>
      <c r="T682" s="7" t="s">
        <v>14</v>
      </c>
      <c r="U682" s="7" t="s">
        <v>14</v>
      </c>
      <c r="V682" s="8" t="s">
        <v>1621</v>
      </c>
      <c r="W682" t="e">
        <f t="shared" si="10"/>
        <v>#VALUE!</v>
      </c>
    </row>
    <row r="683" spans="1:23">
      <c r="A683" s="1" t="s">
        <v>2985</v>
      </c>
      <c r="B683" t="s">
        <v>54</v>
      </c>
      <c r="C683" t="s">
        <v>16</v>
      </c>
      <c r="D683">
        <v>111967840</v>
      </c>
      <c r="E683">
        <v>111987947</v>
      </c>
      <c r="F683">
        <v>4601</v>
      </c>
      <c r="G683" t="s">
        <v>17</v>
      </c>
      <c r="H683" t="s">
        <v>18</v>
      </c>
      <c r="I683" t="s">
        <v>2986</v>
      </c>
      <c r="J683" s="2">
        <v>2.76298216149085E-3</v>
      </c>
      <c r="K683" s="13">
        <v>9.9542269362544805E-5</v>
      </c>
      <c r="L683" s="13">
        <v>0.89626991049517801</v>
      </c>
      <c r="M683" s="13" t="s">
        <v>11</v>
      </c>
      <c r="N683" s="4">
        <v>-18.810555555555599</v>
      </c>
      <c r="O683" s="10">
        <v>-23.504444444444399</v>
      </c>
      <c r="P683" s="10">
        <v>-1.5928888888888899</v>
      </c>
      <c r="Q683" s="10">
        <v>-22.8</v>
      </c>
      <c r="R683" s="6" t="s">
        <v>13</v>
      </c>
      <c r="S683" s="7" t="s">
        <v>24</v>
      </c>
      <c r="T683" s="7" t="s">
        <v>13</v>
      </c>
      <c r="U683" s="7" t="s">
        <v>14</v>
      </c>
      <c r="V683" s="8" t="s">
        <v>2987</v>
      </c>
      <c r="W683" t="b">
        <f t="shared" si="10"/>
        <v>0</v>
      </c>
    </row>
    <row r="684" spans="1:23">
      <c r="A684" s="1" t="s">
        <v>2985</v>
      </c>
      <c r="B684" t="s">
        <v>54</v>
      </c>
      <c r="C684" t="s">
        <v>16</v>
      </c>
      <c r="D684">
        <v>111986041</v>
      </c>
      <c r="E684">
        <v>111987947</v>
      </c>
      <c r="F684">
        <v>4601</v>
      </c>
      <c r="H684" t="s">
        <v>18</v>
      </c>
      <c r="I684" t="s">
        <v>2986</v>
      </c>
      <c r="J684" s="2">
        <v>7.5228080814365001E-4</v>
      </c>
      <c r="K684" s="13">
        <v>2.5687457768662799E-5</v>
      </c>
      <c r="L684" s="13">
        <v>0.905370168886792</v>
      </c>
      <c r="M684" s="13" t="s">
        <v>11</v>
      </c>
      <c r="N684" s="4">
        <v>21.137777777777799</v>
      </c>
      <c r="O684" s="10">
        <v>26.9088888888889</v>
      </c>
      <c r="P684" s="10">
        <v>1.42533333333333</v>
      </c>
      <c r="Q684" s="10">
        <v>30.11</v>
      </c>
      <c r="R684" s="6" t="s">
        <v>12</v>
      </c>
      <c r="S684" s="7" t="s">
        <v>12</v>
      </c>
      <c r="T684" s="7" t="s">
        <v>13</v>
      </c>
      <c r="U684" s="7" t="s">
        <v>14</v>
      </c>
      <c r="V684" s="8" t="s">
        <v>2987</v>
      </c>
      <c r="W684" t="b">
        <f t="shared" si="10"/>
        <v>0</v>
      </c>
    </row>
    <row r="685" spans="1:23">
      <c r="A685" s="1" t="s">
        <v>2988</v>
      </c>
      <c r="B685" t="s">
        <v>107</v>
      </c>
      <c r="C685" t="s">
        <v>10</v>
      </c>
      <c r="D685">
        <v>4462638</v>
      </c>
      <c r="E685">
        <v>4461762</v>
      </c>
      <c r="F685">
        <v>10514</v>
      </c>
      <c r="G685" t="s">
        <v>3922</v>
      </c>
      <c r="H685" t="s">
        <v>3900</v>
      </c>
      <c r="I685" t="s">
        <v>2989</v>
      </c>
      <c r="J685" s="2">
        <v>1.26199496817835E-2</v>
      </c>
      <c r="K685" s="13">
        <v>1.1322339427531E-5</v>
      </c>
      <c r="L685" s="13" t="s">
        <v>11</v>
      </c>
      <c r="M685" s="13" t="s">
        <v>11</v>
      </c>
      <c r="N685" s="4">
        <v>-19.123173076923099</v>
      </c>
      <c r="O685" s="10">
        <v>-32.947159090909103</v>
      </c>
      <c r="P685" s="10" t="s">
        <v>11</v>
      </c>
      <c r="Q685" s="10" t="s">
        <v>11</v>
      </c>
      <c r="R685" s="6" t="s">
        <v>13</v>
      </c>
      <c r="S685" s="7" t="s">
        <v>24</v>
      </c>
      <c r="T685" s="7" t="s">
        <v>14</v>
      </c>
      <c r="U685" s="7" t="s">
        <v>14</v>
      </c>
      <c r="V685" s="8" t="s">
        <v>2990</v>
      </c>
      <c r="W685" t="e">
        <f t="shared" si="10"/>
        <v>#VALUE!</v>
      </c>
    </row>
    <row r="686" spans="1:23">
      <c r="A686" s="1" t="s">
        <v>2988</v>
      </c>
      <c r="B686" t="s">
        <v>107</v>
      </c>
      <c r="C686" t="s">
        <v>10</v>
      </c>
      <c r="D686">
        <v>4462853</v>
      </c>
      <c r="E686">
        <v>4461762</v>
      </c>
      <c r="F686">
        <v>10514</v>
      </c>
      <c r="G686" t="s">
        <v>3923</v>
      </c>
      <c r="H686" t="s">
        <v>3900</v>
      </c>
      <c r="I686" t="s">
        <v>2989</v>
      </c>
      <c r="J686" s="2">
        <v>1.26199496817835E-2</v>
      </c>
      <c r="K686" s="13">
        <v>1.1322339427531E-5</v>
      </c>
      <c r="L686" s="13" t="s">
        <v>11</v>
      </c>
      <c r="M686" s="13" t="s">
        <v>11</v>
      </c>
      <c r="N686" s="4">
        <v>19.123173076923099</v>
      </c>
      <c r="O686" s="10">
        <v>32.947159090909103</v>
      </c>
      <c r="P686" s="10" t="s">
        <v>11</v>
      </c>
      <c r="Q686" s="10" t="s">
        <v>11</v>
      </c>
      <c r="R686" s="6" t="s">
        <v>13</v>
      </c>
      <c r="S686" s="7" t="s">
        <v>12</v>
      </c>
      <c r="T686" s="7" t="s">
        <v>14</v>
      </c>
      <c r="U686" s="7" t="s">
        <v>14</v>
      </c>
      <c r="V686" s="8" t="s">
        <v>2990</v>
      </c>
      <c r="W686" t="e">
        <f t="shared" si="10"/>
        <v>#VALUE!</v>
      </c>
    </row>
    <row r="687" spans="1:23">
      <c r="A687" s="1" t="s">
        <v>792</v>
      </c>
      <c r="B687" t="s">
        <v>627</v>
      </c>
      <c r="C687" t="s">
        <v>10</v>
      </c>
      <c r="D687">
        <v>15802660</v>
      </c>
      <c r="E687">
        <v>15797980</v>
      </c>
      <c r="F687">
        <v>4629</v>
      </c>
      <c r="G687" t="s">
        <v>1163</v>
      </c>
      <c r="H687" t="s">
        <v>1625</v>
      </c>
      <c r="I687" t="s">
        <v>1626</v>
      </c>
      <c r="J687" s="2">
        <v>1.6241939106366099E-5</v>
      </c>
      <c r="K687" s="13">
        <v>1.8487778147889099E-9</v>
      </c>
      <c r="L687" s="13">
        <v>2.23301386583965E-2</v>
      </c>
      <c r="M687" s="13" t="s">
        <v>11</v>
      </c>
      <c r="N687" s="4">
        <v>-25.954999999999998</v>
      </c>
      <c r="O687" s="10">
        <v>-39.724967320261399</v>
      </c>
      <c r="P687" s="10">
        <v>-36.521500000000003</v>
      </c>
      <c r="Q687" s="10">
        <v>-45.76</v>
      </c>
      <c r="R687" s="6" t="s">
        <v>24</v>
      </c>
      <c r="S687" s="7" t="s">
        <v>24</v>
      </c>
      <c r="T687" s="7" t="s">
        <v>13</v>
      </c>
      <c r="U687" s="7" t="s">
        <v>14</v>
      </c>
      <c r="V687" s="8" t="s">
        <v>795</v>
      </c>
      <c r="W687" t="b">
        <f t="shared" si="10"/>
        <v>0</v>
      </c>
    </row>
    <row r="688" spans="1:23">
      <c r="A688" s="1" t="s">
        <v>792</v>
      </c>
      <c r="B688" t="s">
        <v>627</v>
      </c>
      <c r="C688" t="s">
        <v>10</v>
      </c>
      <c r="D688">
        <v>15808766</v>
      </c>
      <c r="E688">
        <v>15797980</v>
      </c>
      <c r="F688">
        <v>4629</v>
      </c>
      <c r="G688" t="s">
        <v>1164</v>
      </c>
      <c r="H688" t="s">
        <v>1625</v>
      </c>
      <c r="I688" t="s">
        <v>1626</v>
      </c>
      <c r="J688" s="2">
        <v>1.6158277905661499E-5</v>
      </c>
      <c r="K688" s="13">
        <v>1.92157640107038E-9</v>
      </c>
      <c r="L688" s="13">
        <v>2.2202751781487E-2</v>
      </c>
      <c r="M688" s="13" t="s">
        <v>11</v>
      </c>
      <c r="N688" s="4">
        <v>25.901111111111099</v>
      </c>
      <c r="O688" s="10">
        <v>39.758725490196099</v>
      </c>
      <c r="P688" s="10">
        <v>36.573999999999998</v>
      </c>
      <c r="Q688" s="10">
        <v>45.76</v>
      </c>
      <c r="R688" s="6" t="s">
        <v>12</v>
      </c>
      <c r="S688" s="7" t="s">
        <v>12</v>
      </c>
      <c r="T688" s="7" t="s">
        <v>13</v>
      </c>
      <c r="U688" s="7" t="s">
        <v>14</v>
      </c>
      <c r="V688" s="8" t="s">
        <v>795</v>
      </c>
      <c r="W688" t="b">
        <f t="shared" si="10"/>
        <v>0</v>
      </c>
    </row>
    <row r="689" spans="1:23">
      <c r="A689" s="1" t="s">
        <v>203</v>
      </c>
      <c r="B689" t="s">
        <v>204</v>
      </c>
      <c r="C689" t="s">
        <v>16</v>
      </c>
      <c r="D689">
        <v>50691564</v>
      </c>
      <c r="E689">
        <v>50713620</v>
      </c>
      <c r="F689">
        <v>79784</v>
      </c>
      <c r="H689" t="s">
        <v>18</v>
      </c>
      <c r="I689" t="s">
        <v>205</v>
      </c>
      <c r="J689" s="2">
        <v>1.8679639352356998E-5</v>
      </c>
      <c r="K689" s="13">
        <v>6.0025149157713702E-7</v>
      </c>
      <c r="L689" s="13">
        <v>1.29946892979659E-2</v>
      </c>
      <c r="M689" s="13" t="s">
        <v>11</v>
      </c>
      <c r="N689" s="4">
        <v>-23.438725490196099</v>
      </c>
      <c r="O689" s="10">
        <v>-39.950555555555603</v>
      </c>
      <c r="P689" s="10">
        <v>-27.517777777777798</v>
      </c>
      <c r="Q689" s="10" t="s">
        <v>11</v>
      </c>
      <c r="R689" s="6" t="s">
        <v>24</v>
      </c>
      <c r="S689" s="7" t="s">
        <v>24</v>
      </c>
      <c r="T689" s="7" t="s">
        <v>13</v>
      </c>
      <c r="U689" s="7" t="s">
        <v>14</v>
      </c>
      <c r="V689" s="8" t="s">
        <v>206</v>
      </c>
      <c r="W689" t="b">
        <f t="shared" si="10"/>
        <v>1</v>
      </c>
    </row>
    <row r="690" spans="1:23">
      <c r="A690" s="1" t="s">
        <v>203</v>
      </c>
      <c r="B690" t="s">
        <v>204</v>
      </c>
      <c r="C690" t="s">
        <v>16</v>
      </c>
      <c r="D690">
        <v>50708811</v>
      </c>
      <c r="E690">
        <v>50713620</v>
      </c>
      <c r="F690">
        <v>79784</v>
      </c>
      <c r="H690" t="s">
        <v>18</v>
      </c>
      <c r="I690" t="s">
        <v>205</v>
      </c>
      <c r="J690" s="2">
        <v>1.8551975519216E-5</v>
      </c>
      <c r="K690" s="13">
        <v>1.8176899866089001E-6</v>
      </c>
      <c r="L690" s="13">
        <v>1.4000656738252799E-2</v>
      </c>
      <c r="M690" s="13" t="s">
        <v>11</v>
      </c>
      <c r="N690" s="4">
        <v>15.657777777777801</v>
      </c>
      <c r="O690" s="10">
        <v>21.822777777777802</v>
      </c>
      <c r="P690" s="10">
        <v>9.33</v>
      </c>
      <c r="Q690" s="10" t="s">
        <v>11</v>
      </c>
      <c r="R690" s="6" t="s">
        <v>13</v>
      </c>
      <c r="S690" s="7" t="s">
        <v>12</v>
      </c>
      <c r="T690" s="7" t="s">
        <v>13</v>
      </c>
      <c r="U690" s="7" t="s">
        <v>14</v>
      </c>
      <c r="V690" s="8" t="s">
        <v>206</v>
      </c>
      <c r="W690" t="b">
        <f t="shared" si="10"/>
        <v>0</v>
      </c>
    </row>
    <row r="691" spans="1:23">
      <c r="A691" s="1" t="s">
        <v>2991</v>
      </c>
      <c r="B691" t="s">
        <v>52</v>
      </c>
      <c r="C691" t="s">
        <v>10</v>
      </c>
      <c r="D691">
        <v>16738245</v>
      </c>
      <c r="E691">
        <v>16711354</v>
      </c>
      <c r="F691">
        <v>4651</v>
      </c>
      <c r="H691" t="s">
        <v>158</v>
      </c>
      <c r="I691" t="s">
        <v>2992</v>
      </c>
      <c r="J691" s="2">
        <v>5.1766931743196104E-4</v>
      </c>
      <c r="K691" s="13">
        <v>8.8709087681722797E-4</v>
      </c>
      <c r="L691" s="13">
        <v>0.113055938772691</v>
      </c>
      <c r="M691" s="13" t="s">
        <v>11</v>
      </c>
      <c r="N691" s="4">
        <v>16.04</v>
      </c>
      <c r="O691" s="10">
        <v>20.991111111111099</v>
      </c>
      <c r="P691" s="10">
        <v>13.578888888888899</v>
      </c>
      <c r="Q691" s="10">
        <v>35.71</v>
      </c>
      <c r="R691" s="6" t="s">
        <v>13</v>
      </c>
      <c r="S691" s="7" t="s">
        <v>12</v>
      </c>
      <c r="T691" s="7" t="s">
        <v>13</v>
      </c>
      <c r="U691" s="7" t="s">
        <v>14</v>
      </c>
      <c r="V691" s="8" t="s">
        <v>2993</v>
      </c>
      <c r="W691" t="b">
        <f t="shared" si="10"/>
        <v>0</v>
      </c>
    </row>
    <row r="692" spans="1:23">
      <c r="A692" s="1" t="s">
        <v>2991</v>
      </c>
      <c r="B692" t="s">
        <v>52</v>
      </c>
      <c r="C692" t="s">
        <v>10</v>
      </c>
      <c r="D692">
        <v>16754937</v>
      </c>
      <c r="E692">
        <v>16711354</v>
      </c>
      <c r="F692">
        <v>4651</v>
      </c>
      <c r="G692" t="s">
        <v>26</v>
      </c>
      <c r="H692" t="s">
        <v>158</v>
      </c>
      <c r="I692" t="s">
        <v>2992</v>
      </c>
      <c r="J692" s="2">
        <v>9.2763800429376594E-5</v>
      </c>
      <c r="K692" s="13">
        <v>4.6196904454108101E-4</v>
      </c>
      <c r="L692" s="13">
        <v>0.119210900677787</v>
      </c>
      <c r="M692" s="13" t="s">
        <v>11</v>
      </c>
      <c r="N692" s="4">
        <v>-19.5216666666667</v>
      </c>
      <c r="O692" s="10">
        <v>-23.2494444444444</v>
      </c>
      <c r="P692" s="10">
        <v>-12.9441666666667</v>
      </c>
      <c r="Q692" s="10">
        <v>-35.71</v>
      </c>
      <c r="R692" s="6" t="s">
        <v>13</v>
      </c>
      <c r="S692" s="7" t="s">
        <v>24</v>
      </c>
      <c r="T692" s="7" t="s">
        <v>13</v>
      </c>
      <c r="U692" s="7" t="s">
        <v>14</v>
      </c>
      <c r="V692" s="8" t="s">
        <v>2993</v>
      </c>
      <c r="W692" t="b">
        <f t="shared" si="10"/>
        <v>0</v>
      </c>
    </row>
    <row r="693" spans="1:23">
      <c r="A693" s="1" t="s">
        <v>2994</v>
      </c>
      <c r="B693" t="s">
        <v>194</v>
      </c>
      <c r="C693" t="s">
        <v>16</v>
      </c>
      <c r="D693">
        <v>192110352</v>
      </c>
      <c r="E693">
        <v>192141613</v>
      </c>
      <c r="F693">
        <v>4430</v>
      </c>
      <c r="G693" t="s">
        <v>17</v>
      </c>
      <c r="H693" t="s">
        <v>18</v>
      </c>
      <c r="I693" t="s">
        <v>2995</v>
      </c>
      <c r="J693" s="2">
        <v>0.37712868753434398</v>
      </c>
      <c r="K693" s="13">
        <v>5.6054460219897397E-5</v>
      </c>
      <c r="L693" s="13">
        <v>0.11141517359726701</v>
      </c>
      <c r="M693" s="13" t="s">
        <v>11</v>
      </c>
      <c r="N693" s="4">
        <v>-1.4966666666666699</v>
      </c>
      <c r="O693" s="10">
        <v>-33.794444444444501</v>
      </c>
      <c r="P693" s="10">
        <v>10.2971428571429</v>
      </c>
      <c r="Q693" s="10" t="s">
        <v>11</v>
      </c>
      <c r="R693" s="6" t="s">
        <v>13</v>
      </c>
      <c r="S693" s="7" t="s">
        <v>24</v>
      </c>
      <c r="T693" s="7" t="s">
        <v>13</v>
      </c>
      <c r="U693" s="7" t="s">
        <v>14</v>
      </c>
      <c r="V693" s="8" t="s">
        <v>2996</v>
      </c>
      <c r="W693" t="b">
        <f t="shared" si="10"/>
        <v>0</v>
      </c>
    </row>
    <row r="694" spans="1:23">
      <c r="A694" s="1" t="s">
        <v>2994</v>
      </c>
      <c r="B694" t="s">
        <v>194</v>
      </c>
      <c r="C694" t="s">
        <v>16</v>
      </c>
      <c r="D694">
        <v>192128114</v>
      </c>
      <c r="E694">
        <v>192141613</v>
      </c>
      <c r="F694">
        <v>4430</v>
      </c>
      <c r="H694" t="s">
        <v>18</v>
      </c>
      <c r="I694" t="s">
        <v>2995</v>
      </c>
      <c r="J694" s="2">
        <v>0.50623263600729695</v>
      </c>
      <c r="K694" s="13">
        <v>1.00745331673886E-4</v>
      </c>
      <c r="L694" s="13" t="s">
        <v>11</v>
      </c>
      <c r="M694" s="13" t="s">
        <v>11</v>
      </c>
      <c r="N694" s="4">
        <v>-0.51055555555555598</v>
      </c>
      <c r="O694" s="10">
        <v>34.118333333333297</v>
      </c>
      <c r="P694" s="10">
        <v>-1.29857142857143</v>
      </c>
      <c r="Q694" s="10" t="s">
        <v>11</v>
      </c>
      <c r="R694" s="6" t="s">
        <v>13</v>
      </c>
      <c r="S694" s="7" t="s">
        <v>12</v>
      </c>
      <c r="T694" s="7" t="s">
        <v>14</v>
      </c>
      <c r="U694" s="7" t="s">
        <v>14</v>
      </c>
      <c r="V694" s="8" t="s">
        <v>2996</v>
      </c>
      <c r="W694" t="b">
        <f t="shared" si="10"/>
        <v>0</v>
      </c>
    </row>
    <row r="695" spans="1:23">
      <c r="A695" s="1" t="s">
        <v>2997</v>
      </c>
      <c r="B695" t="s">
        <v>28</v>
      </c>
      <c r="C695" t="s">
        <v>10</v>
      </c>
      <c r="D695">
        <v>52630007</v>
      </c>
      <c r="E695">
        <v>52628753</v>
      </c>
      <c r="F695">
        <v>4644</v>
      </c>
      <c r="H695" t="s">
        <v>2998</v>
      </c>
      <c r="I695" t="s">
        <v>2999</v>
      </c>
      <c r="J695" s="2">
        <v>8.5413395361290097E-4</v>
      </c>
      <c r="K695" s="13">
        <v>0.17570529460596199</v>
      </c>
      <c r="L695" s="13" t="s">
        <v>11</v>
      </c>
      <c r="M695" s="13" t="s">
        <v>11</v>
      </c>
      <c r="N695" s="4">
        <v>-22.482500000000002</v>
      </c>
      <c r="O695" s="10">
        <v>-11.1633333333333</v>
      </c>
      <c r="P695" s="10" t="s">
        <v>11</v>
      </c>
      <c r="Q695" s="10" t="s">
        <v>11</v>
      </c>
      <c r="R695" s="6" t="s">
        <v>24</v>
      </c>
      <c r="S695" s="7" t="s">
        <v>13</v>
      </c>
      <c r="T695" s="7" t="s">
        <v>14</v>
      </c>
      <c r="U695" s="7" t="s">
        <v>14</v>
      </c>
      <c r="V695" s="8" t="s">
        <v>3000</v>
      </c>
      <c r="W695" t="e">
        <f t="shared" si="10"/>
        <v>#VALUE!</v>
      </c>
    </row>
    <row r="696" spans="1:23">
      <c r="A696" s="1" t="s">
        <v>2997</v>
      </c>
      <c r="B696" t="s">
        <v>28</v>
      </c>
      <c r="C696" t="s">
        <v>10</v>
      </c>
      <c r="D696">
        <v>52632393</v>
      </c>
      <c r="E696">
        <v>52628753</v>
      </c>
      <c r="F696">
        <v>4644</v>
      </c>
      <c r="G696" t="s">
        <v>1630</v>
      </c>
      <c r="H696" t="s">
        <v>2998</v>
      </c>
      <c r="I696" t="s">
        <v>2999</v>
      </c>
      <c r="J696" s="2">
        <v>1.45675195372153E-3</v>
      </c>
      <c r="K696" s="13">
        <v>0.17570529460596199</v>
      </c>
      <c r="L696" s="13" t="s">
        <v>11</v>
      </c>
      <c r="M696" s="13" t="s">
        <v>11</v>
      </c>
      <c r="N696" s="4">
        <v>21.440833333333298</v>
      </c>
      <c r="O696" s="10">
        <v>11.1633333333333</v>
      </c>
      <c r="P696" s="10" t="s">
        <v>11</v>
      </c>
      <c r="Q696" s="10" t="s">
        <v>11</v>
      </c>
      <c r="R696" s="6" t="s">
        <v>12</v>
      </c>
      <c r="S696" s="7" t="s">
        <v>13</v>
      </c>
      <c r="T696" s="7" t="s">
        <v>14</v>
      </c>
      <c r="U696" s="7" t="s">
        <v>14</v>
      </c>
      <c r="V696" s="8" t="s">
        <v>3000</v>
      </c>
      <c r="W696" t="e">
        <f t="shared" si="10"/>
        <v>#VALUE!</v>
      </c>
    </row>
    <row r="697" spans="1:23">
      <c r="A697" s="1" t="s">
        <v>796</v>
      </c>
      <c r="B697" t="s">
        <v>146</v>
      </c>
      <c r="C697" t="s">
        <v>16</v>
      </c>
      <c r="D697">
        <v>76602407</v>
      </c>
      <c r="E697">
        <v>76617322</v>
      </c>
      <c r="F697">
        <v>4646</v>
      </c>
      <c r="G697" t="s">
        <v>925</v>
      </c>
      <c r="H697" t="s">
        <v>929</v>
      </c>
      <c r="I697" t="s">
        <v>798</v>
      </c>
      <c r="J697" s="2">
        <v>2.0142158901865999E-2</v>
      </c>
      <c r="K697" s="13">
        <v>4.7017544140332299E-4</v>
      </c>
      <c r="L697" s="13">
        <v>0.72055272092735301</v>
      </c>
      <c r="M697" s="13" t="s">
        <v>11</v>
      </c>
      <c r="N697" s="4">
        <v>16.495555555555601</v>
      </c>
      <c r="O697" s="10">
        <v>23.067222222222199</v>
      </c>
      <c r="P697" s="10">
        <v>-7.5206666666666697</v>
      </c>
      <c r="Q697" s="10">
        <v>-8.7333333333333307</v>
      </c>
      <c r="R697" s="6" t="s">
        <v>13</v>
      </c>
      <c r="S697" s="7" t="s">
        <v>12</v>
      </c>
      <c r="T697" s="7" t="s">
        <v>13</v>
      </c>
      <c r="U697" s="7" t="s">
        <v>14</v>
      </c>
      <c r="V697" s="8" t="s">
        <v>799</v>
      </c>
      <c r="W697" t="b">
        <f t="shared" si="10"/>
        <v>0</v>
      </c>
    </row>
    <row r="698" spans="1:23">
      <c r="A698" s="1" t="s">
        <v>796</v>
      </c>
      <c r="B698" t="s">
        <v>146</v>
      </c>
      <c r="C698" t="s">
        <v>16</v>
      </c>
      <c r="D698">
        <v>76608128</v>
      </c>
      <c r="E698">
        <v>76617322</v>
      </c>
      <c r="F698">
        <v>4646</v>
      </c>
      <c r="G698" t="s">
        <v>1071</v>
      </c>
      <c r="H698" t="s">
        <v>929</v>
      </c>
      <c r="I698" t="s">
        <v>798</v>
      </c>
      <c r="J698" s="2">
        <v>5.6565900623018904E-4</v>
      </c>
      <c r="K698" s="13">
        <v>2.9844897933710501E-6</v>
      </c>
      <c r="L698" s="13">
        <v>0.61865563682798397</v>
      </c>
      <c r="M698" s="13" t="s">
        <v>11</v>
      </c>
      <c r="N698" s="4">
        <v>-25.4455555555556</v>
      </c>
      <c r="O698" s="10">
        <v>-33.688333333333297</v>
      </c>
      <c r="P698" s="10">
        <v>-9.3523333333333305</v>
      </c>
      <c r="Q698" s="10">
        <v>11.16</v>
      </c>
      <c r="R698" s="6" t="s">
        <v>24</v>
      </c>
      <c r="S698" s="7" t="s">
        <v>24</v>
      </c>
      <c r="T698" s="7" t="s">
        <v>13</v>
      </c>
      <c r="U698" s="7" t="s">
        <v>14</v>
      </c>
      <c r="V698" s="8" t="s">
        <v>799</v>
      </c>
      <c r="W698" t="b">
        <f t="shared" si="10"/>
        <v>0</v>
      </c>
    </row>
    <row r="699" spans="1:23">
      <c r="A699" s="1" t="s">
        <v>3001</v>
      </c>
      <c r="B699" t="s">
        <v>28</v>
      </c>
      <c r="C699" t="s">
        <v>10</v>
      </c>
      <c r="D699">
        <v>72311380</v>
      </c>
      <c r="E699">
        <v>72302788</v>
      </c>
      <c r="F699">
        <v>4649</v>
      </c>
      <c r="G699" t="s">
        <v>29</v>
      </c>
      <c r="H699" t="s">
        <v>124</v>
      </c>
      <c r="I699" t="s">
        <v>3002</v>
      </c>
      <c r="J699" s="2">
        <v>6.4206929457702898E-3</v>
      </c>
      <c r="K699" s="13">
        <v>6.9785780025247199E-2</v>
      </c>
      <c r="L699" s="13">
        <v>0.49354816150935199</v>
      </c>
      <c r="M699" s="13" t="s">
        <v>11</v>
      </c>
      <c r="N699" s="4">
        <v>-23.604666666666699</v>
      </c>
      <c r="O699" s="10">
        <v>-22.495999999999999</v>
      </c>
      <c r="P699" s="10">
        <v>-4.2516666666666696</v>
      </c>
      <c r="Q699" s="10" t="s">
        <v>11</v>
      </c>
      <c r="R699" s="6" t="s">
        <v>24</v>
      </c>
      <c r="S699" s="7" t="s">
        <v>13</v>
      </c>
      <c r="T699" s="7" t="s">
        <v>13</v>
      </c>
      <c r="U699" s="7" t="s">
        <v>14</v>
      </c>
      <c r="V699" s="8" t="s">
        <v>3003</v>
      </c>
      <c r="W699" t="b">
        <f t="shared" si="10"/>
        <v>0</v>
      </c>
    </row>
    <row r="700" spans="1:23">
      <c r="A700" s="1" t="s">
        <v>800</v>
      </c>
      <c r="B700" t="s">
        <v>716</v>
      </c>
      <c r="C700" t="s">
        <v>10</v>
      </c>
      <c r="D700">
        <v>3085043</v>
      </c>
      <c r="E700">
        <v>3084025</v>
      </c>
      <c r="F700">
        <v>8736</v>
      </c>
      <c r="G700" t="s">
        <v>929</v>
      </c>
      <c r="H700" t="s">
        <v>1630</v>
      </c>
      <c r="I700" t="s">
        <v>1631</v>
      </c>
      <c r="J700" s="2">
        <v>0.16738727834688499</v>
      </c>
      <c r="K700" s="13">
        <v>4.10725044890933E-6</v>
      </c>
      <c r="L700" s="13" t="s">
        <v>11</v>
      </c>
      <c r="M700" s="13" t="s">
        <v>11</v>
      </c>
      <c r="N700" s="4">
        <v>15.3992222222222</v>
      </c>
      <c r="O700" s="10">
        <v>27.6149145299145</v>
      </c>
      <c r="P700" s="10" t="s">
        <v>11</v>
      </c>
      <c r="Q700" s="10" t="s">
        <v>11</v>
      </c>
      <c r="R700" s="6" t="s">
        <v>13</v>
      </c>
      <c r="S700" s="7" t="s">
        <v>12</v>
      </c>
      <c r="T700" s="7" t="s">
        <v>14</v>
      </c>
      <c r="U700" s="7" t="s">
        <v>14</v>
      </c>
      <c r="V700" s="8" t="s">
        <v>803</v>
      </c>
      <c r="W700" t="e">
        <f t="shared" si="10"/>
        <v>#VALUE!</v>
      </c>
    </row>
    <row r="701" spans="1:23">
      <c r="A701" s="1" t="s">
        <v>800</v>
      </c>
      <c r="B701" t="s">
        <v>716</v>
      </c>
      <c r="C701" t="s">
        <v>10</v>
      </c>
      <c r="D701">
        <v>3086036</v>
      </c>
      <c r="E701">
        <v>3084025</v>
      </c>
      <c r="F701">
        <v>8736</v>
      </c>
      <c r="G701" t="s">
        <v>1071</v>
      </c>
      <c r="H701" t="s">
        <v>1630</v>
      </c>
      <c r="I701" t="s">
        <v>1631</v>
      </c>
      <c r="J701" s="2">
        <v>0.16738727834688499</v>
      </c>
      <c r="K701" s="13">
        <v>4.1072504489093198E-6</v>
      </c>
      <c r="L701" s="13" t="s">
        <v>11</v>
      </c>
      <c r="M701" s="13" t="s">
        <v>11</v>
      </c>
      <c r="N701" s="4">
        <v>-15.3992222222222</v>
      </c>
      <c r="O701" s="10">
        <v>-27.6149145299145</v>
      </c>
      <c r="P701" s="10" t="s">
        <v>11</v>
      </c>
      <c r="Q701" s="10" t="s">
        <v>11</v>
      </c>
      <c r="R701" s="6" t="s">
        <v>13</v>
      </c>
      <c r="S701" s="7" t="s">
        <v>24</v>
      </c>
      <c r="T701" s="7" t="s">
        <v>14</v>
      </c>
      <c r="U701" s="7" t="s">
        <v>14</v>
      </c>
      <c r="V701" s="8" t="s">
        <v>803</v>
      </c>
      <c r="W701" t="e">
        <f t="shared" si="10"/>
        <v>#VALUE!</v>
      </c>
    </row>
    <row r="702" spans="1:23">
      <c r="A702" s="1" t="s">
        <v>3004</v>
      </c>
      <c r="B702" t="s">
        <v>102</v>
      </c>
      <c r="C702" t="s">
        <v>10</v>
      </c>
      <c r="D702">
        <v>34380900</v>
      </c>
      <c r="E702">
        <v>34379730</v>
      </c>
      <c r="F702">
        <v>57462</v>
      </c>
      <c r="G702" t="s">
        <v>3924</v>
      </c>
      <c r="H702" t="s">
        <v>3925</v>
      </c>
      <c r="I702" t="s">
        <v>3005</v>
      </c>
      <c r="J702" s="2">
        <v>0.107860860788159</v>
      </c>
      <c r="K702" s="13">
        <v>6.2503167699293097E-4</v>
      </c>
      <c r="L702" s="13" t="s">
        <v>11</v>
      </c>
      <c r="M702" s="13" t="s">
        <v>11</v>
      </c>
      <c r="N702" s="4">
        <v>-18.817619047619001</v>
      </c>
      <c r="O702" s="10">
        <v>-40.3066666666667</v>
      </c>
      <c r="P702" s="10" t="s">
        <v>11</v>
      </c>
      <c r="Q702" s="10" t="s">
        <v>11</v>
      </c>
      <c r="R702" s="6" t="s">
        <v>13</v>
      </c>
      <c r="S702" s="7" t="s">
        <v>24</v>
      </c>
      <c r="T702" s="7" t="s">
        <v>14</v>
      </c>
      <c r="U702" s="7" t="s">
        <v>14</v>
      </c>
      <c r="V702" s="8" t="s">
        <v>3006</v>
      </c>
      <c r="W702" t="e">
        <f t="shared" si="10"/>
        <v>#VALUE!</v>
      </c>
    </row>
    <row r="703" spans="1:23">
      <c r="A703" s="1" t="s">
        <v>1632</v>
      </c>
      <c r="B703" t="s">
        <v>32</v>
      </c>
      <c r="C703" t="s">
        <v>10</v>
      </c>
      <c r="D703">
        <v>64813917</v>
      </c>
      <c r="E703">
        <v>64813834</v>
      </c>
      <c r="F703">
        <v>10004</v>
      </c>
      <c r="G703" t="s">
        <v>288</v>
      </c>
      <c r="H703" t="s">
        <v>286</v>
      </c>
      <c r="I703" t="s">
        <v>1633</v>
      </c>
      <c r="J703" s="2">
        <v>1.01629765440669E-2</v>
      </c>
      <c r="K703" s="13">
        <v>1.39491063282772E-4</v>
      </c>
      <c r="L703" s="13" t="s">
        <v>11</v>
      </c>
      <c r="M703" s="13" t="s">
        <v>11</v>
      </c>
      <c r="N703" s="4">
        <v>-17.923555555555598</v>
      </c>
      <c r="O703" s="10">
        <v>-36.263055555555603</v>
      </c>
      <c r="P703" s="10" t="s">
        <v>11</v>
      </c>
      <c r="Q703" s="10" t="s">
        <v>11</v>
      </c>
      <c r="R703" s="6" t="s">
        <v>13</v>
      </c>
      <c r="S703" s="7" t="s">
        <v>24</v>
      </c>
      <c r="T703" s="7" t="s">
        <v>14</v>
      </c>
      <c r="U703" s="7" t="s">
        <v>14</v>
      </c>
      <c r="V703" s="8" t="s">
        <v>1634</v>
      </c>
      <c r="W703" t="e">
        <f t="shared" si="10"/>
        <v>#VALUE!</v>
      </c>
    </row>
    <row r="704" spans="1:23">
      <c r="A704" s="1" t="s">
        <v>1632</v>
      </c>
      <c r="B704" t="s">
        <v>32</v>
      </c>
      <c r="C704" t="s">
        <v>10</v>
      </c>
      <c r="D704">
        <v>64815119</v>
      </c>
      <c r="E704">
        <v>64813834</v>
      </c>
      <c r="F704">
        <v>10004</v>
      </c>
      <c r="G704" t="s">
        <v>208</v>
      </c>
      <c r="H704" t="s">
        <v>286</v>
      </c>
      <c r="I704" t="s">
        <v>1633</v>
      </c>
      <c r="J704" s="2">
        <v>8.4810821663790902E-3</v>
      </c>
      <c r="K704" s="13">
        <v>2.7394094574148802E-4</v>
      </c>
      <c r="L704" s="13" t="s">
        <v>11</v>
      </c>
      <c r="M704" s="13" t="s">
        <v>11</v>
      </c>
      <c r="N704" s="4">
        <v>18.972999999999999</v>
      </c>
      <c r="O704" s="10">
        <v>33.788333333333298</v>
      </c>
      <c r="P704" s="10" t="s">
        <v>11</v>
      </c>
      <c r="Q704" s="10" t="s">
        <v>11</v>
      </c>
      <c r="R704" s="6" t="s">
        <v>13</v>
      </c>
      <c r="S704" s="7" t="s">
        <v>12</v>
      </c>
      <c r="T704" s="7" t="s">
        <v>14</v>
      </c>
      <c r="U704" s="7" t="s">
        <v>14</v>
      </c>
      <c r="V704" s="8" t="s">
        <v>1634</v>
      </c>
      <c r="W704" t="e">
        <f t="shared" si="10"/>
        <v>#VALUE!</v>
      </c>
    </row>
    <row r="705" spans="1:23">
      <c r="A705" s="1" t="s">
        <v>3007</v>
      </c>
      <c r="B705" t="s">
        <v>70</v>
      </c>
      <c r="C705" t="s">
        <v>10</v>
      </c>
      <c r="D705">
        <v>23377709</v>
      </c>
      <c r="E705">
        <v>23375822</v>
      </c>
      <c r="F705">
        <v>63908</v>
      </c>
      <c r="G705" t="s">
        <v>134</v>
      </c>
      <c r="H705" t="s">
        <v>128</v>
      </c>
      <c r="I705" t="s">
        <v>3008</v>
      </c>
      <c r="J705" s="2">
        <v>0.14778316378465101</v>
      </c>
      <c r="K705" s="13">
        <v>6.2740159369108596E-3</v>
      </c>
      <c r="L705" s="13" t="s">
        <v>11</v>
      </c>
      <c r="M705" s="13" t="s">
        <v>11</v>
      </c>
      <c r="N705" s="4">
        <v>-9.0884285714285795</v>
      </c>
      <c r="O705" s="10">
        <v>-25.0384285714286</v>
      </c>
      <c r="P705" s="10" t="s">
        <v>11</v>
      </c>
      <c r="Q705" s="10" t="s">
        <v>11</v>
      </c>
      <c r="R705" s="6" t="s">
        <v>13</v>
      </c>
      <c r="S705" s="7" t="s">
        <v>24</v>
      </c>
      <c r="T705" s="7" t="s">
        <v>14</v>
      </c>
      <c r="U705" s="7" t="s">
        <v>14</v>
      </c>
      <c r="V705" s="8" t="s">
        <v>3009</v>
      </c>
      <c r="W705" t="e">
        <f t="shared" si="10"/>
        <v>#VALUE!</v>
      </c>
    </row>
    <row r="706" spans="1:23">
      <c r="A706" s="1" t="s">
        <v>3007</v>
      </c>
      <c r="B706" t="s">
        <v>70</v>
      </c>
      <c r="C706" t="s">
        <v>10</v>
      </c>
      <c r="D706">
        <v>23383630</v>
      </c>
      <c r="E706">
        <v>23375822</v>
      </c>
      <c r="F706">
        <v>63908</v>
      </c>
      <c r="G706" t="s">
        <v>18</v>
      </c>
      <c r="H706" t="s">
        <v>128</v>
      </c>
      <c r="I706" t="s">
        <v>3008</v>
      </c>
      <c r="J706" s="2">
        <v>0.14778316378465101</v>
      </c>
      <c r="K706" s="13">
        <v>6.2740159369108796E-3</v>
      </c>
      <c r="L706" s="13" t="s">
        <v>11</v>
      </c>
      <c r="M706" s="13" t="s">
        <v>11</v>
      </c>
      <c r="N706" s="4">
        <v>9.0884285714285706</v>
      </c>
      <c r="O706" s="10">
        <v>25.0384285714286</v>
      </c>
      <c r="P706" s="10" t="s">
        <v>11</v>
      </c>
      <c r="Q706" s="10" t="s">
        <v>11</v>
      </c>
      <c r="R706" s="6" t="s">
        <v>13</v>
      </c>
      <c r="S706" s="7" t="s">
        <v>12</v>
      </c>
      <c r="T706" s="7" t="s">
        <v>14</v>
      </c>
      <c r="U706" s="7" t="s">
        <v>14</v>
      </c>
      <c r="V706" s="8" t="s">
        <v>3009</v>
      </c>
      <c r="W706" t="e">
        <f t="shared" si="10"/>
        <v>#VALUE!</v>
      </c>
    </row>
    <row r="707" spans="1:23">
      <c r="A707" s="1" t="s">
        <v>1638</v>
      </c>
      <c r="B707" t="s">
        <v>32</v>
      </c>
      <c r="C707" t="s">
        <v>16</v>
      </c>
      <c r="D707">
        <v>20101755</v>
      </c>
      <c r="E707">
        <v>20104553</v>
      </c>
      <c r="F707">
        <v>89797</v>
      </c>
      <c r="G707" t="s">
        <v>3926</v>
      </c>
      <c r="H707" t="s">
        <v>3927</v>
      </c>
      <c r="I707" t="s">
        <v>1641</v>
      </c>
      <c r="J707" s="2">
        <v>5.2301871705931799E-2</v>
      </c>
      <c r="K707" s="13">
        <v>0.39165238999539698</v>
      </c>
      <c r="L707" s="13">
        <v>2.5820726084987901E-4</v>
      </c>
      <c r="M707" s="13" t="s">
        <v>11</v>
      </c>
      <c r="N707" s="4">
        <v>-15.116263736263701</v>
      </c>
      <c r="O707" s="10">
        <v>-2.6455494505494501</v>
      </c>
      <c r="P707" s="10">
        <v>78.717500000000001</v>
      </c>
      <c r="Q707" s="10" t="s">
        <v>11</v>
      </c>
      <c r="R707" s="6" t="s">
        <v>13</v>
      </c>
      <c r="S707" s="7" t="s">
        <v>13</v>
      </c>
      <c r="T707" s="7" t="s">
        <v>12</v>
      </c>
      <c r="U707" s="7" t="s">
        <v>14</v>
      </c>
      <c r="V707" s="8" t="s">
        <v>1640</v>
      </c>
      <c r="W707" t="b">
        <f t="shared" si="10"/>
        <v>0</v>
      </c>
    </row>
    <row r="708" spans="1:23">
      <c r="A708" s="1" t="s">
        <v>1638</v>
      </c>
      <c r="B708" t="s">
        <v>32</v>
      </c>
      <c r="C708" t="s">
        <v>16</v>
      </c>
      <c r="D708">
        <v>20101755</v>
      </c>
      <c r="E708">
        <v>20104553</v>
      </c>
      <c r="F708">
        <v>89797</v>
      </c>
      <c r="G708" t="s">
        <v>27</v>
      </c>
      <c r="H708" t="s">
        <v>1166</v>
      </c>
      <c r="I708" t="s">
        <v>1639</v>
      </c>
      <c r="J708" s="2">
        <v>5.2301871705931799E-2</v>
      </c>
      <c r="K708" s="13">
        <v>0.39165238999539698</v>
      </c>
      <c r="L708" s="13">
        <v>2.5820726084987901E-4</v>
      </c>
      <c r="M708" s="13" t="s">
        <v>11</v>
      </c>
      <c r="N708" s="4">
        <v>-15.116263736263701</v>
      </c>
      <c r="O708" s="10">
        <v>-2.6455494505494501</v>
      </c>
      <c r="P708" s="10">
        <v>78.717500000000001</v>
      </c>
      <c r="Q708" s="10" t="s">
        <v>11</v>
      </c>
      <c r="R708" s="6" t="s">
        <v>13</v>
      </c>
      <c r="S708" s="7" t="s">
        <v>13</v>
      </c>
      <c r="T708" s="7" t="s">
        <v>12</v>
      </c>
      <c r="U708" s="7" t="s">
        <v>14</v>
      </c>
      <c r="V708" s="8" t="s">
        <v>1640</v>
      </c>
      <c r="W708" t="b">
        <f t="shared" ref="W708:W771" si="11">AND(N708*O708&gt;0,O708*P708&gt;0,OR(S708="UP",S708="DN"),K708&lt;0.001,ABS(O708)-ABS(N708)&gt;15)</f>
        <v>0</v>
      </c>
    </row>
    <row r="709" spans="1:23">
      <c r="A709" s="1" t="s">
        <v>1638</v>
      </c>
      <c r="B709" t="s">
        <v>32</v>
      </c>
      <c r="C709" t="s">
        <v>16</v>
      </c>
      <c r="D709">
        <v>20104146</v>
      </c>
      <c r="E709">
        <v>20104553</v>
      </c>
      <c r="F709">
        <v>89797</v>
      </c>
      <c r="H709" t="s">
        <v>1166</v>
      </c>
      <c r="I709" t="s">
        <v>1639</v>
      </c>
      <c r="J709" s="2">
        <v>5.2301871705931702E-2</v>
      </c>
      <c r="K709" s="13">
        <v>0.39165238999539698</v>
      </c>
      <c r="L709" s="13">
        <v>2.5820726084987901E-4</v>
      </c>
      <c r="M709" s="13" t="s">
        <v>11</v>
      </c>
      <c r="N709" s="4">
        <v>15.116263736263701</v>
      </c>
      <c r="O709" s="10">
        <v>2.6455494505494501</v>
      </c>
      <c r="P709" s="10">
        <v>-78.717500000000001</v>
      </c>
      <c r="Q709" s="10" t="s">
        <v>11</v>
      </c>
      <c r="R709" s="6" t="s">
        <v>13</v>
      </c>
      <c r="S709" s="7" t="s">
        <v>13</v>
      </c>
      <c r="T709" s="7" t="s">
        <v>24</v>
      </c>
      <c r="U709" s="7" t="s">
        <v>14</v>
      </c>
      <c r="V709" s="8" t="s">
        <v>1640</v>
      </c>
      <c r="W709" t="b">
        <f t="shared" si="11"/>
        <v>0</v>
      </c>
    </row>
    <row r="710" spans="1:23">
      <c r="A710" s="1" t="s">
        <v>1638</v>
      </c>
      <c r="B710" t="s">
        <v>32</v>
      </c>
      <c r="C710" t="s">
        <v>16</v>
      </c>
      <c r="D710">
        <v>20104146</v>
      </c>
      <c r="E710">
        <v>20104553</v>
      </c>
      <c r="F710">
        <v>89797</v>
      </c>
      <c r="H710" t="s">
        <v>3927</v>
      </c>
      <c r="I710" t="s">
        <v>1641</v>
      </c>
      <c r="J710" s="2">
        <v>5.2301871705931702E-2</v>
      </c>
      <c r="K710" s="13">
        <v>0.39165238999539698</v>
      </c>
      <c r="L710" s="13">
        <v>2.5820726084987901E-4</v>
      </c>
      <c r="M710" s="13" t="s">
        <v>11</v>
      </c>
      <c r="N710" s="4">
        <v>15.116263736263701</v>
      </c>
      <c r="O710" s="10">
        <v>2.6455494505494501</v>
      </c>
      <c r="P710" s="10">
        <v>-78.717500000000001</v>
      </c>
      <c r="Q710" s="10" t="s">
        <v>11</v>
      </c>
      <c r="R710" s="6" t="s">
        <v>13</v>
      </c>
      <c r="S710" s="7" t="s">
        <v>13</v>
      </c>
      <c r="T710" s="7" t="s">
        <v>24</v>
      </c>
      <c r="U710" s="7" t="s">
        <v>14</v>
      </c>
      <c r="V710" s="8" t="s">
        <v>1640</v>
      </c>
      <c r="W710" t="b">
        <f t="shared" si="11"/>
        <v>0</v>
      </c>
    </row>
    <row r="711" spans="1:23">
      <c r="A711" s="1" t="s">
        <v>3010</v>
      </c>
      <c r="B711" t="s">
        <v>15</v>
      </c>
      <c r="C711" t="s">
        <v>16</v>
      </c>
      <c r="D711">
        <v>146378873</v>
      </c>
      <c r="E711">
        <v>146384514</v>
      </c>
      <c r="F711">
        <v>149013</v>
      </c>
      <c r="G711" t="s">
        <v>18</v>
      </c>
      <c r="H711" t="s">
        <v>128</v>
      </c>
      <c r="I711" t="s">
        <v>3011</v>
      </c>
      <c r="J711" s="2">
        <v>0.11633163572520901</v>
      </c>
      <c r="K711" s="13">
        <v>8.8740788036976801E-3</v>
      </c>
      <c r="L711" s="13">
        <v>0.14469020306366201</v>
      </c>
      <c r="M711" s="13" t="s">
        <v>11</v>
      </c>
      <c r="N711" s="4">
        <v>-10.7950303030303</v>
      </c>
      <c r="O711" s="10">
        <v>-32.694222222222201</v>
      </c>
      <c r="P711" s="10">
        <v>-31.984999999999999</v>
      </c>
      <c r="Q711" s="10" t="s">
        <v>11</v>
      </c>
      <c r="R711" s="6" t="s">
        <v>13</v>
      </c>
      <c r="S711" s="7" t="s">
        <v>24</v>
      </c>
      <c r="T711" s="7" t="s">
        <v>13</v>
      </c>
      <c r="U711" s="7" t="s">
        <v>14</v>
      </c>
      <c r="V711" s="8" t="s">
        <v>3012</v>
      </c>
      <c r="W711" t="b">
        <f t="shared" si="11"/>
        <v>0</v>
      </c>
    </row>
    <row r="712" spans="1:23">
      <c r="A712" s="1" t="s">
        <v>3010</v>
      </c>
      <c r="B712" t="s">
        <v>15</v>
      </c>
      <c r="C712" t="s">
        <v>16</v>
      </c>
      <c r="D712">
        <v>146381797</v>
      </c>
      <c r="E712">
        <v>146384514</v>
      </c>
      <c r="F712">
        <v>149013</v>
      </c>
      <c r="G712" t="s">
        <v>134</v>
      </c>
      <c r="H712" t="s">
        <v>128</v>
      </c>
      <c r="I712" t="s">
        <v>3011</v>
      </c>
      <c r="J712" s="2">
        <v>0.106600535819124</v>
      </c>
      <c r="K712" s="13">
        <v>5.92118460496442E-3</v>
      </c>
      <c r="L712" s="13">
        <v>0.14469020306366201</v>
      </c>
      <c r="M712" s="13" t="s">
        <v>11</v>
      </c>
      <c r="N712" s="4">
        <v>10.8270303030303</v>
      </c>
      <c r="O712" s="10">
        <v>34.055111111111103</v>
      </c>
      <c r="P712" s="10">
        <v>31.984999999999999</v>
      </c>
      <c r="Q712" s="10" t="s">
        <v>11</v>
      </c>
      <c r="R712" s="6" t="s">
        <v>13</v>
      </c>
      <c r="S712" s="7" t="s">
        <v>12</v>
      </c>
      <c r="T712" s="7" t="s">
        <v>13</v>
      </c>
      <c r="U712" s="7" t="s">
        <v>14</v>
      </c>
      <c r="V712" s="8" t="s">
        <v>3012</v>
      </c>
      <c r="W712" t="b">
        <f t="shared" si="11"/>
        <v>0</v>
      </c>
    </row>
    <row r="713" spans="1:23">
      <c r="A713" s="1" t="s">
        <v>1642</v>
      </c>
      <c r="B713" t="s">
        <v>15</v>
      </c>
      <c r="C713" t="s">
        <v>16</v>
      </c>
      <c r="D713">
        <v>144615303</v>
      </c>
      <c r="E713">
        <v>144618082</v>
      </c>
      <c r="F713">
        <v>101060226</v>
      </c>
      <c r="G713" t="s">
        <v>3928</v>
      </c>
      <c r="H713" t="s">
        <v>3832</v>
      </c>
      <c r="I713" t="s">
        <v>1643</v>
      </c>
      <c r="J713" s="2">
        <v>5.7916288916049202E-3</v>
      </c>
      <c r="K713" s="13">
        <v>5.1007220383019803E-4</v>
      </c>
      <c r="L713" s="13" t="s">
        <v>11</v>
      </c>
      <c r="M713" s="13" t="s">
        <v>11</v>
      </c>
      <c r="N713" s="4">
        <v>16.858541666666699</v>
      </c>
      <c r="O713" s="10">
        <v>20.255490196078402</v>
      </c>
      <c r="P713" s="10" t="s">
        <v>11</v>
      </c>
      <c r="Q713" s="10" t="s">
        <v>11</v>
      </c>
      <c r="R713" s="6" t="s">
        <v>13</v>
      </c>
      <c r="S713" s="7" t="s">
        <v>12</v>
      </c>
      <c r="T713" s="7" t="s">
        <v>14</v>
      </c>
      <c r="U713" s="7" t="s">
        <v>14</v>
      </c>
      <c r="V713" s="8" t="s">
        <v>1644</v>
      </c>
      <c r="W713" t="e">
        <f t="shared" si="11"/>
        <v>#VALUE!</v>
      </c>
    </row>
    <row r="714" spans="1:23">
      <c r="A714" s="1" t="s">
        <v>1642</v>
      </c>
      <c r="B714" t="s">
        <v>15</v>
      </c>
      <c r="C714" t="s">
        <v>16</v>
      </c>
      <c r="D714">
        <v>144617252</v>
      </c>
      <c r="E714">
        <v>144618082</v>
      </c>
      <c r="F714">
        <v>101060226</v>
      </c>
      <c r="G714" t="s">
        <v>3929</v>
      </c>
      <c r="H714" t="s">
        <v>3832</v>
      </c>
      <c r="I714" t="s">
        <v>1643</v>
      </c>
      <c r="J714" s="2">
        <v>1.73125923794424E-3</v>
      </c>
      <c r="K714" s="13">
        <v>5.07217771590158E-4</v>
      </c>
      <c r="L714" s="13" t="s">
        <v>11</v>
      </c>
      <c r="M714" s="13" t="s">
        <v>11</v>
      </c>
      <c r="N714" s="4">
        <v>-19.196111111111101</v>
      </c>
      <c r="O714" s="10">
        <v>-20.975522875816999</v>
      </c>
      <c r="P714" s="10" t="s">
        <v>11</v>
      </c>
      <c r="Q714" s="10" t="s">
        <v>11</v>
      </c>
      <c r="R714" s="6" t="s">
        <v>13</v>
      </c>
      <c r="S714" s="7" t="s">
        <v>24</v>
      </c>
      <c r="T714" s="7" t="s">
        <v>14</v>
      </c>
      <c r="U714" s="7" t="s">
        <v>14</v>
      </c>
      <c r="V714" s="8" t="s">
        <v>1644</v>
      </c>
      <c r="W714" t="e">
        <f t="shared" si="11"/>
        <v>#VALUE!</v>
      </c>
    </row>
    <row r="715" spans="1:23">
      <c r="A715" s="1" t="s">
        <v>1642</v>
      </c>
      <c r="B715" t="s">
        <v>15</v>
      </c>
      <c r="C715" t="s">
        <v>16</v>
      </c>
      <c r="D715">
        <v>145209436</v>
      </c>
      <c r="E715">
        <v>145227041</v>
      </c>
      <c r="F715">
        <v>101060226</v>
      </c>
      <c r="I715" t="s">
        <v>1643</v>
      </c>
      <c r="J715" s="2">
        <v>1.6953119041006799E-6</v>
      </c>
      <c r="K715" s="13">
        <v>0.10660599343060199</v>
      </c>
      <c r="L715" s="13" t="s">
        <v>11</v>
      </c>
      <c r="M715" s="13" t="s">
        <v>11</v>
      </c>
      <c r="N715" s="4">
        <v>69.598666666666702</v>
      </c>
      <c r="O715" s="10">
        <v>42.515333333333302</v>
      </c>
      <c r="P715" s="10" t="s">
        <v>11</v>
      </c>
      <c r="Q715" s="10" t="s">
        <v>11</v>
      </c>
      <c r="R715" s="6" t="s">
        <v>12</v>
      </c>
      <c r="S715" s="7" t="s">
        <v>13</v>
      </c>
      <c r="T715" s="7" t="s">
        <v>14</v>
      </c>
      <c r="U715" s="7" t="s">
        <v>14</v>
      </c>
      <c r="V715" s="8" t="s">
        <v>1644</v>
      </c>
      <c r="W715" t="e">
        <f t="shared" si="11"/>
        <v>#VALUE!</v>
      </c>
    </row>
    <row r="716" spans="1:23">
      <c r="A716" s="1" t="s">
        <v>1645</v>
      </c>
      <c r="B716" t="s">
        <v>15</v>
      </c>
      <c r="C716" t="s">
        <v>16</v>
      </c>
      <c r="D716">
        <v>144615303</v>
      </c>
      <c r="E716">
        <v>144618082</v>
      </c>
      <c r="F716">
        <v>100288142</v>
      </c>
      <c r="G716" t="s">
        <v>3928</v>
      </c>
      <c r="H716" t="s">
        <v>3832</v>
      </c>
      <c r="I716" t="s">
        <v>1646</v>
      </c>
      <c r="J716" s="2">
        <v>5.7916288916049202E-3</v>
      </c>
      <c r="K716" s="13">
        <v>5.1007220383019803E-4</v>
      </c>
      <c r="L716" s="13" t="s">
        <v>11</v>
      </c>
      <c r="M716" s="13" t="s">
        <v>11</v>
      </c>
      <c r="N716" s="4">
        <v>16.858541666666699</v>
      </c>
      <c r="O716" s="10">
        <v>20.255490196078402</v>
      </c>
      <c r="P716" s="10" t="s">
        <v>11</v>
      </c>
      <c r="Q716" s="10" t="s">
        <v>11</v>
      </c>
      <c r="R716" s="6" t="s">
        <v>13</v>
      </c>
      <c r="S716" s="7" t="s">
        <v>12</v>
      </c>
      <c r="T716" s="7" t="s">
        <v>14</v>
      </c>
      <c r="U716" s="7" t="s">
        <v>14</v>
      </c>
      <c r="V716" s="8" t="s">
        <v>1647</v>
      </c>
      <c r="W716" t="e">
        <f t="shared" si="11"/>
        <v>#VALUE!</v>
      </c>
    </row>
    <row r="717" spans="1:23">
      <c r="A717" s="1" t="s">
        <v>1645</v>
      </c>
      <c r="B717" t="s">
        <v>15</v>
      </c>
      <c r="C717" t="s">
        <v>16</v>
      </c>
      <c r="D717">
        <v>144617252</v>
      </c>
      <c r="E717">
        <v>144618082</v>
      </c>
      <c r="F717">
        <v>100288142</v>
      </c>
      <c r="G717" t="s">
        <v>3929</v>
      </c>
      <c r="H717" t="s">
        <v>3832</v>
      </c>
      <c r="I717" t="s">
        <v>1646</v>
      </c>
      <c r="J717" s="2">
        <v>1.73125923794424E-3</v>
      </c>
      <c r="K717" s="13">
        <v>5.07217771590158E-4</v>
      </c>
      <c r="L717" s="13" t="s">
        <v>11</v>
      </c>
      <c r="M717" s="13" t="s">
        <v>11</v>
      </c>
      <c r="N717" s="4">
        <v>-19.196111111111101</v>
      </c>
      <c r="O717" s="10">
        <v>-20.975522875816999</v>
      </c>
      <c r="P717" s="10" t="s">
        <v>11</v>
      </c>
      <c r="Q717" s="10" t="s">
        <v>11</v>
      </c>
      <c r="R717" s="6" t="s">
        <v>13</v>
      </c>
      <c r="S717" s="7" t="s">
        <v>24</v>
      </c>
      <c r="T717" s="7" t="s">
        <v>14</v>
      </c>
      <c r="U717" s="7" t="s">
        <v>14</v>
      </c>
      <c r="V717" s="8" t="s">
        <v>1647</v>
      </c>
      <c r="W717" t="e">
        <f t="shared" si="11"/>
        <v>#VALUE!</v>
      </c>
    </row>
    <row r="718" spans="1:23">
      <c r="A718" s="1" t="s">
        <v>1645</v>
      </c>
      <c r="B718" t="s">
        <v>15</v>
      </c>
      <c r="C718" t="s">
        <v>16</v>
      </c>
      <c r="D718">
        <v>145209436</v>
      </c>
      <c r="E718">
        <v>145227041</v>
      </c>
      <c r="F718">
        <v>100288142</v>
      </c>
      <c r="I718" t="s">
        <v>1646</v>
      </c>
      <c r="J718" s="2">
        <v>1.6953119041006799E-6</v>
      </c>
      <c r="K718" s="13">
        <v>0.10660599343060199</v>
      </c>
      <c r="L718" s="13" t="s">
        <v>11</v>
      </c>
      <c r="M718" s="13" t="s">
        <v>11</v>
      </c>
      <c r="N718" s="4">
        <v>69.598666666666702</v>
      </c>
      <c r="O718" s="10">
        <v>42.515333333333302</v>
      </c>
      <c r="P718" s="10" t="s">
        <v>11</v>
      </c>
      <c r="Q718" s="10" t="s">
        <v>11</v>
      </c>
      <c r="R718" s="6" t="s">
        <v>12</v>
      </c>
      <c r="S718" s="7" t="s">
        <v>13</v>
      </c>
      <c r="T718" s="7" t="s">
        <v>14</v>
      </c>
      <c r="U718" s="7" t="s">
        <v>14</v>
      </c>
      <c r="V718" s="8" t="s">
        <v>1647</v>
      </c>
      <c r="W718" t="e">
        <f t="shared" si="11"/>
        <v>#VALUE!</v>
      </c>
    </row>
    <row r="719" spans="1:23">
      <c r="A719" s="1" t="s">
        <v>1648</v>
      </c>
      <c r="B719" t="s">
        <v>15</v>
      </c>
      <c r="C719" t="s">
        <v>16</v>
      </c>
      <c r="D719">
        <v>144615303</v>
      </c>
      <c r="E719">
        <v>144618082</v>
      </c>
      <c r="F719">
        <v>728841</v>
      </c>
      <c r="G719" t="s">
        <v>20</v>
      </c>
      <c r="H719" t="s">
        <v>124</v>
      </c>
      <c r="I719" t="s">
        <v>1649</v>
      </c>
      <c r="J719" s="2">
        <v>4.6944644202345804E-3</v>
      </c>
      <c r="K719" s="13">
        <v>4.3136325708250999E-4</v>
      </c>
      <c r="L719" s="13" t="s">
        <v>11</v>
      </c>
      <c r="M719" s="13" t="s">
        <v>11</v>
      </c>
      <c r="N719" s="4">
        <v>17.345972222222201</v>
      </c>
      <c r="O719" s="10">
        <v>20.593398692810499</v>
      </c>
      <c r="P719" s="10" t="s">
        <v>11</v>
      </c>
      <c r="Q719" s="10" t="s">
        <v>11</v>
      </c>
      <c r="R719" s="6" t="s">
        <v>13</v>
      </c>
      <c r="S719" s="7" t="s">
        <v>12</v>
      </c>
      <c r="T719" s="7" t="s">
        <v>14</v>
      </c>
      <c r="U719" s="7" t="s">
        <v>14</v>
      </c>
      <c r="V719" s="8" t="s">
        <v>1650</v>
      </c>
      <c r="W719" t="e">
        <f t="shared" si="11"/>
        <v>#VALUE!</v>
      </c>
    </row>
    <row r="720" spans="1:23">
      <c r="A720" s="1" t="s">
        <v>1648</v>
      </c>
      <c r="B720" t="s">
        <v>15</v>
      </c>
      <c r="C720" t="s">
        <v>16</v>
      </c>
      <c r="D720">
        <v>144617252</v>
      </c>
      <c r="E720">
        <v>144618082</v>
      </c>
      <c r="F720">
        <v>728841</v>
      </c>
      <c r="G720" t="s">
        <v>29</v>
      </c>
      <c r="H720" t="s">
        <v>124</v>
      </c>
      <c r="I720" t="s">
        <v>1649</v>
      </c>
      <c r="J720" s="2">
        <v>3.1515783288187699E-3</v>
      </c>
      <c r="K720" s="13">
        <v>3.9783475657664098E-4</v>
      </c>
      <c r="L720" s="13" t="s">
        <v>11</v>
      </c>
      <c r="M720" s="13" t="s">
        <v>11</v>
      </c>
      <c r="N720" s="4">
        <v>-17.9557638888889</v>
      </c>
      <c r="O720" s="10">
        <v>-21.013300653594801</v>
      </c>
      <c r="P720" s="10" t="s">
        <v>11</v>
      </c>
      <c r="Q720" s="10" t="s">
        <v>11</v>
      </c>
      <c r="R720" s="6" t="s">
        <v>13</v>
      </c>
      <c r="S720" s="7" t="s">
        <v>24</v>
      </c>
      <c r="T720" s="7" t="s">
        <v>14</v>
      </c>
      <c r="U720" s="7" t="s">
        <v>14</v>
      </c>
      <c r="V720" s="8" t="s">
        <v>1650</v>
      </c>
      <c r="W720" t="e">
        <f t="shared" si="11"/>
        <v>#VALUE!</v>
      </c>
    </row>
    <row r="721" spans="1:23">
      <c r="A721" s="1" t="s">
        <v>1651</v>
      </c>
      <c r="B721" t="s">
        <v>15</v>
      </c>
      <c r="C721" t="s">
        <v>16</v>
      </c>
      <c r="D721">
        <v>144615303</v>
      </c>
      <c r="E721">
        <v>144618082</v>
      </c>
      <c r="F721">
        <v>400818</v>
      </c>
      <c r="G721" t="s">
        <v>134</v>
      </c>
      <c r="H721" t="s">
        <v>20</v>
      </c>
      <c r="I721" t="s">
        <v>1652</v>
      </c>
      <c r="J721" s="2">
        <v>4.6944644202345804E-3</v>
      </c>
      <c r="K721" s="13">
        <v>4.3136325708250999E-4</v>
      </c>
      <c r="L721" s="13" t="s">
        <v>11</v>
      </c>
      <c r="M721" s="13" t="s">
        <v>11</v>
      </c>
      <c r="N721" s="4">
        <v>17.345972222222201</v>
      </c>
      <c r="O721" s="10">
        <v>20.593398692810499</v>
      </c>
      <c r="P721" s="10" t="s">
        <v>11</v>
      </c>
      <c r="Q721" s="10" t="s">
        <v>11</v>
      </c>
      <c r="R721" s="6" t="s">
        <v>13</v>
      </c>
      <c r="S721" s="7" t="s">
        <v>12</v>
      </c>
      <c r="T721" s="7" t="s">
        <v>14</v>
      </c>
      <c r="U721" s="7" t="s">
        <v>14</v>
      </c>
      <c r="V721" s="8" t="s">
        <v>1653</v>
      </c>
      <c r="W721" t="e">
        <f t="shared" si="11"/>
        <v>#VALUE!</v>
      </c>
    </row>
    <row r="722" spans="1:23">
      <c r="A722" s="1" t="s">
        <v>1651</v>
      </c>
      <c r="B722" t="s">
        <v>15</v>
      </c>
      <c r="C722" t="s">
        <v>16</v>
      </c>
      <c r="D722">
        <v>144617252</v>
      </c>
      <c r="E722">
        <v>144618082</v>
      </c>
      <c r="F722">
        <v>400818</v>
      </c>
      <c r="G722" t="s">
        <v>128</v>
      </c>
      <c r="H722" t="s">
        <v>20</v>
      </c>
      <c r="I722" t="s">
        <v>1652</v>
      </c>
      <c r="J722" s="2">
        <v>3.1515783288187699E-3</v>
      </c>
      <c r="K722" s="13">
        <v>3.9783475657664098E-4</v>
      </c>
      <c r="L722" s="13" t="s">
        <v>11</v>
      </c>
      <c r="M722" s="13" t="s">
        <v>11</v>
      </c>
      <c r="N722" s="4">
        <v>-17.9557638888889</v>
      </c>
      <c r="O722" s="10">
        <v>-21.013300653594801</v>
      </c>
      <c r="P722" s="10" t="s">
        <v>11</v>
      </c>
      <c r="Q722" s="10" t="s">
        <v>11</v>
      </c>
      <c r="R722" s="6" t="s">
        <v>13</v>
      </c>
      <c r="S722" s="7" t="s">
        <v>24</v>
      </c>
      <c r="T722" s="7" t="s">
        <v>14</v>
      </c>
      <c r="U722" s="7" t="s">
        <v>14</v>
      </c>
      <c r="V722" s="8" t="s">
        <v>1653</v>
      </c>
      <c r="W722" t="e">
        <f t="shared" si="11"/>
        <v>#VALUE!</v>
      </c>
    </row>
    <row r="723" spans="1:23">
      <c r="A723" s="1" t="s">
        <v>1651</v>
      </c>
      <c r="B723" t="s">
        <v>15</v>
      </c>
      <c r="C723" t="s">
        <v>16</v>
      </c>
      <c r="D723">
        <v>145209436</v>
      </c>
      <c r="E723">
        <v>145227041</v>
      </c>
      <c r="F723">
        <v>400818</v>
      </c>
      <c r="I723" t="s">
        <v>1652</v>
      </c>
      <c r="J723" s="2">
        <v>1.6953119041006799E-6</v>
      </c>
      <c r="K723" s="13">
        <v>0.10660599343060199</v>
      </c>
      <c r="L723" s="13" t="s">
        <v>11</v>
      </c>
      <c r="M723" s="13" t="s">
        <v>11</v>
      </c>
      <c r="N723" s="4">
        <v>69.598666666666702</v>
      </c>
      <c r="O723" s="10">
        <v>42.515333333333302</v>
      </c>
      <c r="P723" s="10" t="s">
        <v>11</v>
      </c>
      <c r="Q723" s="10" t="s">
        <v>11</v>
      </c>
      <c r="R723" s="6" t="s">
        <v>12</v>
      </c>
      <c r="S723" s="7" t="s">
        <v>13</v>
      </c>
      <c r="T723" s="7" t="s">
        <v>14</v>
      </c>
      <c r="U723" s="7" t="s">
        <v>14</v>
      </c>
      <c r="V723" s="8" t="s">
        <v>1653</v>
      </c>
      <c r="W723" t="e">
        <f t="shared" si="11"/>
        <v>#VALUE!</v>
      </c>
    </row>
    <row r="724" spans="1:23">
      <c r="A724" s="1" t="s">
        <v>3013</v>
      </c>
      <c r="B724" t="s">
        <v>40</v>
      </c>
      <c r="C724" t="s">
        <v>16</v>
      </c>
      <c r="D724">
        <v>136647069</v>
      </c>
      <c r="E724">
        <v>136664425</v>
      </c>
      <c r="F724">
        <v>4690</v>
      </c>
      <c r="G724" t="s">
        <v>18</v>
      </c>
      <c r="H724" t="s">
        <v>134</v>
      </c>
      <c r="I724" t="s">
        <v>3014</v>
      </c>
      <c r="J724" s="2">
        <v>1.78588562056741E-4</v>
      </c>
      <c r="K724" s="13">
        <v>7.0316150961459104E-7</v>
      </c>
      <c r="L724" s="13">
        <v>0.41315903590999897</v>
      </c>
      <c r="M724" s="13" t="s">
        <v>11</v>
      </c>
      <c r="N724" s="4">
        <v>19.212222222222199</v>
      </c>
      <c r="O724" s="10">
        <v>28.56</v>
      </c>
      <c r="P724" s="10">
        <v>8.0091666666666601</v>
      </c>
      <c r="Q724" s="10">
        <v>16.123333333333299</v>
      </c>
      <c r="R724" s="6" t="s">
        <v>13</v>
      </c>
      <c r="S724" s="7" t="s">
        <v>12</v>
      </c>
      <c r="T724" s="7" t="s">
        <v>13</v>
      </c>
      <c r="U724" s="7" t="s">
        <v>14</v>
      </c>
      <c r="V724" s="8" t="s">
        <v>3015</v>
      </c>
      <c r="W724" t="b">
        <f t="shared" si="11"/>
        <v>0</v>
      </c>
    </row>
    <row r="725" spans="1:23">
      <c r="A725" s="1" t="s">
        <v>3013</v>
      </c>
      <c r="B725" t="s">
        <v>40</v>
      </c>
      <c r="C725" t="s">
        <v>16</v>
      </c>
      <c r="D725">
        <v>136649436</v>
      </c>
      <c r="E725">
        <v>136664425</v>
      </c>
      <c r="F725">
        <v>4690</v>
      </c>
      <c r="H725" t="s">
        <v>134</v>
      </c>
      <c r="I725" t="s">
        <v>3014</v>
      </c>
      <c r="J725" s="2">
        <v>1.35743600633758E-4</v>
      </c>
      <c r="K725" s="13">
        <v>6.1122787612057903E-7</v>
      </c>
      <c r="L725" s="13">
        <v>0.41315903590999797</v>
      </c>
      <c r="M725" s="13" t="s">
        <v>11</v>
      </c>
      <c r="N725" s="4">
        <v>-19.204999999999998</v>
      </c>
      <c r="O725" s="10">
        <v>-28.348333333333301</v>
      </c>
      <c r="P725" s="10">
        <v>-8.0091666666666708</v>
      </c>
      <c r="Q725" s="10">
        <v>-16.123333333333299</v>
      </c>
      <c r="R725" s="6" t="s">
        <v>13</v>
      </c>
      <c r="S725" s="7" t="s">
        <v>24</v>
      </c>
      <c r="T725" s="7" t="s">
        <v>13</v>
      </c>
      <c r="U725" s="7" t="s">
        <v>14</v>
      </c>
      <c r="V725" s="8" t="s">
        <v>3015</v>
      </c>
      <c r="W725" t="b">
        <f t="shared" si="11"/>
        <v>0</v>
      </c>
    </row>
    <row r="726" spans="1:23">
      <c r="A726" s="1" t="s">
        <v>207</v>
      </c>
      <c r="B726" t="s">
        <v>146</v>
      </c>
      <c r="C726" t="s">
        <v>16</v>
      </c>
      <c r="D726">
        <v>126211956</v>
      </c>
      <c r="E726">
        <v>126234772</v>
      </c>
      <c r="F726">
        <v>135112</v>
      </c>
      <c r="G726" t="s">
        <v>208</v>
      </c>
      <c r="I726" t="s">
        <v>210</v>
      </c>
      <c r="J726" s="2">
        <v>0.82957162226551395</v>
      </c>
      <c r="K726" s="13">
        <v>2.3037233378321201E-3</v>
      </c>
      <c r="L726" s="13" t="s">
        <v>11</v>
      </c>
      <c r="M726" s="13" t="s">
        <v>11</v>
      </c>
      <c r="N726" s="4">
        <v>-6.25</v>
      </c>
      <c r="O726" s="10">
        <v>-68.75</v>
      </c>
      <c r="P726" s="10" t="s">
        <v>11</v>
      </c>
      <c r="Q726" s="10" t="s">
        <v>11</v>
      </c>
      <c r="R726" s="6" t="s">
        <v>13</v>
      </c>
      <c r="S726" s="7" t="s">
        <v>24</v>
      </c>
      <c r="T726" s="7" t="s">
        <v>14</v>
      </c>
      <c r="U726" s="7" t="s">
        <v>14</v>
      </c>
      <c r="V726" s="8" t="s">
        <v>211</v>
      </c>
      <c r="W726" t="e">
        <f t="shared" si="11"/>
        <v>#VALUE!</v>
      </c>
    </row>
    <row r="727" spans="1:23">
      <c r="A727" s="1" t="s">
        <v>207</v>
      </c>
      <c r="B727" t="s">
        <v>146</v>
      </c>
      <c r="C727" t="s">
        <v>16</v>
      </c>
      <c r="D727">
        <v>126211956</v>
      </c>
      <c r="E727">
        <v>126236479</v>
      </c>
      <c r="F727">
        <v>135112</v>
      </c>
      <c r="G727" t="s">
        <v>208</v>
      </c>
      <c r="H727" t="s">
        <v>209</v>
      </c>
      <c r="I727" t="s">
        <v>210</v>
      </c>
      <c r="J727" s="2">
        <v>8.3308591193249501E-2</v>
      </c>
      <c r="K727" s="13">
        <v>2.1843598520430801E-4</v>
      </c>
      <c r="L727" s="13" t="s">
        <v>11</v>
      </c>
      <c r="M727" s="13" t="s">
        <v>11</v>
      </c>
      <c r="N727" s="4">
        <v>-13.5045220588235</v>
      </c>
      <c r="O727" s="10">
        <v>-30.844374999999999</v>
      </c>
      <c r="P727" s="10">
        <v>-22.5</v>
      </c>
      <c r="Q727" s="10" t="s">
        <v>11</v>
      </c>
      <c r="R727" s="6" t="s">
        <v>13</v>
      </c>
      <c r="S727" s="7" t="s">
        <v>24</v>
      </c>
      <c r="T727" s="7" t="s">
        <v>14</v>
      </c>
      <c r="U727" s="7" t="s">
        <v>14</v>
      </c>
      <c r="V727" s="8" t="s">
        <v>211</v>
      </c>
      <c r="W727" t="b">
        <f t="shared" si="11"/>
        <v>1</v>
      </c>
    </row>
    <row r="728" spans="1:23">
      <c r="A728" s="1" t="s">
        <v>207</v>
      </c>
      <c r="B728" t="s">
        <v>146</v>
      </c>
      <c r="C728" t="s">
        <v>16</v>
      </c>
      <c r="D728">
        <v>126221167</v>
      </c>
      <c r="E728">
        <v>126234772</v>
      </c>
      <c r="F728">
        <v>135112</v>
      </c>
      <c r="I728" t="s">
        <v>210</v>
      </c>
      <c r="J728" s="2">
        <v>0.82957162226551395</v>
      </c>
      <c r="K728" s="13">
        <v>2.3037233378321201E-3</v>
      </c>
      <c r="L728" s="13" t="s">
        <v>11</v>
      </c>
      <c r="M728" s="13" t="s">
        <v>11</v>
      </c>
      <c r="N728" s="4">
        <v>6.25</v>
      </c>
      <c r="O728" s="10">
        <v>68.75</v>
      </c>
      <c r="P728" s="10" t="s">
        <v>11</v>
      </c>
      <c r="Q728" s="10" t="s">
        <v>11</v>
      </c>
      <c r="R728" s="6" t="s">
        <v>13</v>
      </c>
      <c r="S728" s="7" t="s">
        <v>12</v>
      </c>
      <c r="T728" s="7" t="s">
        <v>14</v>
      </c>
      <c r="U728" s="7" t="s">
        <v>14</v>
      </c>
      <c r="V728" s="8" t="s">
        <v>211</v>
      </c>
      <c r="W728" t="e">
        <f t="shared" si="11"/>
        <v>#VALUE!</v>
      </c>
    </row>
    <row r="729" spans="1:23">
      <c r="A729" s="1" t="s">
        <v>207</v>
      </c>
      <c r="B729" t="s">
        <v>146</v>
      </c>
      <c r="C729" t="s">
        <v>16</v>
      </c>
      <c r="D729">
        <v>126221167</v>
      </c>
      <c r="E729">
        <v>126236479</v>
      </c>
      <c r="F729">
        <v>135112</v>
      </c>
      <c r="H729" t="s">
        <v>209</v>
      </c>
      <c r="I729" t="s">
        <v>210</v>
      </c>
      <c r="J729" s="2">
        <v>5.62171655974626E-2</v>
      </c>
      <c r="K729" s="13">
        <v>2.17872665422495E-4</v>
      </c>
      <c r="L729" s="13" t="s">
        <v>11</v>
      </c>
      <c r="M729" s="13" t="s">
        <v>11</v>
      </c>
      <c r="N729" s="4">
        <v>14.7708823529412</v>
      </c>
      <c r="O729" s="10">
        <v>31.214375</v>
      </c>
      <c r="P729" s="10">
        <v>16.25</v>
      </c>
      <c r="Q729" s="10" t="s">
        <v>11</v>
      </c>
      <c r="R729" s="6" t="s">
        <v>13</v>
      </c>
      <c r="S729" s="7" t="s">
        <v>12</v>
      </c>
      <c r="T729" s="7" t="s">
        <v>14</v>
      </c>
      <c r="U729" s="7" t="s">
        <v>14</v>
      </c>
      <c r="V729" s="8" t="s">
        <v>211</v>
      </c>
      <c r="W729" t="b">
        <f t="shared" si="11"/>
        <v>1</v>
      </c>
    </row>
    <row r="730" spans="1:23">
      <c r="A730" s="1" t="s">
        <v>1654</v>
      </c>
      <c r="B730" t="s">
        <v>627</v>
      </c>
      <c r="C730" t="s">
        <v>16</v>
      </c>
      <c r="D730">
        <v>58528912</v>
      </c>
      <c r="E730">
        <v>58537702</v>
      </c>
      <c r="F730">
        <v>65009</v>
      </c>
      <c r="G730" t="s">
        <v>134</v>
      </c>
      <c r="H730" t="s">
        <v>128</v>
      </c>
      <c r="I730" t="s">
        <v>1655</v>
      </c>
      <c r="J730" s="2">
        <v>2.8970485553539501E-3</v>
      </c>
      <c r="K730" s="13">
        <v>1.6786613037765999E-3</v>
      </c>
      <c r="L730" s="13" t="s">
        <v>11</v>
      </c>
      <c r="M730" s="13" t="s">
        <v>11</v>
      </c>
      <c r="N730" s="4">
        <v>-22.814201680672301</v>
      </c>
      <c r="O730" s="10">
        <v>-25.602773109243699</v>
      </c>
      <c r="P730" s="10" t="s">
        <v>11</v>
      </c>
      <c r="Q730" s="10" t="s">
        <v>11</v>
      </c>
      <c r="R730" s="6" t="s">
        <v>24</v>
      </c>
      <c r="S730" s="7" t="s">
        <v>24</v>
      </c>
      <c r="T730" s="7" t="s">
        <v>14</v>
      </c>
      <c r="U730" s="7" t="s">
        <v>14</v>
      </c>
      <c r="V730" s="8" t="s">
        <v>1656</v>
      </c>
      <c r="W730" t="e">
        <f t="shared" si="11"/>
        <v>#VALUE!</v>
      </c>
    </row>
    <row r="731" spans="1:23">
      <c r="A731" s="1" t="s">
        <v>1654</v>
      </c>
      <c r="B731" t="s">
        <v>627</v>
      </c>
      <c r="C731" t="s">
        <v>16</v>
      </c>
      <c r="D731">
        <v>58534173</v>
      </c>
      <c r="E731">
        <v>58537702</v>
      </c>
      <c r="F731">
        <v>65009</v>
      </c>
      <c r="G731" t="s">
        <v>3930</v>
      </c>
      <c r="H731" t="s">
        <v>128</v>
      </c>
      <c r="I731" t="s">
        <v>1655</v>
      </c>
      <c r="J731" s="2">
        <v>1.84506257442224E-3</v>
      </c>
      <c r="K731" s="13">
        <v>0.31172326987926702</v>
      </c>
      <c r="L731" s="13" t="s">
        <v>11</v>
      </c>
      <c r="M731" s="13" t="s">
        <v>11</v>
      </c>
      <c r="N731" s="4">
        <v>27.808907563025201</v>
      </c>
      <c r="O731" s="10">
        <v>8.0974789915966401</v>
      </c>
      <c r="P731" s="10" t="s">
        <v>11</v>
      </c>
      <c r="Q731" s="10" t="s">
        <v>11</v>
      </c>
      <c r="R731" s="6" t="s">
        <v>12</v>
      </c>
      <c r="S731" s="7" t="s">
        <v>13</v>
      </c>
      <c r="T731" s="7" t="s">
        <v>14</v>
      </c>
      <c r="U731" s="7" t="s">
        <v>14</v>
      </c>
      <c r="V731" s="8" t="s">
        <v>1656</v>
      </c>
      <c r="W731" t="e">
        <f t="shared" si="11"/>
        <v>#VALUE!</v>
      </c>
    </row>
    <row r="732" spans="1:23">
      <c r="A732" s="1" t="s">
        <v>1654</v>
      </c>
      <c r="B732" t="s">
        <v>627</v>
      </c>
      <c r="C732" t="s">
        <v>16</v>
      </c>
      <c r="D732">
        <v>58543256</v>
      </c>
      <c r="E732">
        <v>58545326</v>
      </c>
      <c r="F732">
        <v>65009</v>
      </c>
      <c r="G732" t="s">
        <v>286</v>
      </c>
      <c r="H732" t="s">
        <v>942</v>
      </c>
      <c r="I732" t="s">
        <v>1655</v>
      </c>
      <c r="J732" s="2">
        <v>0.72749426984232202</v>
      </c>
      <c r="K732" s="13">
        <v>7.4730214455754401E-3</v>
      </c>
      <c r="L732" s="13" t="s">
        <v>11</v>
      </c>
      <c r="M732" s="13" t="s">
        <v>11</v>
      </c>
      <c r="N732" s="4">
        <v>4.3369999999999997</v>
      </c>
      <c r="O732" s="10">
        <v>32.3741428571429</v>
      </c>
      <c r="P732" s="10">
        <v>20</v>
      </c>
      <c r="Q732" s="10" t="s">
        <v>11</v>
      </c>
      <c r="R732" s="6" t="s">
        <v>13</v>
      </c>
      <c r="S732" s="7" t="s">
        <v>12</v>
      </c>
      <c r="T732" s="7" t="s">
        <v>14</v>
      </c>
      <c r="U732" s="7" t="s">
        <v>14</v>
      </c>
      <c r="V732" s="8" t="s">
        <v>1656</v>
      </c>
      <c r="W732" t="b">
        <f t="shared" si="11"/>
        <v>0</v>
      </c>
    </row>
    <row r="733" spans="1:23">
      <c r="A733" s="1" t="s">
        <v>1654</v>
      </c>
      <c r="B733" t="s">
        <v>627</v>
      </c>
      <c r="C733" t="s">
        <v>16</v>
      </c>
      <c r="D733">
        <v>58544587</v>
      </c>
      <c r="E733">
        <v>58545326</v>
      </c>
      <c r="F733">
        <v>65009</v>
      </c>
      <c r="H733" t="s">
        <v>942</v>
      </c>
      <c r="I733" t="s">
        <v>1655</v>
      </c>
      <c r="J733" s="2">
        <v>0.72749426984232202</v>
      </c>
      <c r="K733" s="13">
        <v>7.4730214455754297E-3</v>
      </c>
      <c r="L733" s="13" t="s">
        <v>11</v>
      </c>
      <c r="M733" s="13" t="s">
        <v>11</v>
      </c>
      <c r="N733" s="4">
        <v>-4.3369999999999997</v>
      </c>
      <c r="O733" s="10">
        <v>-32.3741428571429</v>
      </c>
      <c r="P733" s="10">
        <v>-20</v>
      </c>
      <c r="Q733" s="10" t="s">
        <v>11</v>
      </c>
      <c r="R733" s="6" t="s">
        <v>13</v>
      </c>
      <c r="S733" s="7" t="s">
        <v>24</v>
      </c>
      <c r="T733" s="7" t="s">
        <v>14</v>
      </c>
      <c r="U733" s="7" t="s">
        <v>14</v>
      </c>
      <c r="V733" s="8" t="s">
        <v>1656</v>
      </c>
      <c r="W733" t="b">
        <f t="shared" si="11"/>
        <v>0</v>
      </c>
    </row>
    <row r="734" spans="1:23">
      <c r="A734" s="1" t="s">
        <v>3016</v>
      </c>
      <c r="B734" t="s">
        <v>649</v>
      </c>
      <c r="C734" t="s">
        <v>10</v>
      </c>
      <c r="D734">
        <v>140223570</v>
      </c>
      <c r="E734">
        <v>140217114</v>
      </c>
      <c r="F734">
        <v>4717</v>
      </c>
      <c r="G734" t="s">
        <v>17</v>
      </c>
      <c r="H734" t="s">
        <v>134</v>
      </c>
      <c r="I734" t="s">
        <v>3017</v>
      </c>
      <c r="J734" s="2">
        <v>2.8405267238243598E-6</v>
      </c>
      <c r="K734" s="13">
        <v>3.7485061442721302E-4</v>
      </c>
      <c r="L734" s="13">
        <v>0.56899398147953695</v>
      </c>
      <c r="M734" s="13">
        <v>0.25127946565171699</v>
      </c>
      <c r="N734" s="4">
        <v>20.0488888888889</v>
      </c>
      <c r="O734" s="10">
        <v>20.276666666666699</v>
      </c>
      <c r="P734" s="10">
        <v>-11.14</v>
      </c>
      <c r="Q734" s="10">
        <v>29.05</v>
      </c>
      <c r="R734" s="6" t="s">
        <v>12</v>
      </c>
      <c r="S734" s="7" t="s">
        <v>12</v>
      </c>
      <c r="T734" s="7" t="s">
        <v>13</v>
      </c>
      <c r="U734" s="7" t="s">
        <v>13</v>
      </c>
      <c r="V734" s="8" t="s">
        <v>3018</v>
      </c>
      <c r="W734" t="b">
        <f t="shared" si="11"/>
        <v>0</v>
      </c>
    </row>
    <row r="735" spans="1:23">
      <c r="A735" s="1" t="s">
        <v>212</v>
      </c>
      <c r="B735" t="s">
        <v>28</v>
      </c>
      <c r="C735" t="s">
        <v>10</v>
      </c>
      <c r="D735">
        <v>56258671</v>
      </c>
      <c r="E735">
        <v>56243787</v>
      </c>
      <c r="F735">
        <v>4734</v>
      </c>
      <c r="G735" t="s">
        <v>18</v>
      </c>
      <c r="H735" t="s">
        <v>134</v>
      </c>
      <c r="I735" t="s">
        <v>213</v>
      </c>
      <c r="J735" s="2">
        <v>3.7818644980140398E-2</v>
      </c>
      <c r="K735" s="13">
        <v>2.8091590711603299E-5</v>
      </c>
      <c r="L735" s="13" t="s">
        <v>11</v>
      </c>
      <c r="M735" s="13" t="s">
        <v>11</v>
      </c>
      <c r="N735" s="4">
        <v>-5.3690972222222202</v>
      </c>
      <c r="O735" s="10">
        <v>-26.2696527777778</v>
      </c>
      <c r="P735" s="10">
        <v>-7.5650000000000004</v>
      </c>
      <c r="Q735" s="10" t="s">
        <v>11</v>
      </c>
      <c r="R735" s="6" t="s">
        <v>13</v>
      </c>
      <c r="S735" s="7" t="s">
        <v>24</v>
      </c>
      <c r="T735" s="7" t="s">
        <v>14</v>
      </c>
      <c r="U735" s="7" t="s">
        <v>14</v>
      </c>
      <c r="V735" s="8" t="s">
        <v>214</v>
      </c>
      <c r="W735" t="b">
        <f t="shared" si="11"/>
        <v>1</v>
      </c>
    </row>
    <row r="736" spans="1:23">
      <c r="A736" s="1" t="s">
        <v>3019</v>
      </c>
      <c r="B736" t="s">
        <v>716</v>
      </c>
      <c r="C736" t="s">
        <v>16</v>
      </c>
      <c r="D736">
        <v>55711940</v>
      </c>
      <c r="E736">
        <v>55833020</v>
      </c>
      <c r="F736">
        <v>23327</v>
      </c>
      <c r="G736" t="s">
        <v>17</v>
      </c>
      <c r="H736" t="s">
        <v>18</v>
      </c>
      <c r="I736" t="s">
        <v>3020</v>
      </c>
      <c r="J736" s="2">
        <v>8.4082417327882401E-3</v>
      </c>
      <c r="K736" s="13">
        <v>2.00754708274467E-8</v>
      </c>
      <c r="L736" s="13" t="s">
        <v>11</v>
      </c>
      <c r="M736" s="13" t="s">
        <v>11</v>
      </c>
      <c r="N736" s="4">
        <v>23.517352941176501</v>
      </c>
      <c r="O736" s="10">
        <v>43.604333333333301</v>
      </c>
      <c r="P736" s="10">
        <v>-11.3866666666667</v>
      </c>
      <c r="Q736" s="10">
        <v>-25</v>
      </c>
      <c r="R736" s="6" t="s">
        <v>12</v>
      </c>
      <c r="S736" s="7" t="s">
        <v>12</v>
      </c>
      <c r="T736" s="7" t="s">
        <v>14</v>
      </c>
      <c r="U736" s="7" t="s">
        <v>14</v>
      </c>
      <c r="V736" s="8" t="s">
        <v>3021</v>
      </c>
      <c r="W736" t="b">
        <f t="shared" si="11"/>
        <v>0</v>
      </c>
    </row>
    <row r="737" spans="1:23">
      <c r="A737" s="1" t="s">
        <v>3019</v>
      </c>
      <c r="B737" t="s">
        <v>716</v>
      </c>
      <c r="C737" t="s">
        <v>16</v>
      </c>
      <c r="D737">
        <v>55816791</v>
      </c>
      <c r="E737">
        <v>55833020</v>
      </c>
      <c r="F737">
        <v>23327</v>
      </c>
      <c r="G737" t="s">
        <v>3931</v>
      </c>
      <c r="H737" t="s">
        <v>18</v>
      </c>
      <c r="I737" t="s">
        <v>3020</v>
      </c>
      <c r="J737" s="2">
        <v>1.3516331547799E-2</v>
      </c>
      <c r="K737" s="13">
        <v>2.2943105414529999E-9</v>
      </c>
      <c r="L737" s="13" t="s">
        <v>11</v>
      </c>
      <c r="M737" s="13" t="s">
        <v>11</v>
      </c>
      <c r="N737" s="4">
        <v>-11.8971241830065</v>
      </c>
      <c r="O737" s="10">
        <v>-25.925555555555601</v>
      </c>
      <c r="P737" s="10">
        <v>22.766666666666701</v>
      </c>
      <c r="Q737" s="10">
        <v>22.5</v>
      </c>
      <c r="R737" s="6" t="s">
        <v>13</v>
      </c>
      <c r="S737" s="7" t="s">
        <v>24</v>
      </c>
      <c r="T737" s="7" t="s">
        <v>14</v>
      </c>
      <c r="U737" s="7" t="s">
        <v>14</v>
      </c>
      <c r="V737" s="8" t="s">
        <v>3021</v>
      </c>
      <c r="W737" t="b">
        <f t="shared" si="11"/>
        <v>0</v>
      </c>
    </row>
    <row r="738" spans="1:23">
      <c r="A738" s="1" t="s">
        <v>3019</v>
      </c>
      <c r="B738" t="s">
        <v>716</v>
      </c>
      <c r="C738" t="s">
        <v>16</v>
      </c>
      <c r="D738">
        <v>55816801</v>
      </c>
      <c r="E738">
        <v>55833020</v>
      </c>
      <c r="F738">
        <v>23327</v>
      </c>
      <c r="G738" t="s">
        <v>3932</v>
      </c>
      <c r="H738" t="s">
        <v>18</v>
      </c>
      <c r="I738" t="s">
        <v>3020</v>
      </c>
      <c r="J738" s="2">
        <v>1.2872788697926799E-2</v>
      </c>
      <c r="K738" s="13">
        <v>7.4520118598221704E-8</v>
      </c>
      <c r="L738" s="13" t="s">
        <v>11</v>
      </c>
      <c r="M738" s="13" t="s">
        <v>11</v>
      </c>
      <c r="N738" s="4">
        <v>-14.185490196078399</v>
      </c>
      <c r="O738" s="10">
        <v>-28.3706666666667</v>
      </c>
      <c r="P738" s="10">
        <v>-16.963333333333299</v>
      </c>
      <c r="Q738" s="10">
        <v>15</v>
      </c>
      <c r="R738" s="6" t="s">
        <v>13</v>
      </c>
      <c r="S738" s="7" t="s">
        <v>24</v>
      </c>
      <c r="T738" s="7" t="s">
        <v>14</v>
      </c>
      <c r="U738" s="7" t="s">
        <v>14</v>
      </c>
      <c r="V738" s="8" t="s">
        <v>3021</v>
      </c>
      <c r="W738" t="b">
        <f t="shared" si="11"/>
        <v>0</v>
      </c>
    </row>
    <row r="739" spans="1:23">
      <c r="A739" s="1" t="s">
        <v>804</v>
      </c>
      <c r="B739" t="s">
        <v>15</v>
      </c>
      <c r="C739" t="s">
        <v>16</v>
      </c>
      <c r="D739">
        <v>204957934</v>
      </c>
      <c r="E739">
        <v>204978685</v>
      </c>
      <c r="F739">
        <v>23114</v>
      </c>
      <c r="G739" t="s">
        <v>235</v>
      </c>
      <c r="H739" t="s">
        <v>925</v>
      </c>
      <c r="I739" t="s">
        <v>1669</v>
      </c>
      <c r="J739" s="2">
        <v>0.14559980646595899</v>
      </c>
      <c r="K739" s="13">
        <v>2.3849426339649499E-5</v>
      </c>
      <c r="L739" s="13" t="s">
        <v>11</v>
      </c>
      <c r="M739" s="13" t="s">
        <v>11</v>
      </c>
      <c r="N739" s="4">
        <v>13.6749579831933</v>
      </c>
      <c r="O739" s="10">
        <v>32.235067873303201</v>
      </c>
      <c r="P739" s="10" t="s">
        <v>11</v>
      </c>
      <c r="Q739" s="10" t="s">
        <v>11</v>
      </c>
      <c r="R739" s="6" t="s">
        <v>13</v>
      </c>
      <c r="S739" s="7" t="s">
        <v>12</v>
      </c>
      <c r="T739" s="7" t="s">
        <v>14</v>
      </c>
      <c r="U739" s="7" t="s">
        <v>14</v>
      </c>
      <c r="V739" s="8" t="s">
        <v>807</v>
      </c>
      <c r="W739" t="e">
        <f t="shared" si="11"/>
        <v>#VALUE!</v>
      </c>
    </row>
    <row r="740" spans="1:23">
      <c r="A740" s="1" t="s">
        <v>804</v>
      </c>
      <c r="B740" t="s">
        <v>15</v>
      </c>
      <c r="C740" t="s">
        <v>16</v>
      </c>
      <c r="D740">
        <v>204971876</v>
      </c>
      <c r="E740">
        <v>204978685</v>
      </c>
      <c r="F740">
        <v>23114</v>
      </c>
      <c r="G740" t="s">
        <v>984</v>
      </c>
      <c r="H740" t="s">
        <v>925</v>
      </c>
      <c r="I740" t="s">
        <v>1669</v>
      </c>
      <c r="J740" s="2">
        <v>0.124429731751697</v>
      </c>
      <c r="K740" s="13">
        <v>2.3180385611065302E-6</v>
      </c>
      <c r="L740" s="13" t="s">
        <v>11</v>
      </c>
      <c r="M740" s="13" t="s">
        <v>11</v>
      </c>
      <c r="N740" s="4">
        <v>-11.5415966386555</v>
      </c>
      <c r="O740" s="10">
        <v>-26.668190045248899</v>
      </c>
      <c r="P740" s="10" t="s">
        <v>11</v>
      </c>
      <c r="Q740" s="10" t="s">
        <v>11</v>
      </c>
      <c r="R740" s="6" t="s">
        <v>13</v>
      </c>
      <c r="S740" s="7" t="s">
        <v>24</v>
      </c>
      <c r="T740" s="7" t="s">
        <v>14</v>
      </c>
      <c r="U740" s="7" t="s">
        <v>14</v>
      </c>
      <c r="V740" s="8" t="s">
        <v>807</v>
      </c>
      <c r="W740" t="e">
        <f t="shared" si="11"/>
        <v>#VALUE!</v>
      </c>
    </row>
    <row r="741" spans="1:23">
      <c r="A741" s="1" t="s">
        <v>3022</v>
      </c>
      <c r="B741" t="s">
        <v>204</v>
      </c>
      <c r="C741" t="s">
        <v>16</v>
      </c>
      <c r="D741">
        <v>13106678</v>
      </c>
      <c r="E741">
        <v>13135835</v>
      </c>
      <c r="F741">
        <v>4784</v>
      </c>
      <c r="H741" t="s">
        <v>18</v>
      </c>
      <c r="I741" t="s">
        <v>3023</v>
      </c>
      <c r="J741" s="2">
        <v>0.42997828566690999</v>
      </c>
      <c r="K741" s="13">
        <v>1.15635704112977E-4</v>
      </c>
      <c r="L741" s="13" t="s">
        <v>11</v>
      </c>
      <c r="M741" s="13" t="s">
        <v>11</v>
      </c>
      <c r="N741" s="4">
        <v>-3.2949999999999902</v>
      </c>
      <c r="O741" s="10">
        <v>-22.163888888888899</v>
      </c>
      <c r="P741" s="10" t="s">
        <v>11</v>
      </c>
      <c r="Q741" s="10" t="s">
        <v>11</v>
      </c>
      <c r="R741" s="6" t="s">
        <v>13</v>
      </c>
      <c r="S741" s="7" t="s">
        <v>24</v>
      </c>
      <c r="T741" s="7" t="s">
        <v>14</v>
      </c>
      <c r="U741" s="7" t="s">
        <v>14</v>
      </c>
      <c r="V741" s="8" t="s">
        <v>3024</v>
      </c>
      <c r="W741" t="e">
        <f t="shared" si="11"/>
        <v>#VALUE!</v>
      </c>
    </row>
    <row r="742" spans="1:23">
      <c r="A742" s="1" t="s">
        <v>3025</v>
      </c>
      <c r="B742" t="s">
        <v>766</v>
      </c>
      <c r="C742" t="s">
        <v>10</v>
      </c>
      <c r="D742">
        <v>104531919</v>
      </c>
      <c r="E742">
        <v>104529310</v>
      </c>
      <c r="F742">
        <v>4801</v>
      </c>
      <c r="G742" t="s">
        <v>17</v>
      </c>
      <c r="H742" t="s">
        <v>18</v>
      </c>
      <c r="I742" t="s">
        <v>3026</v>
      </c>
      <c r="J742" s="2">
        <v>0.93339311309800699</v>
      </c>
      <c r="K742" s="13">
        <v>0.49878524866046597</v>
      </c>
      <c r="L742" s="13">
        <v>3.0947601834719401E-3</v>
      </c>
      <c r="M742" s="13" t="s">
        <v>11</v>
      </c>
      <c r="N742" s="4">
        <v>0.30333333333332702</v>
      </c>
      <c r="O742" s="10">
        <v>-2.3427777777777798</v>
      </c>
      <c r="P742" s="10">
        <v>62.094999999999999</v>
      </c>
      <c r="Q742" s="10">
        <v>-1.15333333333334</v>
      </c>
      <c r="R742" s="6" t="s">
        <v>13</v>
      </c>
      <c r="S742" s="7" t="s">
        <v>13</v>
      </c>
      <c r="T742" s="7" t="s">
        <v>12</v>
      </c>
      <c r="U742" s="7" t="s">
        <v>14</v>
      </c>
      <c r="V742" s="8" t="s">
        <v>3027</v>
      </c>
      <c r="W742" t="b">
        <f t="shared" si="11"/>
        <v>0</v>
      </c>
    </row>
    <row r="743" spans="1:23">
      <c r="A743" s="1" t="s">
        <v>1670</v>
      </c>
      <c r="B743" t="s">
        <v>194</v>
      </c>
      <c r="C743" t="s">
        <v>10</v>
      </c>
      <c r="D743">
        <v>219977826</v>
      </c>
      <c r="E743">
        <v>219942928</v>
      </c>
      <c r="F743">
        <v>79840</v>
      </c>
      <c r="H743" t="s">
        <v>29</v>
      </c>
      <c r="I743" t="s">
        <v>1671</v>
      </c>
      <c r="J743" s="2">
        <v>3.73198418722622E-3</v>
      </c>
      <c r="K743" s="13">
        <v>1.1858086424075599E-5</v>
      </c>
      <c r="L743" s="13">
        <v>0.97933109011272601</v>
      </c>
      <c r="M743" s="13">
        <v>0.121933734175241</v>
      </c>
      <c r="N743" s="4">
        <v>-21.460555555555601</v>
      </c>
      <c r="O743" s="10">
        <v>-34.838888888888903</v>
      </c>
      <c r="P743" s="10">
        <v>-0.306857142857142</v>
      </c>
      <c r="Q743" s="10">
        <v>-35.801666666666698</v>
      </c>
      <c r="R743" s="6" t="s">
        <v>24</v>
      </c>
      <c r="S743" s="7" t="s">
        <v>24</v>
      </c>
      <c r="T743" s="7" t="s">
        <v>13</v>
      </c>
      <c r="U743" s="7" t="s">
        <v>13</v>
      </c>
      <c r="V743" s="8" t="s">
        <v>1672</v>
      </c>
      <c r="W743" t="b">
        <f t="shared" si="11"/>
        <v>0</v>
      </c>
    </row>
    <row r="744" spans="1:23">
      <c r="A744" s="1" t="s">
        <v>1670</v>
      </c>
      <c r="B744" t="s">
        <v>194</v>
      </c>
      <c r="C744" t="s">
        <v>10</v>
      </c>
      <c r="D744">
        <v>220011402</v>
      </c>
      <c r="E744">
        <v>219942928</v>
      </c>
      <c r="F744">
        <v>79840</v>
      </c>
      <c r="G744" t="s">
        <v>20</v>
      </c>
      <c r="H744" t="s">
        <v>29</v>
      </c>
      <c r="I744" t="s">
        <v>1671</v>
      </c>
      <c r="J744" s="2">
        <v>3.10629701113776E-3</v>
      </c>
      <c r="K744" s="13">
        <v>6.1823888826537498E-6</v>
      </c>
      <c r="L744" s="13">
        <v>0.83463124352314699</v>
      </c>
      <c r="M744" s="13">
        <v>0.239604177625582</v>
      </c>
      <c r="N744" s="4">
        <v>23.31</v>
      </c>
      <c r="O744" s="10">
        <v>32.183888888888902</v>
      </c>
      <c r="P744" s="10">
        <v>2.3368571428571401</v>
      </c>
      <c r="Q744" s="10">
        <v>29.32</v>
      </c>
      <c r="R744" s="6" t="s">
        <v>12</v>
      </c>
      <c r="S744" s="7" t="s">
        <v>12</v>
      </c>
      <c r="T744" s="7" t="s">
        <v>13</v>
      </c>
      <c r="U744" s="7" t="s">
        <v>13</v>
      </c>
      <c r="V744" s="8" t="s">
        <v>1672</v>
      </c>
      <c r="W744" t="b">
        <f t="shared" si="11"/>
        <v>0</v>
      </c>
    </row>
    <row r="745" spans="1:23">
      <c r="A745" s="1" t="s">
        <v>3028</v>
      </c>
      <c r="B745" t="s">
        <v>22</v>
      </c>
      <c r="C745" t="s">
        <v>16</v>
      </c>
      <c r="D745">
        <v>17653720</v>
      </c>
      <c r="E745">
        <v>17705862</v>
      </c>
      <c r="F745">
        <v>4810</v>
      </c>
      <c r="G745" t="s">
        <v>17</v>
      </c>
      <c r="H745" t="s">
        <v>18</v>
      </c>
      <c r="I745" t="s">
        <v>3029</v>
      </c>
      <c r="J745" s="2">
        <v>8.5111142330747992E-3</v>
      </c>
      <c r="K745" s="13">
        <v>0.17569692657946501</v>
      </c>
      <c r="L745" s="13" t="s">
        <v>11</v>
      </c>
      <c r="M745" s="13" t="s">
        <v>11</v>
      </c>
      <c r="N745" s="4">
        <v>-37.307333333333297</v>
      </c>
      <c r="O745" s="10">
        <v>-24.3473333333333</v>
      </c>
      <c r="P745" s="10" t="s">
        <v>11</v>
      </c>
      <c r="Q745" s="10" t="s">
        <v>11</v>
      </c>
      <c r="R745" s="6" t="s">
        <v>24</v>
      </c>
      <c r="S745" s="7" t="s">
        <v>13</v>
      </c>
      <c r="T745" s="7" t="s">
        <v>14</v>
      </c>
      <c r="U745" s="7" t="s">
        <v>14</v>
      </c>
      <c r="V745" s="8" t="s">
        <v>3030</v>
      </c>
      <c r="W745" t="e">
        <f t="shared" si="11"/>
        <v>#VALUE!</v>
      </c>
    </row>
    <row r="746" spans="1:23">
      <c r="A746" s="1" t="s">
        <v>3028</v>
      </c>
      <c r="B746" t="s">
        <v>22</v>
      </c>
      <c r="C746" t="s">
        <v>16</v>
      </c>
      <c r="D746">
        <v>17653720</v>
      </c>
      <c r="E746">
        <v>17705862</v>
      </c>
      <c r="F746">
        <v>4810</v>
      </c>
      <c r="G746" t="s">
        <v>3933</v>
      </c>
      <c r="H746" t="s">
        <v>18</v>
      </c>
      <c r="I746" t="s">
        <v>3031</v>
      </c>
      <c r="J746" s="2">
        <v>8.5111142330747992E-3</v>
      </c>
      <c r="K746" s="13">
        <v>0.17569692657946501</v>
      </c>
      <c r="L746" s="13" t="s">
        <v>11</v>
      </c>
      <c r="M746" s="13" t="s">
        <v>11</v>
      </c>
      <c r="N746" s="4">
        <v>-37.307333333333297</v>
      </c>
      <c r="O746" s="10">
        <v>-24.3473333333333</v>
      </c>
      <c r="P746" s="10" t="s">
        <v>11</v>
      </c>
      <c r="Q746" s="10" t="s">
        <v>11</v>
      </c>
      <c r="R746" s="6" t="s">
        <v>24</v>
      </c>
      <c r="S746" s="7" t="s">
        <v>13</v>
      </c>
      <c r="T746" s="7" t="s">
        <v>14</v>
      </c>
      <c r="U746" s="7" t="s">
        <v>14</v>
      </c>
      <c r="V746" s="8" t="s">
        <v>3030</v>
      </c>
      <c r="W746" t="e">
        <f t="shared" si="11"/>
        <v>#VALUE!</v>
      </c>
    </row>
    <row r="747" spans="1:23">
      <c r="A747" s="1" t="s">
        <v>3032</v>
      </c>
      <c r="B747" t="s">
        <v>146</v>
      </c>
      <c r="C747" t="s">
        <v>10</v>
      </c>
      <c r="D747">
        <v>138820370</v>
      </c>
      <c r="E747">
        <v>138817508</v>
      </c>
      <c r="F747">
        <v>57224</v>
      </c>
      <c r="G747" t="s">
        <v>17</v>
      </c>
      <c r="H747" t="s">
        <v>18</v>
      </c>
      <c r="I747" t="s">
        <v>3033</v>
      </c>
      <c r="J747" s="2">
        <v>5.6285415767337596E-3</v>
      </c>
      <c r="K747" s="13">
        <v>2.21526315541963E-5</v>
      </c>
      <c r="L747" s="13">
        <v>0.81035076248391702</v>
      </c>
      <c r="M747" s="13" t="s">
        <v>11</v>
      </c>
      <c r="N747" s="4">
        <v>-16.692222222222199</v>
      </c>
      <c r="O747" s="10">
        <v>-23.112777777777801</v>
      </c>
      <c r="P747" s="10">
        <v>-2.8050000000000099</v>
      </c>
      <c r="Q747" s="10" t="s">
        <v>11</v>
      </c>
      <c r="R747" s="6" t="s">
        <v>13</v>
      </c>
      <c r="S747" s="7" t="s">
        <v>24</v>
      </c>
      <c r="T747" s="7" t="s">
        <v>13</v>
      </c>
      <c r="U747" s="7" t="s">
        <v>14</v>
      </c>
      <c r="V747" s="8" t="s">
        <v>3034</v>
      </c>
      <c r="W747" t="b">
        <f t="shared" si="11"/>
        <v>0</v>
      </c>
    </row>
    <row r="748" spans="1:23">
      <c r="A748" s="1" t="s">
        <v>1673</v>
      </c>
      <c r="B748" t="s">
        <v>36</v>
      </c>
      <c r="C748" t="s">
        <v>10</v>
      </c>
      <c r="D748">
        <v>51261154</v>
      </c>
      <c r="E748">
        <v>51259599</v>
      </c>
      <c r="F748">
        <v>51199</v>
      </c>
      <c r="H748" t="s">
        <v>20</v>
      </c>
      <c r="I748" t="s">
        <v>1674</v>
      </c>
      <c r="J748" s="2">
        <v>1.6420594449027099E-4</v>
      </c>
      <c r="K748" s="13">
        <v>2.30344401085392E-7</v>
      </c>
      <c r="L748" s="13">
        <v>0.910076635009474</v>
      </c>
      <c r="M748" s="13" t="s">
        <v>11</v>
      </c>
      <c r="N748" s="4">
        <v>-21.2350980392157</v>
      </c>
      <c r="O748" s="10">
        <v>-29.190653594771199</v>
      </c>
      <c r="P748" s="10">
        <v>-1.962</v>
      </c>
      <c r="Q748" s="10" t="s">
        <v>11</v>
      </c>
      <c r="R748" s="6" t="s">
        <v>24</v>
      </c>
      <c r="S748" s="7" t="s">
        <v>24</v>
      </c>
      <c r="T748" s="7" t="s">
        <v>13</v>
      </c>
      <c r="U748" s="7" t="s">
        <v>14</v>
      </c>
      <c r="V748" s="8" t="s">
        <v>1675</v>
      </c>
      <c r="W748" t="b">
        <f t="shared" si="11"/>
        <v>0</v>
      </c>
    </row>
    <row r="749" spans="1:23">
      <c r="A749" s="1" t="s">
        <v>1673</v>
      </c>
      <c r="B749" t="s">
        <v>36</v>
      </c>
      <c r="C749" t="s">
        <v>10</v>
      </c>
      <c r="D749">
        <v>51273455</v>
      </c>
      <c r="E749">
        <v>51259599</v>
      </c>
      <c r="F749">
        <v>51199</v>
      </c>
      <c r="G749" t="s">
        <v>128</v>
      </c>
      <c r="H749" t="s">
        <v>20</v>
      </c>
      <c r="I749" t="s">
        <v>1674</v>
      </c>
      <c r="J749" s="2">
        <v>1.92847345815567E-4</v>
      </c>
      <c r="K749" s="13">
        <v>1.76222850612279E-7</v>
      </c>
      <c r="L749" s="13">
        <v>0.838045180765564</v>
      </c>
      <c r="M749" s="13" t="s">
        <v>11</v>
      </c>
      <c r="N749" s="4">
        <v>21.215620915032702</v>
      </c>
      <c r="O749" s="10">
        <v>28.632843137254898</v>
      </c>
      <c r="P749" s="10">
        <v>-3.8159999999999998</v>
      </c>
      <c r="Q749" s="10" t="s">
        <v>11</v>
      </c>
      <c r="R749" s="6" t="s">
        <v>12</v>
      </c>
      <c r="S749" s="7" t="s">
        <v>12</v>
      </c>
      <c r="T749" s="7" t="s">
        <v>13</v>
      </c>
      <c r="U749" s="7" t="s">
        <v>14</v>
      </c>
      <c r="V749" s="8" t="s">
        <v>1675</v>
      </c>
      <c r="W749" t="b">
        <f t="shared" si="11"/>
        <v>0</v>
      </c>
    </row>
    <row r="750" spans="1:23">
      <c r="A750" s="1" t="s">
        <v>3035</v>
      </c>
      <c r="B750" t="s">
        <v>52</v>
      </c>
      <c r="C750" t="s">
        <v>16</v>
      </c>
      <c r="D750">
        <v>65105992</v>
      </c>
      <c r="E750">
        <v>65108082</v>
      </c>
      <c r="F750">
        <v>57486</v>
      </c>
      <c r="G750" t="s">
        <v>187</v>
      </c>
      <c r="H750" t="s">
        <v>208</v>
      </c>
      <c r="I750" t="s">
        <v>3036</v>
      </c>
      <c r="J750" s="2">
        <v>1.26923941294569E-7</v>
      </c>
      <c r="K750" s="13">
        <v>1.4964652077095101E-9</v>
      </c>
      <c r="L750" s="13" t="s">
        <v>11</v>
      </c>
      <c r="M750" s="13" t="s">
        <v>11</v>
      </c>
      <c r="N750" s="4">
        <v>44.173888888888897</v>
      </c>
      <c r="O750" s="10">
        <v>51.158333333333303</v>
      </c>
      <c r="P750" s="10">
        <v>29.697500000000002</v>
      </c>
      <c r="Q750" s="10">
        <v>4.8066666666666702</v>
      </c>
      <c r="R750" s="6" t="s">
        <v>12</v>
      </c>
      <c r="S750" s="7" t="s">
        <v>12</v>
      </c>
      <c r="T750" s="7" t="s">
        <v>14</v>
      </c>
      <c r="U750" s="7" t="s">
        <v>14</v>
      </c>
      <c r="V750" s="8" t="s">
        <v>3037</v>
      </c>
      <c r="W750" t="b">
        <f t="shared" si="11"/>
        <v>0</v>
      </c>
    </row>
    <row r="751" spans="1:23">
      <c r="A751" s="1" t="s">
        <v>3035</v>
      </c>
      <c r="B751" t="s">
        <v>52</v>
      </c>
      <c r="C751" t="s">
        <v>16</v>
      </c>
      <c r="D751">
        <v>65107957</v>
      </c>
      <c r="E751">
        <v>65108082</v>
      </c>
      <c r="F751">
        <v>57486</v>
      </c>
      <c r="H751" t="s">
        <v>208</v>
      </c>
      <c r="I751" t="s">
        <v>3036</v>
      </c>
      <c r="J751" s="2">
        <v>1.26923941294569E-7</v>
      </c>
      <c r="K751" s="13">
        <v>1.3103087785704099E-9</v>
      </c>
      <c r="L751" s="13" t="s">
        <v>11</v>
      </c>
      <c r="M751" s="13" t="s">
        <v>11</v>
      </c>
      <c r="N751" s="4">
        <v>-44.173888888888897</v>
      </c>
      <c r="O751" s="10">
        <v>-51.226111111111102</v>
      </c>
      <c r="P751" s="10">
        <v>-29.697500000000002</v>
      </c>
      <c r="Q751" s="10">
        <v>-4.8066666666666702</v>
      </c>
      <c r="R751" s="6" t="s">
        <v>24</v>
      </c>
      <c r="S751" s="7" t="s">
        <v>24</v>
      </c>
      <c r="T751" s="7" t="s">
        <v>14</v>
      </c>
      <c r="U751" s="7" t="s">
        <v>14</v>
      </c>
      <c r="V751" s="8" t="s">
        <v>3037</v>
      </c>
      <c r="W751" t="b">
        <f t="shared" si="11"/>
        <v>0</v>
      </c>
    </row>
    <row r="752" spans="1:23">
      <c r="A752" s="1" t="s">
        <v>3038</v>
      </c>
      <c r="B752" t="s">
        <v>70</v>
      </c>
      <c r="C752" t="s">
        <v>16</v>
      </c>
      <c r="D752">
        <v>2636680</v>
      </c>
      <c r="E752">
        <v>2637047</v>
      </c>
      <c r="F752">
        <v>10528</v>
      </c>
      <c r="G752" t="s">
        <v>138</v>
      </c>
      <c r="H752" t="s">
        <v>127</v>
      </c>
      <c r="I752" t="s">
        <v>3039</v>
      </c>
      <c r="J752" s="2">
        <v>1.57094247493334E-2</v>
      </c>
      <c r="K752" s="13">
        <v>1.8732202772646701E-3</v>
      </c>
      <c r="L752" s="13">
        <v>2.9467446509243698E-3</v>
      </c>
      <c r="M752" s="13">
        <v>0.287296059375721</v>
      </c>
      <c r="N752" s="4">
        <v>-13.682777777777799</v>
      </c>
      <c r="O752" s="10">
        <v>-17.952222222222201</v>
      </c>
      <c r="P752" s="10">
        <v>-24.909749999999999</v>
      </c>
      <c r="Q752" s="10">
        <v>-15.956666666666701</v>
      </c>
      <c r="R752" s="6" t="s">
        <v>13</v>
      </c>
      <c r="S752" s="7" t="s">
        <v>13</v>
      </c>
      <c r="T752" s="7" t="s">
        <v>24</v>
      </c>
      <c r="U752" s="7" t="s">
        <v>13</v>
      </c>
      <c r="V752" s="8" t="s">
        <v>3040</v>
      </c>
      <c r="W752" t="b">
        <f t="shared" si="11"/>
        <v>0</v>
      </c>
    </row>
    <row r="753" spans="1:23">
      <c r="A753" s="1" t="s">
        <v>3038</v>
      </c>
      <c r="B753" t="s">
        <v>70</v>
      </c>
      <c r="C753" t="s">
        <v>16</v>
      </c>
      <c r="D753">
        <v>2636860</v>
      </c>
      <c r="E753">
        <v>2637047</v>
      </c>
      <c r="F753">
        <v>10528</v>
      </c>
      <c r="H753" t="s">
        <v>127</v>
      </c>
      <c r="I753" t="s">
        <v>3039</v>
      </c>
      <c r="J753" s="2">
        <v>1.4784102989080099E-2</v>
      </c>
      <c r="K753" s="13">
        <v>1.6629225076802E-3</v>
      </c>
      <c r="L753" s="13">
        <v>2.7755185814850101E-3</v>
      </c>
      <c r="M753" s="13">
        <v>0.287296059375721</v>
      </c>
      <c r="N753" s="4">
        <v>13.875</v>
      </c>
      <c r="O753" s="10">
        <v>18.224444444444401</v>
      </c>
      <c r="P753" s="10">
        <v>25.420249999999999</v>
      </c>
      <c r="Q753" s="10">
        <v>15.956666666666701</v>
      </c>
      <c r="R753" s="6" t="s">
        <v>13</v>
      </c>
      <c r="S753" s="7" t="s">
        <v>13</v>
      </c>
      <c r="T753" s="7" t="s">
        <v>12</v>
      </c>
      <c r="U753" s="7" t="s">
        <v>13</v>
      </c>
      <c r="V753" s="8" t="s">
        <v>3040</v>
      </c>
      <c r="W753" t="b">
        <f t="shared" si="11"/>
        <v>0</v>
      </c>
    </row>
    <row r="754" spans="1:23">
      <c r="A754" s="1" t="s">
        <v>3041</v>
      </c>
      <c r="B754" t="s">
        <v>107</v>
      </c>
      <c r="C754" t="s">
        <v>10</v>
      </c>
      <c r="D754">
        <v>26120614</v>
      </c>
      <c r="E754">
        <v>26116714</v>
      </c>
      <c r="F754">
        <v>4843</v>
      </c>
      <c r="H754" t="s">
        <v>134</v>
      </c>
      <c r="I754" t="s">
        <v>3042</v>
      </c>
      <c r="J754" s="2">
        <v>0.16494033341654099</v>
      </c>
      <c r="K754" s="13">
        <v>3.1866003828274602E-3</v>
      </c>
      <c r="L754" s="13" t="s">
        <v>11</v>
      </c>
      <c r="M754" s="13" t="s">
        <v>11</v>
      </c>
      <c r="N754" s="4">
        <v>6.4381092436974798</v>
      </c>
      <c r="O754" s="10">
        <v>31.389732620320899</v>
      </c>
      <c r="P754" s="10" t="s">
        <v>11</v>
      </c>
      <c r="Q754" s="10" t="s">
        <v>11</v>
      </c>
      <c r="R754" s="6" t="s">
        <v>13</v>
      </c>
      <c r="S754" s="7" t="s">
        <v>12</v>
      </c>
      <c r="T754" s="7" t="s">
        <v>14</v>
      </c>
      <c r="U754" s="7" t="s">
        <v>14</v>
      </c>
      <c r="V754" s="8" t="s">
        <v>3043</v>
      </c>
      <c r="W754" t="e">
        <f t="shared" si="11"/>
        <v>#VALUE!</v>
      </c>
    </row>
    <row r="755" spans="1:23">
      <c r="A755" s="1" t="s">
        <v>3041</v>
      </c>
      <c r="B755" t="s">
        <v>107</v>
      </c>
      <c r="C755" t="s">
        <v>10</v>
      </c>
      <c r="D755">
        <v>26125726</v>
      </c>
      <c r="E755">
        <v>26116714</v>
      </c>
      <c r="F755">
        <v>4843</v>
      </c>
      <c r="G755" t="s">
        <v>18</v>
      </c>
      <c r="H755" t="s">
        <v>134</v>
      </c>
      <c r="I755" t="s">
        <v>3042</v>
      </c>
      <c r="J755" s="2">
        <v>0.261883387263602</v>
      </c>
      <c r="K755" s="13">
        <v>4.57185636297702E-3</v>
      </c>
      <c r="L755" s="13" t="s">
        <v>11</v>
      </c>
      <c r="M755" s="13" t="s">
        <v>11</v>
      </c>
      <c r="N755" s="4">
        <v>-5.3336974789916001</v>
      </c>
      <c r="O755" s="10">
        <v>-30.4866844919786</v>
      </c>
      <c r="P755" s="10" t="s">
        <v>11</v>
      </c>
      <c r="Q755" s="10" t="s">
        <v>11</v>
      </c>
      <c r="R755" s="6" t="s">
        <v>13</v>
      </c>
      <c r="S755" s="7" t="s">
        <v>24</v>
      </c>
      <c r="T755" s="7" t="s">
        <v>14</v>
      </c>
      <c r="U755" s="7" t="s">
        <v>14</v>
      </c>
      <c r="V755" s="8" t="s">
        <v>3043</v>
      </c>
      <c r="W755" t="e">
        <f t="shared" si="11"/>
        <v>#VALUE!</v>
      </c>
    </row>
    <row r="756" spans="1:23">
      <c r="A756" s="1" t="s">
        <v>3044</v>
      </c>
      <c r="B756" t="s">
        <v>15</v>
      </c>
      <c r="C756" t="s">
        <v>16</v>
      </c>
      <c r="D756">
        <v>145209436</v>
      </c>
      <c r="E756">
        <v>145227041</v>
      </c>
      <c r="F756">
        <v>388677</v>
      </c>
      <c r="G756" t="s">
        <v>17</v>
      </c>
      <c r="I756" t="s">
        <v>3045</v>
      </c>
      <c r="J756" s="2">
        <v>3.4093479959175398E-6</v>
      </c>
      <c r="K756" s="13">
        <v>0.14522997084023401</v>
      </c>
      <c r="L756" s="13" t="s">
        <v>11</v>
      </c>
      <c r="M756" s="13" t="s">
        <v>11</v>
      </c>
      <c r="N756" s="4">
        <v>66.565878787878802</v>
      </c>
      <c r="O756" s="10">
        <v>37.777999999999999</v>
      </c>
      <c r="P756" s="10" t="s">
        <v>11</v>
      </c>
      <c r="Q756" s="10" t="s">
        <v>11</v>
      </c>
      <c r="R756" s="6" t="s">
        <v>12</v>
      </c>
      <c r="S756" s="7" t="s">
        <v>13</v>
      </c>
      <c r="T756" s="7" t="s">
        <v>14</v>
      </c>
      <c r="U756" s="7" t="s">
        <v>14</v>
      </c>
      <c r="V756" s="8" t="s">
        <v>3046</v>
      </c>
      <c r="W756" t="e">
        <f t="shared" si="11"/>
        <v>#VALUE!</v>
      </c>
    </row>
    <row r="757" spans="1:23">
      <c r="A757" s="1" t="s">
        <v>3047</v>
      </c>
      <c r="B757" t="s">
        <v>766</v>
      </c>
      <c r="C757" t="s">
        <v>16</v>
      </c>
      <c r="D757">
        <v>100887180</v>
      </c>
      <c r="E757">
        <v>100904556</v>
      </c>
      <c r="F757">
        <v>9971</v>
      </c>
      <c r="G757" t="s">
        <v>128</v>
      </c>
      <c r="H757" t="s">
        <v>20</v>
      </c>
      <c r="I757" t="s">
        <v>3048</v>
      </c>
      <c r="J757" s="2" t="s">
        <v>11</v>
      </c>
      <c r="K757" s="13">
        <v>7.2061341141552902E-6</v>
      </c>
      <c r="L757" s="13" t="s">
        <v>11</v>
      </c>
      <c r="M757" s="13" t="s">
        <v>11</v>
      </c>
      <c r="N757" s="4">
        <v>-2.5658333333333299</v>
      </c>
      <c r="O757" s="10">
        <v>45.127499999999998</v>
      </c>
      <c r="P757" s="10" t="s">
        <v>11</v>
      </c>
      <c r="Q757" s="10" t="s">
        <v>11</v>
      </c>
      <c r="R757" s="6" t="s">
        <v>14</v>
      </c>
      <c r="S757" s="7" t="s">
        <v>12</v>
      </c>
      <c r="T757" s="7" t="s">
        <v>14</v>
      </c>
      <c r="U757" s="7" t="s">
        <v>14</v>
      </c>
      <c r="V757" s="8" t="s">
        <v>3049</v>
      </c>
      <c r="W757" t="e">
        <f t="shared" si="11"/>
        <v>#VALUE!</v>
      </c>
    </row>
    <row r="758" spans="1:23">
      <c r="A758" s="1" t="s">
        <v>3047</v>
      </c>
      <c r="B758" t="s">
        <v>766</v>
      </c>
      <c r="C758" t="s">
        <v>16</v>
      </c>
      <c r="D758">
        <v>100897274</v>
      </c>
      <c r="E758">
        <v>100904556</v>
      </c>
      <c r="F758">
        <v>9971</v>
      </c>
      <c r="G758" t="s">
        <v>3934</v>
      </c>
      <c r="H758" t="s">
        <v>20</v>
      </c>
      <c r="I758" t="s">
        <v>3048</v>
      </c>
      <c r="J758" s="2" t="s">
        <v>11</v>
      </c>
      <c r="K758" s="13">
        <v>7.2061341141552902E-6</v>
      </c>
      <c r="L758" s="13" t="s">
        <v>11</v>
      </c>
      <c r="M758" s="13" t="s">
        <v>11</v>
      </c>
      <c r="N758" s="4">
        <v>2.5658333333333299</v>
      </c>
      <c r="O758" s="10">
        <v>-45.127499999999998</v>
      </c>
      <c r="P758" s="10" t="s">
        <v>11</v>
      </c>
      <c r="Q758" s="10" t="s">
        <v>11</v>
      </c>
      <c r="R758" s="6" t="s">
        <v>14</v>
      </c>
      <c r="S758" s="7" t="s">
        <v>24</v>
      </c>
      <c r="T758" s="7" t="s">
        <v>14</v>
      </c>
      <c r="U758" s="7" t="s">
        <v>14</v>
      </c>
      <c r="V758" s="8" t="s">
        <v>3049</v>
      </c>
      <c r="W758" t="e">
        <f t="shared" si="11"/>
        <v>#VALUE!</v>
      </c>
    </row>
    <row r="759" spans="1:23">
      <c r="A759" s="1" t="s">
        <v>3050</v>
      </c>
      <c r="B759" t="s">
        <v>70</v>
      </c>
      <c r="C759" t="s">
        <v>10</v>
      </c>
      <c r="D759">
        <v>305786</v>
      </c>
      <c r="E759">
        <v>303209</v>
      </c>
      <c r="F759">
        <v>100507459</v>
      </c>
      <c r="G759" t="s">
        <v>17</v>
      </c>
      <c r="H759" t="s">
        <v>18</v>
      </c>
      <c r="I759" t="s">
        <v>3051</v>
      </c>
      <c r="J759" s="2">
        <v>1.4113238158104601E-4</v>
      </c>
      <c r="K759" s="13">
        <v>1.5083677291978299E-5</v>
      </c>
      <c r="L759" s="13" t="s">
        <v>11</v>
      </c>
      <c r="M759" s="13" t="s">
        <v>11</v>
      </c>
      <c r="N759" s="4">
        <v>13.9901633986928</v>
      </c>
      <c r="O759" s="10">
        <v>20.2340972222222</v>
      </c>
      <c r="P759" s="10" t="s">
        <v>11</v>
      </c>
      <c r="Q759" s="10" t="s">
        <v>11</v>
      </c>
      <c r="R759" s="6" t="s">
        <v>13</v>
      </c>
      <c r="S759" s="7" t="s">
        <v>12</v>
      </c>
      <c r="T759" s="7" t="s">
        <v>14</v>
      </c>
      <c r="U759" s="7" t="s">
        <v>14</v>
      </c>
      <c r="V759" s="8" t="s">
        <v>3052</v>
      </c>
      <c r="W759" t="e">
        <f t="shared" si="11"/>
        <v>#VALUE!</v>
      </c>
    </row>
    <row r="760" spans="1:23">
      <c r="A760" s="1" t="s">
        <v>3050</v>
      </c>
      <c r="B760" t="s">
        <v>70</v>
      </c>
      <c r="C760" t="s">
        <v>10</v>
      </c>
      <c r="D760">
        <v>328744</v>
      </c>
      <c r="E760">
        <v>303209</v>
      </c>
      <c r="F760">
        <v>100507459</v>
      </c>
      <c r="H760" t="s">
        <v>18</v>
      </c>
      <c r="I760" t="s">
        <v>3051</v>
      </c>
      <c r="J760" s="2">
        <v>6.51030757028592E-5</v>
      </c>
      <c r="K760" s="13">
        <v>4.3343957074517303E-5</v>
      </c>
      <c r="L760" s="13" t="s">
        <v>11</v>
      </c>
      <c r="M760" s="13" t="s">
        <v>11</v>
      </c>
      <c r="N760" s="4">
        <v>-18.963692810457498</v>
      </c>
      <c r="O760" s="10">
        <v>-24.2853472222222</v>
      </c>
      <c r="P760" s="10" t="s">
        <v>11</v>
      </c>
      <c r="Q760" s="10" t="s">
        <v>11</v>
      </c>
      <c r="R760" s="6" t="s">
        <v>13</v>
      </c>
      <c r="S760" s="7" t="s">
        <v>24</v>
      </c>
      <c r="T760" s="7" t="s">
        <v>14</v>
      </c>
      <c r="U760" s="7" t="s">
        <v>14</v>
      </c>
      <c r="V760" s="8" t="s">
        <v>3052</v>
      </c>
      <c r="W760" t="e">
        <f t="shared" si="11"/>
        <v>#VALUE!</v>
      </c>
    </row>
    <row r="761" spans="1:23">
      <c r="A761" s="1" t="s">
        <v>3050</v>
      </c>
      <c r="B761" t="s">
        <v>70</v>
      </c>
      <c r="C761" t="s">
        <v>10</v>
      </c>
      <c r="D761">
        <v>328744</v>
      </c>
      <c r="E761">
        <v>303397</v>
      </c>
      <c r="F761">
        <v>100507459</v>
      </c>
      <c r="I761" t="s">
        <v>3051</v>
      </c>
      <c r="J761" s="2">
        <v>1.76050044966366E-3</v>
      </c>
      <c r="K761" s="13">
        <v>0.42103389219888998</v>
      </c>
      <c r="L761" s="13" t="s">
        <v>11</v>
      </c>
      <c r="M761" s="13" t="s">
        <v>11</v>
      </c>
      <c r="N761" s="4">
        <v>31.942499999999999</v>
      </c>
      <c r="O761" s="10">
        <v>20.8325</v>
      </c>
      <c r="P761" s="10" t="s">
        <v>11</v>
      </c>
      <c r="Q761" s="10" t="s">
        <v>11</v>
      </c>
      <c r="R761" s="6" t="s">
        <v>12</v>
      </c>
      <c r="S761" s="7" t="s">
        <v>13</v>
      </c>
      <c r="T761" s="7" t="s">
        <v>14</v>
      </c>
      <c r="U761" s="7" t="s">
        <v>14</v>
      </c>
      <c r="V761" s="8" t="s">
        <v>3052</v>
      </c>
      <c r="W761" t="e">
        <f t="shared" si="11"/>
        <v>#VALUE!</v>
      </c>
    </row>
    <row r="762" spans="1:23">
      <c r="A762" s="1" t="s">
        <v>3053</v>
      </c>
      <c r="B762" t="s">
        <v>97</v>
      </c>
      <c r="C762" t="s">
        <v>16</v>
      </c>
      <c r="D762">
        <v>75045258</v>
      </c>
      <c r="E762">
        <v>75045381</v>
      </c>
      <c r="F762">
        <v>155400</v>
      </c>
      <c r="I762" t="s">
        <v>3054</v>
      </c>
      <c r="J762" s="2">
        <v>0.67243149544369396</v>
      </c>
      <c r="K762" s="13">
        <v>0.91725564658048198</v>
      </c>
      <c r="L762" s="13">
        <v>2.9292094088606501E-3</v>
      </c>
      <c r="M762" s="13" t="s">
        <v>11</v>
      </c>
      <c r="N762" s="4">
        <v>1.3411111111111</v>
      </c>
      <c r="O762" s="10">
        <v>-0.48177777777777903</v>
      </c>
      <c r="P762" s="10">
        <v>23.386666666666699</v>
      </c>
      <c r="Q762" s="10" t="s">
        <v>11</v>
      </c>
      <c r="R762" s="6" t="s">
        <v>13</v>
      </c>
      <c r="S762" s="7" t="s">
        <v>13</v>
      </c>
      <c r="T762" s="7" t="s">
        <v>12</v>
      </c>
      <c r="U762" s="7" t="s">
        <v>14</v>
      </c>
      <c r="V762" s="8" t="s">
        <v>3055</v>
      </c>
      <c r="W762" t="b">
        <f t="shared" si="11"/>
        <v>0</v>
      </c>
    </row>
    <row r="763" spans="1:23">
      <c r="A763" s="1" t="s">
        <v>3053</v>
      </c>
      <c r="B763" t="s">
        <v>97</v>
      </c>
      <c r="C763" t="s">
        <v>16</v>
      </c>
      <c r="D763">
        <v>75045308</v>
      </c>
      <c r="E763">
        <v>75045381</v>
      </c>
      <c r="F763">
        <v>155400</v>
      </c>
      <c r="I763" t="s">
        <v>3054</v>
      </c>
      <c r="J763" s="2">
        <v>0.62283921215717797</v>
      </c>
      <c r="K763" s="13">
        <v>0.61247146566688604</v>
      </c>
      <c r="L763" s="13">
        <v>2.9292094088606501E-3</v>
      </c>
      <c r="M763" s="13" t="s">
        <v>11</v>
      </c>
      <c r="N763" s="4">
        <v>1.47722222222222</v>
      </c>
      <c r="O763" s="10">
        <v>2.1645555555555598</v>
      </c>
      <c r="P763" s="10">
        <v>-23.386666666666699</v>
      </c>
      <c r="Q763" s="10" t="s">
        <v>11</v>
      </c>
      <c r="R763" s="6" t="s">
        <v>13</v>
      </c>
      <c r="S763" s="7" t="s">
        <v>13</v>
      </c>
      <c r="T763" s="7" t="s">
        <v>24</v>
      </c>
      <c r="U763" s="7" t="s">
        <v>14</v>
      </c>
      <c r="V763" s="8" t="s">
        <v>3055</v>
      </c>
      <c r="W763" t="b">
        <f t="shared" si="11"/>
        <v>0</v>
      </c>
    </row>
    <row r="764" spans="1:23">
      <c r="A764" s="1" t="s">
        <v>808</v>
      </c>
      <c r="B764" t="s">
        <v>97</v>
      </c>
      <c r="C764" t="s">
        <v>10</v>
      </c>
      <c r="D764">
        <v>33080484</v>
      </c>
      <c r="E764">
        <v>33075597</v>
      </c>
      <c r="F764">
        <v>51251</v>
      </c>
      <c r="G764" t="s">
        <v>17</v>
      </c>
      <c r="I764" t="s">
        <v>3056</v>
      </c>
      <c r="J764" s="2">
        <v>7.2186220511021399E-3</v>
      </c>
      <c r="K764" s="13">
        <v>1.1610564949651401E-5</v>
      </c>
      <c r="L764" s="13" t="s">
        <v>11</v>
      </c>
      <c r="M764" s="13" t="s">
        <v>11</v>
      </c>
      <c r="N764" s="4">
        <v>-20.8895535714286</v>
      </c>
      <c r="O764" s="10">
        <v>-34.687410714285697</v>
      </c>
      <c r="P764" s="10" t="s">
        <v>11</v>
      </c>
      <c r="Q764" s="10" t="s">
        <v>11</v>
      </c>
      <c r="R764" s="6" t="s">
        <v>24</v>
      </c>
      <c r="S764" s="7" t="s">
        <v>24</v>
      </c>
      <c r="T764" s="7" t="s">
        <v>14</v>
      </c>
      <c r="U764" s="7" t="s">
        <v>14</v>
      </c>
      <c r="V764" s="8" t="s">
        <v>811</v>
      </c>
      <c r="W764" t="e">
        <f t="shared" si="11"/>
        <v>#VALUE!</v>
      </c>
    </row>
    <row r="765" spans="1:23">
      <c r="A765" s="1" t="s">
        <v>808</v>
      </c>
      <c r="B765" t="s">
        <v>97</v>
      </c>
      <c r="C765" t="s">
        <v>10</v>
      </c>
      <c r="D765">
        <v>33080484</v>
      </c>
      <c r="E765">
        <v>33075600</v>
      </c>
      <c r="F765">
        <v>51251</v>
      </c>
      <c r="G765" t="s">
        <v>17</v>
      </c>
      <c r="H765" t="s">
        <v>18</v>
      </c>
      <c r="I765" t="s">
        <v>3056</v>
      </c>
      <c r="J765" s="2">
        <v>1.5143482715715699E-4</v>
      </c>
      <c r="K765" s="13">
        <v>1.15625622401633E-6</v>
      </c>
      <c r="L765" s="13">
        <v>0.73133833081594002</v>
      </c>
      <c r="M765" s="13" t="s">
        <v>11</v>
      </c>
      <c r="N765" s="4">
        <v>-23.411111111111101</v>
      </c>
      <c r="O765" s="10">
        <v>-28.893888888888899</v>
      </c>
      <c r="P765" s="10">
        <v>8.6434999999999995</v>
      </c>
      <c r="Q765" s="10">
        <v>11.126666666666701</v>
      </c>
      <c r="R765" s="6" t="s">
        <v>24</v>
      </c>
      <c r="S765" s="7" t="s">
        <v>24</v>
      </c>
      <c r="T765" s="7" t="s">
        <v>13</v>
      </c>
      <c r="U765" s="7" t="s">
        <v>14</v>
      </c>
      <c r="V765" s="8" t="s">
        <v>811</v>
      </c>
      <c r="W765" t="b">
        <f t="shared" si="11"/>
        <v>0</v>
      </c>
    </row>
    <row r="766" spans="1:23">
      <c r="A766" s="1" t="s">
        <v>808</v>
      </c>
      <c r="B766" t="s">
        <v>97</v>
      </c>
      <c r="C766" t="s">
        <v>10</v>
      </c>
      <c r="D766">
        <v>33102180</v>
      </c>
      <c r="E766">
        <v>33075597</v>
      </c>
      <c r="F766">
        <v>51251</v>
      </c>
      <c r="G766" t="s">
        <v>3935</v>
      </c>
      <c r="I766" t="s">
        <v>3056</v>
      </c>
      <c r="J766" s="2">
        <v>7.2186220511021399E-3</v>
      </c>
      <c r="K766" s="13">
        <v>1.1610564949651401E-5</v>
      </c>
      <c r="L766" s="13" t="s">
        <v>11</v>
      </c>
      <c r="M766" s="13" t="s">
        <v>11</v>
      </c>
      <c r="N766" s="4">
        <v>20.8895535714286</v>
      </c>
      <c r="O766" s="10">
        <v>34.687410714285697</v>
      </c>
      <c r="P766" s="10" t="s">
        <v>11</v>
      </c>
      <c r="Q766" s="10" t="s">
        <v>11</v>
      </c>
      <c r="R766" s="6" t="s">
        <v>12</v>
      </c>
      <c r="S766" s="7" t="s">
        <v>12</v>
      </c>
      <c r="T766" s="7" t="s">
        <v>14</v>
      </c>
      <c r="U766" s="7" t="s">
        <v>14</v>
      </c>
      <c r="V766" s="8" t="s">
        <v>811</v>
      </c>
      <c r="W766" t="e">
        <f t="shared" si="11"/>
        <v>#VALUE!</v>
      </c>
    </row>
    <row r="767" spans="1:23">
      <c r="A767" s="1" t="s">
        <v>808</v>
      </c>
      <c r="B767" t="s">
        <v>97</v>
      </c>
      <c r="C767" t="s">
        <v>10</v>
      </c>
      <c r="D767">
        <v>33102180</v>
      </c>
      <c r="E767">
        <v>33075600</v>
      </c>
      <c r="F767">
        <v>51251</v>
      </c>
      <c r="G767" t="s">
        <v>3935</v>
      </c>
      <c r="H767" t="s">
        <v>18</v>
      </c>
      <c r="I767" t="s">
        <v>3056</v>
      </c>
      <c r="J767" s="2">
        <v>1.4704301534824299E-4</v>
      </c>
      <c r="K767" s="13">
        <v>1.24107372442775E-6</v>
      </c>
      <c r="L767" s="13">
        <v>0.73133833081594002</v>
      </c>
      <c r="M767" s="13" t="s">
        <v>11</v>
      </c>
      <c r="N767" s="4">
        <v>23.447777777777802</v>
      </c>
      <c r="O767" s="10">
        <v>28.835555555555601</v>
      </c>
      <c r="P767" s="10">
        <v>-8.6434999999999995</v>
      </c>
      <c r="Q767" s="10">
        <v>-7.5566666666666702</v>
      </c>
      <c r="R767" s="6" t="s">
        <v>12</v>
      </c>
      <c r="S767" s="7" t="s">
        <v>12</v>
      </c>
      <c r="T767" s="7" t="s">
        <v>13</v>
      </c>
      <c r="U767" s="7" t="s">
        <v>14</v>
      </c>
      <c r="V767" s="8" t="s">
        <v>811</v>
      </c>
      <c r="W767" t="b">
        <f t="shared" si="11"/>
        <v>0</v>
      </c>
    </row>
    <row r="768" spans="1:23">
      <c r="A768" s="1" t="s">
        <v>284</v>
      </c>
      <c r="B768" t="s">
        <v>102</v>
      </c>
      <c r="C768" t="s">
        <v>16</v>
      </c>
      <c r="D768">
        <v>132371457</v>
      </c>
      <c r="E768">
        <v>132394929</v>
      </c>
      <c r="F768">
        <v>28989</v>
      </c>
      <c r="G768" t="s">
        <v>17</v>
      </c>
      <c r="H768" t="s">
        <v>18</v>
      </c>
      <c r="I768" t="s">
        <v>3057</v>
      </c>
      <c r="J768" s="2">
        <v>2.8840959918726801E-3</v>
      </c>
      <c r="K768" s="13">
        <v>8.2914461377037597E-4</v>
      </c>
      <c r="L768" s="13">
        <v>1.7376562333354501E-3</v>
      </c>
      <c r="M768" s="13">
        <v>2.55837812636199E-2</v>
      </c>
      <c r="N768" s="4">
        <v>20.0894444444444</v>
      </c>
      <c r="O768" s="10">
        <v>24.469444444444399</v>
      </c>
      <c r="P768" s="10">
        <v>44.77</v>
      </c>
      <c r="Q768" s="10">
        <v>64.715000000000003</v>
      </c>
      <c r="R768" s="6" t="s">
        <v>12</v>
      </c>
      <c r="S768" s="7" t="s">
        <v>12</v>
      </c>
      <c r="T768" s="7" t="s">
        <v>12</v>
      </c>
      <c r="U768" s="7" t="s">
        <v>13</v>
      </c>
      <c r="V768" s="8" t="s">
        <v>3058</v>
      </c>
      <c r="W768" t="b">
        <f t="shared" si="11"/>
        <v>0</v>
      </c>
    </row>
    <row r="769" spans="1:23">
      <c r="A769" s="1" t="s">
        <v>284</v>
      </c>
      <c r="B769" t="s">
        <v>102</v>
      </c>
      <c r="C769" t="s">
        <v>16</v>
      </c>
      <c r="D769">
        <v>132388574</v>
      </c>
      <c r="E769">
        <v>132394929</v>
      </c>
      <c r="F769">
        <v>28989</v>
      </c>
      <c r="G769" t="s">
        <v>3936</v>
      </c>
      <c r="H769" t="s">
        <v>18</v>
      </c>
      <c r="I769" t="s">
        <v>3057</v>
      </c>
      <c r="J769" s="2">
        <v>1.06775322862401E-3</v>
      </c>
      <c r="K769" s="13">
        <v>8.2147376766907195E-4</v>
      </c>
      <c r="L769" s="13">
        <v>2.8747913874400803E-4</v>
      </c>
      <c r="M769" s="13">
        <v>1.72314659347193E-2</v>
      </c>
      <c r="N769" s="4">
        <v>-21.774999999999999</v>
      </c>
      <c r="O769" s="10">
        <v>-24.282777777777799</v>
      </c>
      <c r="P769" s="10">
        <v>-45.356999999999999</v>
      </c>
      <c r="Q769" s="10">
        <v>-56.38</v>
      </c>
      <c r="R769" s="6" t="s">
        <v>24</v>
      </c>
      <c r="S769" s="7" t="s">
        <v>24</v>
      </c>
      <c r="T769" s="7" t="s">
        <v>24</v>
      </c>
      <c r="U769" s="7" t="s">
        <v>13</v>
      </c>
      <c r="V769" s="8" t="s">
        <v>3058</v>
      </c>
      <c r="W769" t="b">
        <f t="shared" si="11"/>
        <v>0</v>
      </c>
    </row>
    <row r="770" spans="1:23">
      <c r="A770" s="1" t="s">
        <v>3059</v>
      </c>
      <c r="B770" t="s">
        <v>32</v>
      </c>
      <c r="C770" t="s">
        <v>10</v>
      </c>
      <c r="D770">
        <v>67401120</v>
      </c>
      <c r="E770">
        <v>67400574</v>
      </c>
      <c r="F770">
        <v>254552</v>
      </c>
      <c r="I770" t="s">
        <v>3060</v>
      </c>
      <c r="J770" s="2">
        <v>1.6919274394162399E-2</v>
      </c>
      <c r="K770" s="13">
        <v>1.6710219176169E-3</v>
      </c>
      <c r="L770" s="13" t="s">
        <v>11</v>
      </c>
      <c r="M770" s="13" t="s">
        <v>11</v>
      </c>
      <c r="N770" s="4">
        <v>-21.173843137254899</v>
      </c>
      <c r="O770" s="10">
        <v>-46.858319327731103</v>
      </c>
      <c r="P770" s="10" t="s">
        <v>11</v>
      </c>
      <c r="Q770" s="10" t="s">
        <v>11</v>
      </c>
      <c r="R770" s="6" t="s">
        <v>13</v>
      </c>
      <c r="S770" s="7" t="s">
        <v>24</v>
      </c>
      <c r="T770" s="7" t="s">
        <v>14</v>
      </c>
      <c r="U770" s="7" t="s">
        <v>14</v>
      </c>
      <c r="V770" s="8" t="s">
        <v>3061</v>
      </c>
      <c r="W770" t="e">
        <f t="shared" si="11"/>
        <v>#VALUE!</v>
      </c>
    </row>
    <row r="771" spans="1:23">
      <c r="A771" s="1" t="s">
        <v>3059</v>
      </c>
      <c r="B771" t="s">
        <v>32</v>
      </c>
      <c r="C771" t="s">
        <v>10</v>
      </c>
      <c r="D771">
        <v>67401660</v>
      </c>
      <c r="E771">
        <v>67400574</v>
      </c>
      <c r="F771">
        <v>254552</v>
      </c>
      <c r="I771" t="s">
        <v>3060</v>
      </c>
      <c r="J771" s="2">
        <v>5.74717444205623E-3</v>
      </c>
      <c r="K771" s="13">
        <v>2.6115069501191101E-3</v>
      </c>
      <c r="L771" s="13" t="s">
        <v>11</v>
      </c>
      <c r="M771" s="13" t="s">
        <v>11</v>
      </c>
      <c r="N771" s="4">
        <v>30.3162352941176</v>
      </c>
      <c r="O771" s="10">
        <v>57.591092436974797</v>
      </c>
      <c r="P771" s="10" t="s">
        <v>11</v>
      </c>
      <c r="Q771" s="10" t="s">
        <v>11</v>
      </c>
      <c r="R771" s="6" t="s">
        <v>12</v>
      </c>
      <c r="S771" s="7" t="s">
        <v>12</v>
      </c>
      <c r="T771" s="7" t="s">
        <v>14</v>
      </c>
      <c r="U771" s="7" t="s">
        <v>14</v>
      </c>
      <c r="V771" s="8" t="s">
        <v>3061</v>
      </c>
      <c r="W771" t="e">
        <f t="shared" si="11"/>
        <v>#VALUE!</v>
      </c>
    </row>
    <row r="772" spans="1:23">
      <c r="A772" s="1" t="s">
        <v>3062</v>
      </c>
      <c r="B772" t="s">
        <v>225</v>
      </c>
      <c r="C772" t="s">
        <v>10</v>
      </c>
      <c r="D772">
        <v>45559548</v>
      </c>
      <c r="E772">
        <v>45548330</v>
      </c>
      <c r="F772">
        <v>100506714</v>
      </c>
      <c r="I772" t="s">
        <v>3063</v>
      </c>
      <c r="J772" s="2">
        <v>9.29864188796522E-2</v>
      </c>
      <c r="K772" s="13">
        <v>8.5041377756335194E-3</v>
      </c>
      <c r="L772" s="13" t="s">
        <v>11</v>
      </c>
      <c r="M772" s="13" t="s">
        <v>11</v>
      </c>
      <c r="N772" s="4">
        <v>50.002499999999998</v>
      </c>
      <c r="O772" s="10">
        <v>49.227499999999999</v>
      </c>
      <c r="P772" s="10" t="s">
        <v>11</v>
      </c>
      <c r="Q772" s="10" t="s">
        <v>11</v>
      </c>
      <c r="R772" s="6" t="s">
        <v>13</v>
      </c>
      <c r="S772" s="7" t="s">
        <v>12</v>
      </c>
      <c r="T772" s="7" t="s">
        <v>14</v>
      </c>
      <c r="U772" s="7" t="s">
        <v>14</v>
      </c>
      <c r="V772" s="8" t="s">
        <v>3064</v>
      </c>
      <c r="W772" t="e">
        <f t="shared" ref="W772:W835" si="12">AND(N772*O772&gt;0,O772*P772&gt;0,OR(S772="UP",S772="DN"),K772&lt;0.001,ABS(O772)-ABS(N772)&gt;15)</f>
        <v>#VALUE!</v>
      </c>
    </row>
    <row r="773" spans="1:23">
      <c r="A773" s="1" t="s">
        <v>3065</v>
      </c>
      <c r="B773" t="s">
        <v>32</v>
      </c>
      <c r="C773" t="s">
        <v>16</v>
      </c>
      <c r="D773">
        <v>114522147</v>
      </c>
      <c r="E773">
        <v>114550379</v>
      </c>
      <c r="F773">
        <v>120406</v>
      </c>
      <c r="H773" t="s">
        <v>18</v>
      </c>
      <c r="I773" t="s">
        <v>3066</v>
      </c>
      <c r="J773" s="2">
        <v>0.117212246167215</v>
      </c>
      <c r="K773" s="13">
        <v>7.4970433705108303E-6</v>
      </c>
      <c r="L773" s="13">
        <v>0.855856685806622</v>
      </c>
      <c r="M773" s="13" t="s">
        <v>11</v>
      </c>
      <c r="N773" s="4">
        <v>-9.1531249999999993</v>
      </c>
      <c r="O773" s="10">
        <v>-22.588181818181798</v>
      </c>
      <c r="P773" s="10">
        <v>-7.0909999999999904</v>
      </c>
      <c r="Q773" s="10" t="s">
        <v>11</v>
      </c>
      <c r="R773" s="6" t="s">
        <v>13</v>
      </c>
      <c r="S773" s="7" t="s">
        <v>24</v>
      </c>
      <c r="T773" s="7" t="s">
        <v>13</v>
      </c>
      <c r="U773" s="7" t="s">
        <v>14</v>
      </c>
      <c r="V773" s="8" t="s">
        <v>3067</v>
      </c>
      <c r="W773" t="b">
        <f t="shared" si="12"/>
        <v>0</v>
      </c>
    </row>
    <row r="774" spans="1:23">
      <c r="A774" s="1" t="s">
        <v>3065</v>
      </c>
      <c r="B774" t="s">
        <v>32</v>
      </c>
      <c r="C774" t="s">
        <v>16</v>
      </c>
      <c r="D774">
        <v>114549323</v>
      </c>
      <c r="E774">
        <v>114550379</v>
      </c>
      <c r="F774">
        <v>120406</v>
      </c>
      <c r="G774" t="s">
        <v>17</v>
      </c>
      <c r="H774" t="s">
        <v>18</v>
      </c>
      <c r="I774" t="s">
        <v>3066</v>
      </c>
      <c r="J774" s="2">
        <v>1.8676961557106901E-2</v>
      </c>
      <c r="K774" s="13">
        <v>1.6219043532351099E-5</v>
      </c>
      <c r="L774" s="13">
        <v>0.80099826548738795</v>
      </c>
      <c r="M774" s="13" t="s">
        <v>11</v>
      </c>
      <c r="N774" s="4">
        <v>14.5438970588235</v>
      </c>
      <c r="O774" s="10">
        <v>26.106737967914398</v>
      </c>
      <c r="P774" s="10">
        <v>9.9469999999999992</v>
      </c>
      <c r="Q774" s="10" t="s">
        <v>11</v>
      </c>
      <c r="R774" s="6" t="s">
        <v>13</v>
      </c>
      <c r="S774" s="7" t="s">
        <v>12</v>
      </c>
      <c r="T774" s="7" t="s">
        <v>13</v>
      </c>
      <c r="U774" s="7" t="s">
        <v>14</v>
      </c>
      <c r="V774" s="8" t="s">
        <v>3067</v>
      </c>
      <c r="W774" t="b">
        <f t="shared" si="12"/>
        <v>0</v>
      </c>
    </row>
    <row r="775" spans="1:23">
      <c r="A775" s="1" t="s">
        <v>3068</v>
      </c>
      <c r="B775" t="s">
        <v>32</v>
      </c>
      <c r="C775" t="s">
        <v>10</v>
      </c>
      <c r="D775">
        <v>114466974</v>
      </c>
      <c r="E775">
        <v>114466416</v>
      </c>
      <c r="F775">
        <v>54827</v>
      </c>
      <c r="I775" t="s">
        <v>3069</v>
      </c>
      <c r="J775" s="2">
        <v>0.65008575516198897</v>
      </c>
      <c r="K775" s="13">
        <v>2.8612961178273999E-3</v>
      </c>
      <c r="L775" s="13" t="s">
        <v>11</v>
      </c>
      <c r="M775" s="13" t="s">
        <v>11</v>
      </c>
      <c r="N775" s="4">
        <v>3.7700588235294101</v>
      </c>
      <c r="O775" s="10">
        <v>40.074558823529401</v>
      </c>
      <c r="P775" s="10">
        <v>-13.335000000000001</v>
      </c>
      <c r="Q775" s="10">
        <v>-16.670000000000002</v>
      </c>
      <c r="R775" s="6" t="s">
        <v>13</v>
      </c>
      <c r="S775" s="7" t="s">
        <v>12</v>
      </c>
      <c r="T775" s="7" t="s">
        <v>14</v>
      </c>
      <c r="U775" s="7" t="s">
        <v>14</v>
      </c>
      <c r="V775" s="8" t="s">
        <v>3070</v>
      </c>
      <c r="W775" t="b">
        <f t="shared" si="12"/>
        <v>0</v>
      </c>
    </row>
    <row r="776" spans="1:23">
      <c r="A776" s="1" t="s">
        <v>3068</v>
      </c>
      <c r="B776" t="s">
        <v>32</v>
      </c>
      <c r="C776" t="s">
        <v>10</v>
      </c>
      <c r="D776">
        <v>114518963</v>
      </c>
      <c r="E776">
        <v>114466416</v>
      </c>
      <c r="F776">
        <v>54827</v>
      </c>
      <c r="G776" t="s">
        <v>1028</v>
      </c>
      <c r="I776" t="s">
        <v>3069</v>
      </c>
      <c r="J776" s="2">
        <v>0.72699416605422995</v>
      </c>
      <c r="K776" s="13">
        <v>5.0110829813226404E-3</v>
      </c>
      <c r="L776" s="13" t="s">
        <v>11</v>
      </c>
      <c r="M776" s="13" t="s">
        <v>11</v>
      </c>
      <c r="N776" s="4">
        <v>-2.6939411764705898</v>
      </c>
      <c r="O776" s="10">
        <v>-36.780441176470603</v>
      </c>
      <c r="P776" s="10">
        <v>13.335000000000001</v>
      </c>
      <c r="Q776" s="10">
        <v>16.670000000000002</v>
      </c>
      <c r="R776" s="6" t="s">
        <v>13</v>
      </c>
      <c r="S776" s="7" t="s">
        <v>24</v>
      </c>
      <c r="T776" s="7" t="s">
        <v>14</v>
      </c>
      <c r="U776" s="7" t="s">
        <v>14</v>
      </c>
      <c r="V776" s="8" t="s">
        <v>3070</v>
      </c>
      <c r="W776" t="b">
        <f t="shared" si="12"/>
        <v>0</v>
      </c>
    </row>
    <row r="777" spans="1:23">
      <c r="A777" s="1" t="s">
        <v>3071</v>
      </c>
      <c r="B777" t="s">
        <v>204</v>
      </c>
      <c r="C777" t="s">
        <v>10</v>
      </c>
      <c r="D777">
        <v>9968773</v>
      </c>
      <c r="E777">
        <v>9968537</v>
      </c>
      <c r="F777">
        <v>93145</v>
      </c>
      <c r="H777" t="s">
        <v>134</v>
      </c>
      <c r="I777" t="s">
        <v>3072</v>
      </c>
      <c r="J777" s="2">
        <v>4.1379518498204997E-4</v>
      </c>
      <c r="K777" s="13">
        <v>2.1694935875114001E-5</v>
      </c>
      <c r="L777" s="13" t="s">
        <v>11</v>
      </c>
      <c r="M777" s="13" t="s">
        <v>11</v>
      </c>
      <c r="N777" s="4">
        <v>-30.6085490196078</v>
      </c>
      <c r="O777" s="10">
        <v>-35.975607843137297</v>
      </c>
      <c r="P777" s="10" t="s">
        <v>11</v>
      </c>
      <c r="Q777" s="10" t="s">
        <v>11</v>
      </c>
      <c r="R777" s="6" t="s">
        <v>24</v>
      </c>
      <c r="S777" s="7" t="s">
        <v>24</v>
      </c>
      <c r="T777" s="7" t="s">
        <v>14</v>
      </c>
      <c r="U777" s="7" t="s">
        <v>14</v>
      </c>
      <c r="V777" s="8" t="s">
        <v>3073</v>
      </c>
      <c r="W777" t="e">
        <f t="shared" si="12"/>
        <v>#VALUE!</v>
      </c>
    </row>
    <row r="778" spans="1:23">
      <c r="A778" s="1" t="s">
        <v>3071</v>
      </c>
      <c r="B778" t="s">
        <v>204</v>
      </c>
      <c r="C778" t="s">
        <v>10</v>
      </c>
      <c r="D778">
        <v>9971321</v>
      </c>
      <c r="E778">
        <v>9968537</v>
      </c>
      <c r="F778">
        <v>93145</v>
      </c>
      <c r="G778" t="s">
        <v>18</v>
      </c>
      <c r="H778" t="s">
        <v>134</v>
      </c>
      <c r="I778" t="s">
        <v>3072</v>
      </c>
      <c r="J778" s="2">
        <v>3.9017096927057598E-4</v>
      </c>
      <c r="K778" s="13">
        <v>3.41176338568643E-5</v>
      </c>
      <c r="L778" s="13" t="s">
        <v>11</v>
      </c>
      <c r="M778" s="13" t="s">
        <v>11</v>
      </c>
      <c r="N778" s="4">
        <v>31.756352941176502</v>
      </c>
      <c r="O778" s="10">
        <v>36.526352941176498</v>
      </c>
      <c r="P778" s="10" t="s">
        <v>11</v>
      </c>
      <c r="Q778" s="10" t="s">
        <v>11</v>
      </c>
      <c r="R778" s="6" t="s">
        <v>12</v>
      </c>
      <c r="S778" s="7" t="s">
        <v>12</v>
      </c>
      <c r="T778" s="7" t="s">
        <v>14</v>
      </c>
      <c r="U778" s="7" t="s">
        <v>14</v>
      </c>
      <c r="V778" s="8" t="s">
        <v>3073</v>
      </c>
      <c r="W778" t="e">
        <f t="shared" si="12"/>
        <v>#VALUE!</v>
      </c>
    </row>
    <row r="779" spans="1:23">
      <c r="A779" s="1" t="s">
        <v>3074</v>
      </c>
      <c r="B779" t="s">
        <v>54</v>
      </c>
      <c r="C779" t="s">
        <v>16</v>
      </c>
      <c r="D779">
        <v>88428327</v>
      </c>
      <c r="E779">
        <v>88428426</v>
      </c>
      <c r="F779">
        <v>94233</v>
      </c>
      <c r="I779" t="s">
        <v>3075</v>
      </c>
      <c r="J779" s="2">
        <v>9.8254442807003406E-3</v>
      </c>
      <c r="K779" s="13" t="s">
        <v>11</v>
      </c>
      <c r="L779" s="13" t="s">
        <v>11</v>
      </c>
      <c r="M779" s="13" t="s">
        <v>11</v>
      </c>
      <c r="N779" s="4">
        <v>36.561388888888899</v>
      </c>
      <c r="O779" s="10">
        <v>32.2088888888889</v>
      </c>
      <c r="P779" s="10" t="s">
        <v>11</v>
      </c>
      <c r="Q779" s="10" t="s">
        <v>11</v>
      </c>
      <c r="R779" s="6" t="s">
        <v>12</v>
      </c>
      <c r="S779" s="7" t="s">
        <v>14</v>
      </c>
      <c r="T779" s="7" t="s">
        <v>14</v>
      </c>
      <c r="U779" s="7" t="s">
        <v>14</v>
      </c>
      <c r="V779" s="8" t="s">
        <v>3076</v>
      </c>
      <c r="W779" t="e">
        <f t="shared" si="12"/>
        <v>#VALUE!</v>
      </c>
    </row>
    <row r="780" spans="1:23">
      <c r="A780" s="1" t="s">
        <v>3077</v>
      </c>
      <c r="B780" t="s">
        <v>716</v>
      </c>
      <c r="C780" t="s">
        <v>10</v>
      </c>
      <c r="D780">
        <v>21851586</v>
      </c>
      <c r="E780">
        <v>21819346</v>
      </c>
      <c r="F780">
        <v>114876</v>
      </c>
      <c r="H780" t="s">
        <v>942</v>
      </c>
      <c r="I780" t="s">
        <v>3078</v>
      </c>
      <c r="J780" s="2">
        <v>6.0125719674296203E-3</v>
      </c>
      <c r="K780" s="13">
        <v>3.7907603233589501E-3</v>
      </c>
      <c r="L780" s="13" t="s">
        <v>11</v>
      </c>
      <c r="M780" s="13" t="s">
        <v>11</v>
      </c>
      <c r="N780" s="4">
        <v>-14.739097222222201</v>
      </c>
      <c r="O780" s="10">
        <v>-23.376666666666701</v>
      </c>
      <c r="P780" s="10">
        <v>-10.901999999999999</v>
      </c>
      <c r="Q780" s="10" t="s">
        <v>11</v>
      </c>
      <c r="R780" s="6" t="s">
        <v>13</v>
      </c>
      <c r="S780" s="7" t="s">
        <v>24</v>
      </c>
      <c r="T780" s="7" t="s">
        <v>14</v>
      </c>
      <c r="U780" s="7" t="s">
        <v>14</v>
      </c>
      <c r="V780" s="8" t="s">
        <v>3079</v>
      </c>
      <c r="W780" t="b">
        <f t="shared" si="12"/>
        <v>0</v>
      </c>
    </row>
    <row r="781" spans="1:23">
      <c r="A781" s="1" t="s">
        <v>3077</v>
      </c>
      <c r="B781" t="s">
        <v>716</v>
      </c>
      <c r="C781" t="s">
        <v>10</v>
      </c>
      <c r="D781">
        <v>21860806</v>
      </c>
      <c r="E781">
        <v>21819346</v>
      </c>
      <c r="F781">
        <v>114876</v>
      </c>
      <c r="G781" t="s">
        <v>286</v>
      </c>
      <c r="H781" t="s">
        <v>942</v>
      </c>
      <c r="I781" t="s">
        <v>3078</v>
      </c>
      <c r="J781" s="2">
        <v>7.8427315761489501E-3</v>
      </c>
      <c r="K781" s="13">
        <v>4.3149940362013604E-3</v>
      </c>
      <c r="L781" s="13" t="s">
        <v>11</v>
      </c>
      <c r="M781" s="13" t="s">
        <v>11</v>
      </c>
      <c r="N781" s="4">
        <v>13.626111111111101</v>
      </c>
      <c r="O781" s="10">
        <v>22.5066666666667</v>
      </c>
      <c r="P781" s="10">
        <v>13.124000000000001</v>
      </c>
      <c r="Q781" s="10" t="s">
        <v>11</v>
      </c>
      <c r="R781" s="6" t="s">
        <v>13</v>
      </c>
      <c r="S781" s="7" t="s">
        <v>12</v>
      </c>
      <c r="T781" s="7" t="s">
        <v>14</v>
      </c>
      <c r="U781" s="7" t="s">
        <v>14</v>
      </c>
      <c r="V781" s="8" t="s">
        <v>3079</v>
      </c>
      <c r="W781" t="b">
        <f t="shared" si="12"/>
        <v>0</v>
      </c>
    </row>
    <row r="782" spans="1:23">
      <c r="A782" s="1" t="s">
        <v>1691</v>
      </c>
      <c r="B782" t="s">
        <v>97</v>
      </c>
      <c r="C782" t="s">
        <v>10</v>
      </c>
      <c r="D782">
        <v>24888688</v>
      </c>
      <c r="E782">
        <v>24882032</v>
      </c>
      <c r="F782">
        <v>26031</v>
      </c>
      <c r="G782" t="s">
        <v>208</v>
      </c>
      <c r="H782" t="s">
        <v>209</v>
      </c>
      <c r="I782" t="s">
        <v>1692</v>
      </c>
      <c r="J782" s="2">
        <v>5.2491512424388698E-3</v>
      </c>
      <c r="K782" s="13">
        <v>1.9606384947751701E-2</v>
      </c>
      <c r="L782" s="13" t="s">
        <v>11</v>
      </c>
      <c r="M782" s="13" t="s">
        <v>11</v>
      </c>
      <c r="N782" s="4">
        <v>21.376041666666701</v>
      </c>
      <c r="O782" s="10">
        <v>17.3616666666667</v>
      </c>
      <c r="P782" s="10" t="s">
        <v>11</v>
      </c>
      <c r="Q782" s="10" t="s">
        <v>11</v>
      </c>
      <c r="R782" s="6" t="s">
        <v>12</v>
      </c>
      <c r="S782" s="7" t="s">
        <v>13</v>
      </c>
      <c r="T782" s="7" t="s">
        <v>14</v>
      </c>
      <c r="U782" s="7" t="s">
        <v>14</v>
      </c>
      <c r="V782" s="8" t="s">
        <v>1693</v>
      </c>
      <c r="W782" t="e">
        <f t="shared" si="12"/>
        <v>#VALUE!</v>
      </c>
    </row>
    <row r="783" spans="1:23">
      <c r="A783" s="1" t="s">
        <v>1691</v>
      </c>
      <c r="B783" t="s">
        <v>97</v>
      </c>
      <c r="C783" t="s">
        <v>10</v>
      </c>
      <c r="D783">
        <v>24892123</v>
      </c>
      <c r="E783">
        <v>24882032</v>
      </c>
      <c r="F783">
        <v>26031</v>
      </c>
      <c r="G783" t="s">
        <v>187</v>
      </c>
      <c r="H783" t="s">
        <v>209</v>
      </c>
      <c r="I783" t="s">
        <v>1692</v>
      </c>
      <c r="J783" s="2">
        <v>3.3878553639500701E-3</v>
      </c>
      <c r="K783" s="13">
        <v>1.12477320189897E-2</v>
      </c>
      <c r="L783" s="13" t="s">
        <v>11</v>
      </c>
      <c r="M783" s="13" t="s">
        <v>11</v>
      </c>
      <c r="N783" s="4">
        <v>-22.8191666666667</v>
      </c>
      <c r="O783" s="10">
        <v>-19.1811111111111</v>
      </c>
      <c r="P783" s="10" t="s">
        <v>11</v>
      </c>
      <c r="Q783" s="10" t="s">
        <v>11</v>
      </c>
      <c r="R783" s="6" t="s">
        <v>24</v>
      </c>
      <c r="S783" s="7" t="s">
        <v>13</v>
      </c>
      <c r="T783" s="7" t="s">
        <v>14</v>
      </c>
      <c r="U783" s="7" t="s">
        <v>14</v>
      </c>
      <c r="V783" s="8" t="s">
        <v>1693</v>
      </c>
      <c r="W783" t="e">
        <f t="shared" si="12"/>
        <v>#VALUE!</v>
      </c>
    </row>
    <row r="784" spans="1:23">
      <c r="A784" s="1" t="s">
        <v>1691</v>
      </c>
      <c r="B784" t="s">
        <v>97</v>
      </c>
      <c r="C784" t="s">
        <v>10</v>
      </c>
      <c r="D784">
        <v>25019505</v>
      </c>
      <c r="E784">
        <v>24932240</v>
      </c>
      <c r="F784">
        <v>26031</v>
      </c>
      <c r="G784" t="s">
        <v>17</v>
      </c>
      <c r="H784" t="s">
        <v>18</v>
      </c>
      <c r="I784" t="s">
        <v>1692</v>
      </c>
      <c r="J784" s="2">
        <v>5.4187173052771801E-5</v>
      </c>
      <c r="K784" s="13">
        <v>2.45583167062639E-5</v>
      </c>
      <c r="L784" s="13" t="s">
        <v>11</v>
      </c>
      <c r="M784" s="13" t="s">
        <v>11</v>
      </c>
      <c r="N784" s="4">
        <v>32.289705882352898</v>
      </c>
      <c r="O784" s="10">
        <v>34.015000000000001</v>
      </c>
      <c r="P784" s="10" t="s">
        <v>11</v>
      </c>
      <c r="Q784" s="10" t="s">
        <v>11</v>
      </c>
      <c r="R784" s="6" t="s">
        <v>12</v>
      </c>
      <c r="S784" s="7" t="s">
        <v>12</v>
      </c>
      <c r="T784" s="7" t="s">
        <v>14</v>
      </c>
      <c r="U784" s="7" t="s">
        <v>14</v>
      </c>
      <c r="V784" s="8" t="s">
        <v>1693</v>
      </c>
      <c r="W784" t="e">
        <f t="shared" si="12"/>
        <v>#VALUE!</v>
      </c>
    </row>
    <row r="785" spans="1:23">
      <c r="A785" s="1" t="s">
        <v>3080</v>
      </c>
      <c r="B785" t="s">
        <v>15</v>
      </c>
      <c r="C785" t="s">
        <v>16</v>
      </c>
      <c r="D785">
        <v>52179751</v>
      </c>
      <c r="E785">
        <v>52211208</v>
      </c>
      <c r="F785">
        <v>114883</v>
      </c>
      <c r="G785" t="s">
        <v>134</v>
      </c>
      <c r="H785" t="s">
        <v>20</v>
      </c>
      <c r="I785" t="s">
        <v>3081</v>
      </c>
      <c r="J785" s="2">
        <v>0.15701707628674499</v>
      </c>
      <c r="K785" s="13">
        <v>1.24609603733325E-2</v>
      </c>
      <c r="L785" s="13">
        <v>1.16855364333097E-3</v>
      </c>
      <c r="M785" s="13" t="s">
        <v>11</v>
      </c>
      <c r="N785" s="4">
        <v>-6.1655555555555601</v>
      </c>
      <c r="O785" s="10">
        <v>-9.0338888888888995</v>
      </c>
      <c r="P785" s="10">
        <v>-43.725999999999999</v>
      </c>
      <c r="Q785" s="10">
        <v>-8.4033333333333395</v>
      </c>
      <c r="R785" s="6" t="s">
        <v>13</v>
      </c>
      <c r="S785" s="7" t="s">
        <v>13</v>
      </c>
      <c r="T785" s="7" t="s">
        <v>24</v>
      </c>
      <c r="U785" s="7" t="s">
        <v>14</v>
      </c>
      <c r="V785" s="8" t="s">
        <v>3082</v>
      </c>
      <c r="W785" t="b">
        <f t="shared" si="12"/>
        <v>0</v>
      </c>
    </row>
    <row r="786" spans="1:23">
      <c r="A786" s="1" t="s">
        <v>3080</v>
      </c>
      <c r="B786" t="s">
        <v>15</v>
      </c>
      <c r="C786" t="s">
        <v>16</v>
      </c>
      <c r="D786">
        <v>52195796</v>
      </c>
      <c r="E786">
        <v>52211208</v>
      </c>
      <c r="F786">
        <v>114883</v>
      </c>
      <c r="G786" t="s">
        <v>3937</v>
      </c>
      <c r="H786" t="s">
        <v>20</v>
      </c>
      <c r="I786" t="s">
        <v>3081</v>
      </c>
      <c r="J786" s="2">
        <v>0.25470317730058001</v>
      </c>
      <c r="K786" s="13">
        <v>4.7400264150398899E-2</v>
      </c>
      <c r="L786" s="13">
        <v>2.0922796070434501E-3</v>
      </c>
      <c r="M786" s="13" t="s">
        <v>11</v>
      </c>
      <c r="N786" s="4">
        <v>3.5072222222222198</v>
      </c>
      <c r="O786" s="10">
        <v>5.37</v>
      </c>
      <c r="P786" s="10">
        <v>29.652142857142898</v>
      </c>
      <c r="Q786" s="10">
        <v>1.82</v>
      </c>
      <c r="R786" s="6" t="s">
        <v>13</v>
      </c>
      <c r="S786" s="7" t="s">
        <v>13</v>
      </c>
      <c r="T786" s="7" t="s">
        <v>12</v>
      </c>
      <c r="U786" s="7" t="s">
        <v>14</v>
      </c>
      <c r="V786" s="8" t="s">
        <v>3082</v>
      </c>
      <c r="W786" t="b">
        <f t="shared" si="12"/>
        <v>0</v>
      </c>
    </row>
    <row r="787" spans="1:23">
      <c r="A787" s="1" t="s">
        <v>3083</v>
      </c>
      <c r="B787" t="s">
        <v>22</v>
      </c>
      <c r="C787" t="s">
        <v>16</v>
      </c>
      <c r="D787">
        <v>78200992</v>
      </c>
      <c r="E787">
        <v>78207690</v>
      </c>
      <c r="F787">
        <v>27334</v>
      </c>
      <c r="G787" t="s">
        <v>17</v>
      </c>
      <c r="H787" t="s">
        <v>3938</v>
      </c>
      <c r="I787" t="s">
        <v>3084</v>
      </c>
      <c r="J787" s="2">
        <v>0.51544118435349895</v>
      </c>
      <c r="K787" s="13">
        <v>9.9525714382088706E-3</v>
      </c>
      <c r="L787" s="13" t="s">
        <v>11</v>
      </c>
      <c r="M787" s="13" t="s">
        <v>11</v>
      </c>
      <c r="N787" s="4">
        <v>5.4239316239316198</v>
      </c>
      <c r="O787" s="10">
        <v>23.888653846153801</v>
      </c>
      <c r="P787" s="10" t="s">
        <v>11</v>
      </c>
      <c r="Q787" s="10" t="s">
        <v>11</v>
      </c>
      <c r="R787" s="6" t="s">
        <v>13</v>
      </c>
      <c r="S787" s="7" t="s">
        <v>12</v>
      </c>
      <c r="T787" s="7" t="s">
        <v>14</v>
      </c>
      <c r="U787" s="7" t="s">
        <v>14</v>
      </c>
      <c r="V787" s="8" t="s">
        <v>3085</v>
      </c>
      <c r="W787" t="e">
        <f t="shared" si="12"/>
        <v>#VALUE!</v>
      </c>
    </row>
    <row r="788" spans="1:23">
      <c r="A788" s="1" t="s">
        <v>3083</v>
      </c>
      <c r="B788" t="s">
        <v>22</v>
      </c>
      <c r="C788" t="s">
        <v>16</v>
      </c>
      <c r="D788">
        <v>78203360</v>
      </c>
      <c r="E788">
        <v>78207690</v>
      </c>
      <c r="F788">
        <v>27334</v>
      </c>
      <c r="G788" t="s">
        <v>134</v>
      </c>
      <c r="H788" t="s">
        <v>3938</v>
      </c>
      <c r="I788" t="s">
        <v>3084</v>
      </c>
      <c r="J788" s="2">
        <v>0.51544118435349795</v>
      </c>
      <c r="K788" s="13">
        <v>9.9525714382088307E-3</v>
      </c>
      <c r="L788" s="13" t="s">
        <v>11</v>
      </c>
      <c r="M788" s="13" t="s">
        <v>11</v>
      </c>
      <c r="N788" s="4">
        <v>-5.4239316239316304</v>
      </c>
      <c r="O788" s="10">
        <v>-23.8886538461539</v>
      </c>
      <c r="P788" s="10" t="s">
        <v>11</v>
      </c>
      <c r="Q788" s="10" t="s">
        <v>11</v>
      </c>
      <c r="R788" s="6" t="s">
        <v>13</v>
      </c>
      <c r="S788" s="7" t="s">
        <v>24</v>
      </c>
      <c r="T788" s="7" t="s">
        <v>14</v>
      </c>
      <c r="U788" s="7" t="s">
        <v>14</v>
      </c>
      <c r="V788" s="8" t="s">
        <v>3085</v>
      </c>
      <c r="W788" t="e">
        <f t="shared" si="12"/>
        <v>#VALUE!</v>
      </c>
    </row>
    <row r="789" spans="1:23">
      <c r="A789" s="1" t="s">
        <v>3086</v>
      </c>
      <c r="B789" t="s">
        <v>32</v>
      </c>
      <c r="C789" t="s">
        <v>16</v>
      </c>
      <c r="D789">
        <v>72983511</v>
      </c>
      <c r="E789">
        <v>73006775</v>
      </c>
      <c r="F789">
        <v>5031</v>
      </c>
      <c r="G789" t="s">
        <v>18</v>
      </c>
      <c r="H789" t="s">
        <v>134</v>
      </c>
      <c r="I789" t="s">
        <v>3087</v>
      </c>
      <c r="J789" s="2">
        <v>2.33365269521187E-4</v>
      </c>
      <c r="K789" s="13">
        <v>2.8121750869754999E-6</v>
      </c>
      <c r="L789" s="13" t="s">
        <v>11</v>
      </c>
      <c r="M789" s="13" t="s">
        <v>11</v>
      </c>
      <c r="N789" s="4">
        <v>-29.7742222222222</v>
      </c>
      <c r="O789" s="10">
        <v>-36.789647058823498</v>
      </c>
      <c r="P789" s="10" t="s">
        <v>11</v>
      </c>
      <c r="Q789" s="10" t="s">
        <v>11</v>
      </c>
      <c r="R789" s="6" t="s">
        <v>24</v>
      </c>
      <c r="S789" s="7" t="s">
        <v>24</v>
      </c>
      <c r="T789" s="7" t="s">
        <v>14</v>
      </c>
      <c r="U789" s="7" t="s">
        <v>14</v>
      </c>
      <c r="V789" s="8" t="s">
        <v>3088</v>
      </c>
      <c r="W789" t="e">
        <f t="shared" si="12"/>
        <v>#VALUE!</v>
      </c>
    </row>
    <row r="790" spans="1:23">
      <c r="A790" s="1" t="s">
        <v>3086</v>
      </c>
      <c r="B790" t="s">
        <v>32</v>
      </c>
      <c r="C790" t="s">
        <v>16</v>
      </c>
      <c r="D790">
        <v>73003965</v>
      </c>
      <c r="E790">
        <v>73006775</v>
      </c>
      <c r="F790">
        <v>5031</v>
      </c>
      <c r="H790" t="s">
        <v>134</v>
      </c>
      <c r="I790" t="s">
        <v>3087</v>
      </c>
      <c r="J790" s="2">
        <v>6.3581867966633798E-4</v>
      </c>
      <c r="K790" s="13">
        <v>3.1950327074859598E-5</v>
      </c>
      <c r="L790" s="13" t="s">
        <v>11</v>
      </c>
      <c r="M790" s="13" t="s">
        <v>11</v>
      </c>
      <c r="N790" s="4">
        <v>24.526666666666699</v>
      </c>
      <c r="O790" s="10">
        <v>26.419019607843101</v>
      </c>
      <c r="P790" s="10" t="s">
        <v>11</v>
      </c>
      <c r="Q790" s="10" t="s">
        <v>11</v>
      </c>
      <c r="R790" s="6" t="s">
        <v>12</v>
      </c>
      <c r="S790" s="7" t="s">
        <v>12</v>
      </c>
      <c r="T790" s="7" t="s">
        <v>14</v>
      </c>
      <c r="U790" s="7" t="s">
        <v>14</v>
      </c>
      <c r="V790" s="8" t="s">
        <v>3088</v>
      </c>
      <c r="W790" t="e">
        <f t="shared" si="12"/>
        <v>#VALUE!</v>
      </c>
    </row>
    <row r="791" spans="1:23">
      <c r="A791" s="1" t="s">
        <v>3089</v>
      </c>
      <c r="B791" t="s">
        <v>649</v>
      </c>
      <c r="C791" t="s">
        <v>16</v>
      </c>
      <c r="D791">
        <v>169633074</v>
      </c>
      <c r="E791">
        <v>169798874</v>
      </c>
      <c r="F791">
        <v>23022</v>
      </c>
      <c r="G791" t="s">
        <v>139</v>
      </c>
      <c r="I791" t="s">
        <v>3090</v>
      </c>
      <c r="J791" s="2">
        <v>6.7597317667265301E-3</v>
      </c>
      <c r="K791" s="13">
        <v>2.8571458406679402E-4</v>
      </c>
      <c r="L791" s="13" t="s">
        <v>11</v>
      </c>
      <c r="M791" s="13" t="s">
        <v>11</v>
      </c>
      <c r="N791" s="4">
        <v>-21.915555555555599</v>
      </c>
      <c r="O791" s="10">
        <v>-31.661666666666701</v>
      </c>
      <c r="P791" s="10" t="s">
        <v>11</v>
      </c>
      <c r="Q791" s="10" t="s">
        <v>11</v>
      </c>
      <c r="R791" s="6" t="s">
        <v>24</v>
      </c>
      <c r="S791" s="7" t="s">
        <v>24</v>
      </c>
      <c r="T791" s="7" t="s">
        <v>14</v>
      </c>
      <c r="U791" s="7" t="s">
        <v>14</v>
      </c>
      <c r="V791" s="8" t="s">
        <v>3091</v>
      </c>
      <c r="W791" t="e">
        <f t="shared" si="12"/>
        <v>#VALUE!</v>
      </c>
    </row>
    <row r="792" spans="1:23">
      <c r="A792" s="1" t="s">
        <v>3089</v>
      </c>
      <c r="B792" t="s">
        <v>649</v>
      </c>
      <c r="C792" t="s">
        <v>16</v>
      </c>
      <c r="D792">
        <v>169753322</v>
      </c>
      <c r="E792">
        <v>169798874</v>
      </c>
      <c r="F792">
        <v>23022</v>
      </c>
      <c r="I792" t="s">
        <v>3090</v>
      </c>
      <c r="J792" s="2">
        <v>7.9720818750772492E-3</v>
      </c>
      <c r="K792" s="13">
        <v>4.8251814423143097E-4</v>
      </c>
      <c r="L792" s="13" t="s">
        <v>11</v>
      </c>
      <c r="M792" s="13" t="s">
        <v>11</v>
      </c>
      <c r="N792" s="4">
        <v>21.4577777777778</v>
      </c>
      <c r="O792" s="10">
        <v>30.335000000000001</v>
      </c>
      <c r="P792" s="10" t="s">
        <v>11</v>
      </c>
      <c r="Q792" s="10" t="s">
        <v>11</v>
      </c>
      <c r="R792" s="6" t="s">
        <v>12</v>
      </c>
      <c r="S792" s="7" t="s">
        <v>12</v>
      </c>
      <c r="T792" s="7" t="s">
        <v>14</v>
      </c>
      <c r="U792" s="7" t="s">
        <v>14</v>
      </c>
      <c r="V792" s="8" t="s">
        <v>3091</v>
      </c>
      <c r="W792" t="e">
        <f t="shared" si="12"/>
        <v>#VALUE!</v>
      </c>
    </row>
    <row r="793" spans="1:23">
      <c r="A793" s="1" t="s">
        <v>1706</v>
      </c>
      <c r="B793" t="s">
        <v>102</v>
      </c>
      <c r="C793" t="s">
        <v>16</v>
      </c>
      <c r="D793">
        <v>112811135</v>
      </c>
      <c r="E793">
        <v>112898407</v>
      </c>
      <c r="F793">
        <v>445815</v>
      </c>
      <c r="G793" t="s">
        <v>3939</v>
      </c>
      <c r="H793" t="s">
        <v>138</v>
      </c>
      <c r="I793" t="s">
        <v>1707</v>
      </c>
      <c r="J793" s="2">
        <v>8.6728504392719405E-5</v>
      </c>
      <c r="K793" s="13">
        <v>1.9251506254447901E-5</v>
      </c>
      <c r="L793" s="13">
        <v>0.76409565956713399</v>
      </c>
      <c r="M793" s="13" t="s">
        <v>11</v>
      </c>
      <c r="N793" s="4">
        <v>-24.34</v>
      </c>
      <c r="O793" s="10">
        <v>-28.411111111111101</v>
      </c>
      <c r="P793" s="10">
        <v>-8.21333333333334</v>
      </c>
      <c r="Q793" s="10" t="s">
        <v>11</v>
      </c>
      <c r="R793" s="6" t="s">
        <v>24</v>
      </c>
      <c r="S793" s="7" t="s">
        <v>24</v>
      </c>
      <c r="T793" s="7" t="s">
        <v>13</v>
      </c>
      <c r="U793" s="7" t="s">
        <v>14</v>
      </c>
      <c r="V793" s="8" t="s">
        <v>1708</v>
      </c>
      <c r="W793" t="b">
        <f t="shared" si="12"/>
        <v>0</v>
      </c>
    </row>
    <row r="794" spans="1:23">
      <c r="A794" s="1" t="s">
        <v>1706</v>
      </c>
      <c r="B794" t="s">
        <v>102</v>
      </c>
      <c r="C794" t="s">
        <v>16</v>
      </c>
      <c r="D794">
        <v>112900819</v>
      </c>
      <c r="E794">
        <v>112918599</v>
      </c>
      <c r="F794">
        <v>445815</v>
      </c>
      <c r="G794" t="s">
        <v>138</v>
      </c>
      <c r="H794" t="s">
        <v>127</v>
      </c>
      <c r="I794" t="s">
        <v>1707</v>
      </c>
      <c r="J794" s="2">
        <v>1.9830847866594199E-4</v>
      </c>
      <c r="K794" s="13">
        <v>2.2401015314710699E-6</v>
      </c>
      <c r="L794" s="13" t="s">
        <v>11</v>
      </c>
      <c r="M794" s="13" t="s">
        <v>11</v>
      </c>
      <c r="N794" s="4">
        <v>22.718888888888898</v>
      </c>
      <c r="O794" s="10">
        <v>27.719444444444399</v>
      </c>
      <c r="P794" s="10">
        <v>0</v>
      </c>
      <c r="Q794" s="10" t="s">
        <v>11</v>
      </c>
      <c r="R794" s="6" t="s">
        <v>12</v>
      </c>
      <c r="S794" s="7" t="s">
        <v>12</v>
      </c>
      <c r="T794" s="7" t="s">
        <v>14</v>
      </c>
      <c r="U794" s="7" t="s">
        <v>14</v>
      </c>
      <c r="V794" s="8" t="s">
        <v>1708</v>
      </c>
      <c r="W794" t="b">
        <f t="shared" si="12"/>
        <v>0</v>
      </c>
    </row>
    <row r="795" spans="1:23">
      <c r="A795" s="1" t="s">
        <v>1706</v>
      </c>
      <c r="B795" t="s">
        <v>102</v>
      </c>
      <c r="C795" t="s">
        <v>16</v>
      </c>
      <c r="D795">
        <v>112910983</v>
      </c>
      <c r="E795">
        <v>112918599</v>
      </c>
      <c r="F795">
        <v>445815</v>
      </c>
      <c r="H795" t="s">
        <v>127</v>
      </c>
      <c r="I795" t="s">
        <v>1707</v>
      </c>
      <c r="J795" s="2">
        <v>1.8282091791434901E-4</v>
      </c>
      <c r="K795" s="13">
        <v>2.5392246274212801E-6</v>
      </c>
      <c r="L795" s="13" t="s">
        <v>11</v>
      </c>
      <c r="M795" s="13" t="s">
        <v>11</v>
      </c>
      <c r="N795" s="4">
        <v>-22.6111111111111</v>
      </c>
      <c r="O795" s="10">
        <v>-27.028888888888901</v>
      </c>
      <c r="P795" s="10">
        <v>0</v>
      </c>
      <c r="Q795" s="10" t="s">
        <v>11</v>
      </c>
      <c r="R795" s="6" t="s">
        <v>24</v>
      </c>
      <c r="S795" s="7" t="s">
        <v>24</v>
      </c>
      <c r="T795" s="7" t="s">
        <v>14</v>
      </c>
      <c r="U795" s="7" t="s">
        <v>14</v>
      </c>
      <c r="V795" s="8" t="s">
        <v>1708</v>
      </c>
      <c r="W795" t="b">
        <f t="shared" si="12"/>
        <v>0</v>
      </c>
    </row>
    <row r="796" spans="1:23">
      <c r="A796" s="1" t="s">
        <v>816</v>
      </c>
      <c r="B796" t="s">
        <v>52</v>
      </c>
      <c r="C796" t="s">
        <v>16</v>
      </c>
      <c r="D796">
        <v>102296933</v>
      </c>
      <c r="E796">
        <v>102325976</v>
      </c>
      <c r="F796">
        <v>5066</v>
      </c>
      <c r="G796" t="s">
        <v>288</v>
      </c>
      <c r="H796" t="s">
        <v>930</v>
      </c>
      <c r="I796" t="s">
        <v>1709</v>
      </c>
      <c r="J796" s="2">
        <v>3.9090509181519701E-3</v>
      </c>
      <c r="K796" s="13">
        <v>3.4287396885685902E-6</v>
      </c>
      <c r="L796" s="13">
        <v>1.9094416612814699E-3</v>
      </c>
      <c r="M796" s="13" t="s">
        <v>11</v>
      </c>
      <c r="N796" s="4">
        <v>15.647777777777801</v>
      </c>
      <c r="O796" s="10">
        <v>22.654444444444401</v>
      </c>
      <c r="P796" s="10">
        <v>33.52975</v>
      </c>
      <c r="Q796" s="10">
        <v>3.42</v>
      </c>
      <c r="R796" s="6" t="s">
        <v>13</v>
      </c>
      <c r="S796" s="7" t="s">
        <v>12</v>
      </c>
      <c r="T796" s="7" t="s">
        <v>12</v>
      </c>
      <c r="U796" s="7" t="s">
        <v>14</v>
      </c>
      <c r="V796" s="8" t="s">
        <v>819</v>
      </c>
      <c r="W796" t="b">
        <f t="shared" si="12"/>
        <v>0</v>
      </c>
    </row>
    <row r="797" spans="1:23">
      <c r="A797" s="1" t="s">
        <v>816</v>
      </c>
      <c r="B797" t="s">
        <v>52</v>
      </c>
      <c r="C797" t="s">
        <v>16</v>
      </c>
      <c r="D797">
        <v>102310140</v>
      </c>
      <c r="E797">
        <v>102325976</v>
      </c>
      <c r="F797">
        <v>5066</v>
      </c>
      <c r="G797" t="s">
        <v>286</v>
      </c>
      <c r="H797" t="s">
        <v>930</v>
      </c>
      <c r="I797" t="s">
        <v>1709</v>
      </c>
      <c r="J797" s="2">
        <v>2.2341528498137299E-3</v>
      </c>
      <c r="K797" s="13">
        <v>9.0548434117033198E-7</v>
      </c>
      <c r="L797" s="13">
        <v>4.0485501562591997E-3</v>
      </c>
      <c r="M797" s="13" t="s">
        <v>11</v>
      </c>
      <c r="N797" s="4">
        <v>-16.3966666666667</v>
      </c>
      <c r="O797" s="10">
        <v>-22.780555555555601</v>
      </c>
      <c r="P797" s="10">
        <v>-34.015999999999998</v>
      </c>
      <c r="Q797" s="10">
        <v>-10.266666666666699</v>
      </c>
      <c r="R797" s="6" t="s">
        <v>13</v>
      </c>
      <c r="S797" s="7" t="s">
        <v>24</v>
      </c>
      <c r="T797" s="7" t="s">
        <v>24</v>
      </c>
      <c r="U797" s="7" t="s">
        <v>14</v>
      </c>
      <c r="V797" s="8" t="s">
        <v>819</v>
      </c>
      <c r="W797" t="b">
        <f t="shared" si="12"/>
        <v>0</v>
      </c>
    </row>
    <row r="798" spans="1:23">
      <c r="A798" s="1" t="s">
        <v>3092</v>
      </c>
      <c r="B798" t="s">
        <v>54</v>
      </c>
      <c r="C798" t="s">
        <v>10</v>
      </c>
      <c r="D798">
        <v>91404357</v>
      </c>
      <c r="E798">
        <v>91394822</v>
      </c>
      <c r="F798">
        <v>53354</v>
      </c>
      <c r="G798" t="s">
        <v>17</v>
      </c>
      <c r="I798" t="s">
        <v>3093</v>
      </c>
      <c r="J798" s="2">
        <v>0.37013580151152597</v>
      </c>
      <c r="K798" s="13">
        <v>2.8028941779025102E-3</v>
      </c>
      <c r="L798" s="13" t="s">
        <v>11</v>
      </c>
      <c r="M798" s="13" t="s">
        <v>11</v>
      </c>
      <c r="N798" s="4">
        <v>-7.0322426470588297</v>
      </c>
      <c r="O798" s="10">
        <v>-25.957569444444399</v>
      </c>
      <c r="P798" s="10" t="s">
        <v>11</v>
      </c>
      <c r="Q798" s="10" t="s">
        <v>11</v>
      </c>
      <c r="R798" s="6" t="s">
        <v>13</v>
      </c>
      <c r="S798" s="7" t="s">
        <v>24</v>
      </c>
      <c r="T798" s="7" t="s">
        <v>14</v>
      </c>
      <c r="U798" s="7" t="s">
        <v>14</v>
      </c>
      <c r="V798" s="8" t="s">
        <v>3094</v>
      </c>
      <c r="W798" t="e">
        <f t="shared" si="12"/>
        <v>#VALUE!</v>
      </c>
    </row>
    <row r="799" spans="1:23">
      <c r="A799" s="1" t="s">
        <v>820</v>
      </c>
      <c r="B799" t="s">
        <v>54</v>
      </c>
      <c r="C799" t="s">
        <v>16</v>
      </c>
      <c r="D799">
        <v>89475600</v>
      </c>
      <c r="E799">
        <v>89487041</v>
      </c>
      <c r="F799">
        <v>9060</v>
      </c>
      <c r="G799" t="s">
        <v>124</v>
      </c>
      <c r="H799" t="s">
        <v>127</v>
      </c>
      <c r="I799" t="s">
        <v>822</v>
      </c>
      <c r="J799" s="2">
        <v>4.9049416455443499E-5</v>
      </c>
      <c r="K799" s="13">
        <v>2.5369463805167099E-6</v>
      </c>
      <c r="L799" s="13">
        <v>2.85839130349002E-2</v>
      </c>
      <c r="M799" s="13" t="s">
        <v>11</v>
      </c>
      <c r="N799" s="4">
        <v>31.174444444444401</v>
      </c>
      <c r="O799" s="10">
        <v>33.452777777777797</v>
      </c>
      <c r="P799" s="10">
        <v>33.748571428571402</v>
      </c>
      <c r="Q799" s="10">
        <v>29.61</v>
      </c>
      <c r="R799" s="6" t="s">
        <v>12</v>
      </c>
      <c r="S799" s="7" t="s">
        <v>12</v>
      </c>
      <c r="T799" s="7" t="s">
        <v>13</v>
      </c>
      <c r="U799" s="7" t="s">
        <v>14</v>
      </c>
      <c r="V799" s="8" t="s">
        <v>823</v>
      </c>
      <c r="W799" t="b">
        <f t="shared" si="12"/>
        <v>0</v>
      </c>
    </row>
    <row r="800" spans="1:23">
      <c r="A800" s="1" t="s">
        <v>820</v>
      </c>
      <c r="B800" t="s">
        <v>54</v>
      </c>
      <c r="C800" t="s">
        <v>16</v>
      </c>
      <c r="D800">
        <v>89481527</v>
      </c>
      <c r="E800">
        <v>89487041</v>
      </c>
      <c r="F800">
        <v>9060</v>
      </c>
      <c r="G800" t="s">
        <v>138</v>
      </c>
      <c r="H800" t="s">
        <v>127</v>
      </c>
      <c r="I800" t="s">
        <v>822</v>
      </c>
      <c r="J800" s="2">
        <v>4.6667989115034499E-5</v>
      </c>
      <c r="K800" s="13">
        <v>2.4758224352644401E-6</v>
      </c>
      <c r="L800" s="13">
        <v>2.9920167243677399E-2</v>
      </c>
      <c r="M800" s="13" t="s">
        <v>11</v>
      </c>
      <c r="N800" s="4">
        <v>-31.1944444444444</v>
      </c>
      <c r="O800" s="10">
        <v>-33.343333333333298</v>
      </c>
      <c r="P800" s="10">
        <v>-33.375714285714302</v>
      </c>
      <c r="Q800" s="10">
        <v>-29.61</v>
      </c>
      <c r="R800" s="6" t="s">
        <v>24</v>
      </c>
      <c r="S800" s="7" t="s">
        <v>24</v>
      </c>
      <c r="T800" s="7" t="s">
        <v>13</v>
      </c>
      <c r="U800" s="7" t="s">
        <v>14</v>
      </c>
      <c r="V800" s="8" t="s">
        <v>823</v>
      </c>
      <c r="W800" t="b">
        <f t="shared" si="12"/>
        <v>0</v>
      </c>
    </row>
    <row r="801" spans="1:23">
      <c r="A801" s="1" t="s">
        <v>3095</v>
      </c>
      <c r="B801" t="s">
        <v>54</v>
      </c>
      <c r="C801" t="s">
        <v>10</v>
      </c>
      <c r="D801">
        <v>34626293</v>
      </c>
      <c r="E801">
        <v>34625171</v>
      </c>
      <c r="F801">
        <v>56288</v>
      </c>
      <c r="G801" t="s">
        <v>3940</v>
      </c>
      <c r="H801" t="s">
        <v>931</v>
      </c>
      <c r="I801" t="s">
        <v>3096</v>
      </c>
      <c r="J801" s="2">
        <v>4.3225134298332298E-3</v>
      </c>
      <c r="K801" s="13">
        <v>1.6016979494471199E-5</v>
      </c>
      <c r="L801" s="13">
        <v>7.5212059789655098E-3</v>
      </c>
      <c r="M801" s="13" t="s">
        <v>11</v>
      </c>
      <c r="N801" s="4">
        <v>-12.872777777777801</v>
      </c>
      <c r="O801" s="10">
        <v>-16.8127777777778</v>
      </c>
      <c r="P801" s="10">
        <v>-24.906190476190499</v>
      </c>
      <c r="Q801" s="10">
        <v>-2.2933333333333299</v>
      </c>
      <c r="R801" s="6" t="s">
        <v>13</v>
      </c>
      <c r="S801" s="7" t="s">
        <v>13</v>
      </c>
      <c r="T801" s="7" t="s">
        <v>24</v>
      </c>
      <c r="U801" s="7" t="s">
        <v>14</v>
      </c>
      <c r="V801" s="8" t="s">
        <v>3097</v>
      </c>
      <c r="W801" t="b">
        <f t="shared" si="12"/>
        <v>0</v>
      </c>
    </row>
    <row r="802" spans="1:23">
      <c r="A802" s="1" t="s">
        <v>3098</v>
      </c>
      <c r="B802" t="s">
        <v>225</v>
      </c>
      <c r="C802" t="s">
        <v>10</v>
      </c>
      <c r="D802">
        <v>31724773</v>
      </c>
      <c r="E802">
        <v>31723295</v>
      </c>
      <c r="F802">
        <v>23598</v>
      </c>
      <c r="G802" t="s">
        <v>128</v>
      </c>
      <c r="H802" t="s">
        <v>20</v>
      </c>
      <c r="I802" t="s">
        <v>3099</v>
      </c>
      <c r="J802" s="2">
        <v>0.44182561547744897</v>
      </c>
      <c r="K802" s="13">
        <v>0.14189228796259001</v>
      </c>
      <c r="L802" s="13">
        <v>6.36428986516789E-3</v>
      </c>
      <c r="M802" s="13" t="s">
        <v>11</v>
      </c>
      <c r="N802" s="4">
        <v>-3.2283333333333402</v>
      </c>
      <c r="O802" s="10">
        <v>-5.5316666666666698</v>
      </c>
      <c r="P802" s="10">
        <v>-51.1116666666667</v>
      </c>
      <c r="Q802" s="10" t="s">
        <v>11</v>
      </c>
      <c r="R802" s="6" t="s">
        <v>13</v>
      </c>
      <c r="S802" s="7" t="s">
        <v>13</v>
      </c>
      <c r="T802" s="7" t="s">
        <v>24</v>
      </c>
      <c r="U802" s="7" t="s">
        <v>14</v>
      </c>
      <c r="V802" s="8" t="s">
        <v>3100</v>
      </c>
      <c r="W802" t="b">
        <f t="shared" si="12"/>
        <v>0</v>
      </c>
    </row>
    <row r="803" spans="1:23">
      <c r="A803" s="1" t="s">
        <v>3098</v>
      </c>
      <c r="B803" t="s">
        <v>225</v>
      </c>
      <c r="C803" t="s">
        <v>10</v>
      </c>
      <c r="D803">
        <v>31731678</v>
      </c>
      <c r="E803">
        <v>31723295</v>
      </c>
      <c r="F803">
        <v>23598</v>
      </c>
      <c r="G803" t="s">
        <v>134</v>
      </c>
      <c r="H803" t="s">
        <v>20</v>
      </c>
      <c r="I803" t="s">
        <v>3099</v>
      </c>
      <c r="J803" s="2">
        <v>0.46647700664401998</v>
      </c>
      <c r="K803" s="13">
        <v>0.168551525990211</v>
      </c>
      <c r="L803" s="13">
        <v>6.36428986516789E-3</v>
      </c>
      <c r="M803" s="13" t="s">
        <v>11</v>
      </c>
      <c r="N803" s="4">
        <v>3.0544444444444401</v>
      </c>
      <c r="O803" s="10">
        <v>5.1350000000000096</v>
      </c>
      <c r="P803" s="10">
        <v>51.1116666666667</v>
      </c>
      <c r="Q803" s="10" t="s">
        <v>11</v>
      </c>
      <c r="R803" s="6" t="s">
        <v>13</v>
      </c>
      <c r="S803" s="7" t="s">
        <v>13</v>
      </c>
      <c r="T803" s="7" t="s">
        <v>12</v>
      </c>
      <c r="U803" s="7" t="s">
        <v>14</v>
      </c>
      <c r="V803" s="8" t="s">
        <v>3100</v>
      </c>
      <c r="W803" t="b">
        <f t="shared" si="12"/>
        <v>0</v>
      </c>
    </row>
    <row r="804" spans="1:23">
      <c r="A804" s="1" t="s">
        <v>3101</v>
      </c>
      <c r="B804" t="s">
        <v>40</v>
      </c>
      <c r="C804" t="s">
        <v>10</v>
      </c>
      <c r="D804">
        <v>52716108</v>
      </c>
      <c r="E804">
        <v>52713739</v>
      </c>
      <c r="F804">
        <v>55193</v>
      </c>
      <c r="G804" t="s">
        <v>134</v>
      </c>
      <c r="H804" t="s">
        <v>3941</v>
      </c>
      <c r="I804" t="s">
        <v>3102</v>
      </c>
      <c r="J804" s="2">
        <v>2.6758420888338499E-3</v>
      </c>
      <c r="K804" s="13">
        <v>0.67914667544792695</v>
      </c>
      <c r="L804" s="13" t="s">
        <v>11</v>
      </c>
      <c r="M804" s="13" t="s">
        <v>11</v>
      </c>
      <c r="N804" s="4">
        <v>-24.769682539682499</v>
      </c>
      <c r="O804" s="10">
        <v>-5.05457142857143</v>
      </c>
      <c r="P804" s="10" t="s">
        <v>11</v>
      </c>
      <c r="Q804" s="10" t="s">
        <v>11</v>
      </c>
      <c r="R804" s="6" t="s">
        <v>24</v>
      </c>
      <c r="S804" s="7" t="s">
        <v>13</v>
      </c>
      <c r="T804" s="7" t="s">
        <v>14</v>
      </c>
      <c r="U804" s="7" t="s">
        <v>14</v>
      </c>
      <c r="V804" s="8" t="s">
        <v>3103</v>
      </c>
      <c r="W804" t="e">
        <f t="shared" si="12"/>
        <v>#VALUE!</v>
      </c>
    </row>
    <row r="805" spans="1:23">
      <c r="A805" s="1" t="s">
        <v>3104</v>
      </c>
      <c r="B805" t="s">
        <v>32</v>
      </c>
      <c r="C805" t="s">
        <v>10</v>
      </c>
      <c r="D805">
        <v>66675292</v>
      </c>
      <c r="E805">
        <v>66639630</v>
      </c>
      <c r="F805">
        <v>5091</v>
      </c>
      <c r="H805" t="s">
        <v>128</v>
      </c>
      <c r="I805" t="s">
        <v>3105</v>
      </c>
      <c r="J805" s="2">
        <v>0.12824224668694501</v>
      </c>
      <c r="K805" s="13">
        <v>1.7797599987825901E-5</v>
      </c>
      <c r="L805" s="13" t="s">
        <v>11</v>
      </c>
      <c r="M805" s="13" t="s">
        <v>11</v>
      </c>
      <c r="N805" s="4">
        <v>1.38055555555556</v>
      </c>
      <c r="O805" s="10">
        <v>30.148333333333301</v>
      </c>
      <c r="P805" s="10" t="s">
        <v>11</v>
      </c>
      <c r="Q805" s="10" t="s">
        <v>11</v>
      </c>
      <c r="R805" s="6" t="s">
        <v>13</v>
      </c>
      <c r="S805" s="7" t="s">
        <v>12</v>
      </c>
      <c r="T805" s="7" t="s">
        <v>14</v>
      </c>
      <c r="U805" s="7" t="s">
        <v>14</v>
      </c>
      <c r="V805" s="8" t="s">
        <v>3106</v>
      </c>
      <c r="W805" t="e">
        <f t="shared" si="12"/>
        <v>#VALUE!</v>
      </c>
    </row>
    <row r="806" spans="1:23">
      <c r="A806" s="1" t="s">
        <v>3104</v>
      </c>
      <c r="B806" t="s">
        <v>32</v>
      </c>
      <c r="C806" t="s">
        <v>10</v>
      </c>
      <c r="D806">
        <v>66719901</v>
      </c>
      <c r="E806">
        <v>66639630</v>
      </c>
      <c r="F806">
        <v>5091</v>
      </c>
      <c r="G806" t="s">
        <v>134</v>
      </c>
      <c r="H806" t="s">
        <v>128</v>
      </c>
      <c r="I806" t="s">
        <v>3105</v>
      </c>
      <c r="J806" s="2">
        <v>0.102354123140002</v>
      </c>
      <c r="K806" s="13">
        <v>2.0322960508260501E-6</v>
      </c>
      <c r="L806" s="13" t="s">
        <v>11</v>
      </c>
      <c r="M806" s="13" t="s">
        <v>11</v>
      </c>
      <c r="N806" s="4">
        <v>-1.62944444444445</v>
      </c>
      <c r="O806" s="10">
        <v>-34.463888888888903</v>
      </c>
      <c r="P806" s="10" t="s">
        <v>11</v>
      </c>
      <c r="Q806" s="10" t="s">
        <v>11</v>
      </c>
      <c r="R806" s="6" t="s">
        <v>13</v>
      </c>
      <c r="S806" s="7" t="s">
        <v>24</v>
      </c>
      <c r="T806" s="7" t="s">
        <v>14</v>
      </c>
      <c r="U806" s="7" t="s">
        <v>14</v>
      </c>
      <c r="V806" s="8" t="s">
        <v>3106</v>
      </c>
      <c r="W806" t="e">
        <f t="shared" si="12"/>
        <v>#VALUE!</v>
      </c>
    </row>
    <row r="807" spans="1:23">
      <c r="A807" s="1" t="s">
        <v>3107</v>
      </c>
      <c r="B807" t="s">
        <v>194</v>
      </c>
      <c r="C807" t="s">
        <v>10</v>
      </c>
      <c r="D807">
        <v>70262025</v>
      </c>
      <c r="E807">
        <v>70259387</v>
      </c>
      <c r="F807">
        <v>400960</v>
      </c>
      <c r="H807" t="s">
        <v>124</v>
      </c>
      <c r="I807" t="s">
        <v>3108</v>
      </c>
      <c r="J807" s="2">
        <v>2.7105159035212999E-2</v>
      </c>
      <c r="K807" s="13">
        <v>4.6509117234185498E-4</v>
      </c>
      <c r="L807" s="13" t="s">
        <v>11</v>
      </c>
      <c r="M807" s="13" t="s">
        <v>11</v>
      </c>
      <c r="N807" s="4">
        <v>-18.467083333333299</v>
      </c>
      <c r="O807" s="10">
        <v>-24.674583333333299</v>
      </c>
      <c r="P807" s="10" t="s">
        <v>11</v>
      </c>
      <c r="Q807" s="10" t="s">
        <v>11</v>
      </c>
      <c r="R807" s="6" t="s">
        <v>13</v>
      </c>
      <c r="S807" s="7" t="s">
        <v>24</v>
      </c>
      <c r="T807" s="7" t="s">
        <v>14</v>
      </c>
      <c r="U807" s="7" t="s">
        <v>14</v>
      </c>
      <c r="V807" s="8" t="s">
        <v>3109</v>
      </c>
      <c r="W807" t="e">
        <f t="shared" si="12"/>
        <v>#VALUE!</v>
      </c>
    </row>
    <row r="808" spans="1:23">
      <c r="A808" s="1" t="s">
        <v>3110</v>
      </c>
      <c r="B808" t="s">
        <v>965</v>
      </c>
      <c r="C808" t="s">
        <v>16</v>
      </c>
      <c r="D808">
        <v>101077985</v>
      </c>
      <c r="E808">
        <v>101101506</v>
      </c>
      <c r="F808">
        <v>5095</v>
      </c>
      <c r="G808" t="s">
        <v>158</v>
      </c>
      <c r="H808" t="s">
        <v>160</v>
      </c>
      <c r="I808" t="s">
        <v>3111</v>
      </c>
      <c r="J808" s="2">
        <v>6.5091519936596896E-3</v>
      </c>
      <c r="K808" s="13">
        <v>1.41741426642546E-2</v>
      </c>
      <c r="L808" s="13">
        <v>2.7938487885517199E-2</v>
      </c>
      <c r="M808" s="13">
        <v>0.21364242089427599</v>
      </c>
      <c r="N808" s="4">
        <v>-28.447222222222202</v>
      </c>
      <c r="O808" s="10">
        <v>-25.064444444444401</v>
      </c>
      <c r="P808" s="10">
        <v>-34.254750000000001</v>
      </c>
      <c r="Q808" s="10">
        <v>-49.058333333333302</v>
      </c>
      <c r="R808" s="6" t="s">
        <v>24</v>
      </c>
      <c r="S808" s="7" t="s">
        <v>13</v>
      </c>
      <c r="T808" s="7" t="s">
        <v>13</v>
      </c>
      <c r="U808" s="7" t="s">
        <v>13</v>
      </c>
      <c r="V808" s="8" t="s">
        <v>3112</v>
      </c>
      <c r="W808" t="b">
        <f t="shared" si="12"/>
        <v>0</v>
      </c>
    </row>
    <row r="809" spans="1:23">
      <c r="A809" s="1" t="s">
        <v>3110</v>
      </c>
      <c r="B809" t="s">
        <v>965</v>
      </c>
      <c r="C809" t="s">
        <v>16</v>
      </c>
      <c r="D809">
        <v>101090974</v>
      </c>
      <c r="E809">
        <v>101101506</v>
      </c>
      <c r="F809">
        <v>5095</v>
      </c>
      <c r="H809" t="s">
        <v>160</v>
      </c>
      <c r="I809" t="s">
        <v>3111</v>
      </c>
      <c r="J809" s="2">
        <v>6.6138711821692999E-3</v>
      </c>
      <c r="K809" s="13">
        <v>1.4598374891811801E-2</v>
      </c>
      <c r="L809" s="13">
        <v>2.7423582792327001E-2</v>
      </c>
      <c r="M809" s="13">
        <v>0.21538763862142901</v>
      </c>
      <c r="N809" s="4">
        <v>28.470555555555599</v>
      </c>
      <c r="O809" s="10">
        <v>25.036111111111101</v>
      </c>
      <c r="P809" s="10">
        <v>34.745750000000001</v>
      </c>
      <c r="Q809" s="10">
        <v>48.668333333333301</v>
      </c>
      <c r="R809" s="6" t="s">
        <v>12</v>
      </c>
      <c r="S809" s="7" t="s">
        <v>13</v>
      </c>
      <c r="T809" s="7" t="s">
        <v>13</v>
      </c>
      <c r="U809" s="7" t="s">
        <v>13</v>
      </c>
      <c r="V809" s="8" t="s">
        <v>3112</v>
      </c>
      <c r="W809" t="b">
        <f t="shared" si="12"/>
        <v>0</v>
      </c>
    </row>
    <row r="810" spans="1:23">
      <c r="A810" s="1" t="s">
        <v>3113</v>
      </c>
      <c r="B810" t="s">
        <v>766</v>
      </c>
      <c r="C810" t="s">
        <v>16</v>
      </c>
      <c r="D810">
        <v>47610472</v>
      </c>
      <c r="E810">
        <v>47628790</v>
      </c>
      <c r="F810">
        <v>91523</v>
      </c>
      <c r="G810" t="s">
        <v>134</v>
      </c>
      <c r="H810" t="s">
        <v>128</v>
      </c>
      <c r="I810" t="s">
        <v>3114</v>
      </c>
      <c r="J810" s="2">
        <v>4.2696426684781796E-3</v>
      </c>
      <c r="K810" s="13">
        <v>2.50737596286413E-2</v>
      </c>
      <c r="L810" s="13" t="s">
        <v>11</v>
      </c>
      <c r="M810" s="13" t="s">
        <v>11</v>
      </c>
      <c r="N810" s="4">
        <v>-20.564051282051299</v>
      </c>
      <c r="O810" s="10">
        <v>-10.410541666666701</v>
      </c>
      <c r="P810" s="10" t="s">
        <v>11</v>
      </c>
      <c r="Q810" s="10" t="s">
        <v>11</v>
      </c>
      <c r="R810" s="6" t="s">
        <v>24</v>
      </c>
      <c r="S810" s="7" t="s">
        <v>13</v>
      </c>
      <c r="T810" s="7" t="s">
        <v>14</v>
      </c>
      <c r="U810" s="7" t="s">
        <v>14</v>
      </c>
      <c r="V810" s="8" t="s">
        <v>3115</v>
      </c>
      <c r="W810" t="e">
        <f t="shared" si="12"/>
        <v>#VALUE!</v>
      </c>
    </row>
    <row r="811" spans="1:23">
      <c r="A811" s="1" t="s">
        <v>3116</v>
      </c>
      <c r="B811" t="s">
        <v>107</v>
      </c>
      <c r="C811" t="s">
        <v>10</v>
      </c>
      <c r="D811">
        <v>36904132</v>
      </c>
      <c r="E811">
        <v>36896695</v>
      </c>
      <c r="F811">
        <v>7703</v>
      </c>
      <c r="G811" t="s">
        <v>18</v>
      </c>
      <c r="H811" t="s">
        <v>134</v>
      </c>
      <c r="I811" t="s">
        <v>3117</v>
      </c>
      <c r="J811" s="2">
        <v>2.9416342866469901E-2</v>
      </c>
      <c r="K811" s="13">
        <v>5.0840853465071304E-4</v>
      </c>
      <c r="L811" s="13" t="s">
        <v>11</v>
      </c>
      <c r="M811" s="13" t="s">
        <v>11</v>
      </c>
      <c r="N811" s="4">
        <v>-21.530750000000001</v>
      </c>
      <c r="O811" s="10">
        <v>-34.796527777777797</v>
      </c>
      <c r="P811" s="10" t="s">
        <v>11</v>
      </c>
      <c r="Q811" s="10" t="s">
        <v>11</v>
      </c>
      <c r="R811" s="6" t="s">
        <v>13</v>
      </c>
      <c r="S811" s="7" t="s">
        <v>24</v>
      </c>
      <c r="T811" s="7" t="s">
        <v>14</v>
      </c>
      <c r="U811" s="7" t="s">
        <v>14</v>
      </c>
      <c r="V811" s="8" t="s">
        <v>3118</v>
      </c>
      <c r="W811" t="e">
        <f t="shared" si="12"/>
        <v>#VALUE!</v>
      </c>
    </row>
    <row r="812" spans="1:23">
      <c r="A812" s="1" t="s">
        <v>3119</v>
      </c>
      <c r="B812" t="s">
        <v>52</v>
      </c>
      <c r="C812" t="s">
        <v>10</v>
      </c>
      <c r="D812">
        <v>58571164</v>
      </c>
      <c r="E812">
        <v>58511794</v>
      </c>
      <c r="F812">
        <v>5144</v>
      </c>
      <c r="H812" t="s">
        <v>20</v>
      </c>
      <c r="I812" t="s">
        <v>3120</v>
      </c>
      <c r="J812" s="2">
        <v>0.38078858777805003</v>
      </c>
      <c r="K812" s="13">
        <v>5.9592579646047797E-3</v>
      </c>
      <c r="L812" s="13">
        <v>6.2849936698012906E-2</v>
      </c>
      <c r="M812" s="13" t="s">
        <v>11</v>
      </c>
      <c r="N812" s="4">
        <v>-6.1868487394958001</v>
      </c>
      <c r="O812" s="10">
        <v>-25.914705882352902</v>
      </c>
      <c r="P812" s="10">
        <v>-37.2633333333333</v>
      </c>
      <c r="Q812" s="10" t="s">
        <v>11</v>
      </c>
      <c r="R812" s="6" t="s">
        <v>13</v>
      </c>
      <c r="S812" s="7" t="s">
        <v>24</v>
      </c>
      <c r="T812" s="7" t="s">
        <v>13</v>
      </c>
      <c r="U812" s="7" t="s">
        <v>14</v>
      </c>
      <c r="V812" s="8" t="s">
        <v>3121</v>
      </c>
      <c r="W812" t="b">
        <f t="shared" si="12"/>
        <v>0</v>
      </c>
    </row>
    <row r="813" spans="1:23">
      <c r="A813" s="1" t="s">
        <v>824</v>
      </c>
      <c r="B813" t="s">
        <v>825</v>
      </c>
      <c r="C813" t="s">
        <v>16</v>
      </c>
      <c r="D813">
        <v>44119121</v>
      </c>
      <c r="E813">
        <v>44152180</v>
      </c>
      <c r="F813">
        <v>5152</v>
      </c>
      <c r="G813" t="s">
        <v>128</v>
      </c>
      <c r="H813" t="s">
        <v>29</v>
      </c>
      <c r="I813" t="s">
        <v>827</v>
      </c>
      <c r="J813" s="2">
        <v>1.1051486695777301E-4</v>
      </c>
      <c r="K813" s="13">
        <v>1.6404951684325699E-7</v>
      </c>
      <c r="L813" s="13">
        <v>0.53414078748726601</v>
      </c>
      <c r="M813" s="13">
        <v>0.39703403011358401</v>
      </c>
      <c r="N813" s="4">
        <v>19.2711111111111</v>
      </c>
      <c r="O813" s="10">
        <v>27.3640277777778</v>
      </c>
      <c r="P813" s="10">
        <v>5.4927777777777802</v>
      </c>
      <c r="Q813" s="10">
        <v>16.664999999999999</v>
      </c>
      <c r="R813" s="6" t="s">
        <v>13</v>
      </c>
      <c r="S813" s="7" t="s">
        <v>12</v>
      </c>
      <c r="T813" s="7" t="s">
        <v>13</v>
      </c>
      <c r="U813" s="7" t="s">
        <v>13</v>
      </c>
      <c r="V813" s="8" t="s">
        <v>828</v>
      </c>
      <c r="W813" t="b">
        <f t="shared" si="12"/>
        <v>0</v>
      </c>
    </row>
    <row r="814" spans="1:23">
      <c r="A814" s="1" t="s">
        <v>824</v>
      </c>
      <c r="B814" t="s">
        <v>825</v>
      </c>
      <c r="C814" t="s">
        <v>16</v>
      </c>
      <c r="D814">
        <v>44152059</v>
      </c>
      <c r="E814">
        <v>44152180</v>
      </c>
      <c r="F814">
        <v>5152</v>
      </c>
      <c r="G814" t="s">
        <v>20</v>
      </c>
      <c r="H814" t="s">
        <v>29</v>
      </c>
      <c r="I814" t="s">
        <v>827</v>
      </c>
      <c r="J814" s="2">
        <v>1.14381405555352E-4</v>
      </c>
      <c r="K814" s="13">
        <v>2.47175909378851E-7</v>
      </c>
      <c r="L814" s="13">
        <v>0.56184093972881999</v>
      </c>
      <c r="M814" s="13">
        <v>0.39703403011358401</v>
      </c>
      <c r="N814" s="4">
        <v>-19.2</v>
      </c>
      <c r="O814" s="10">
        <v>-27.551666666666701</v>
      </c>
      <c r="P814" s="10">
        <v>-5.2005555555555496</v>
      </c>
      <c r="Q814" s="10">
        <v>-16.664999999999999</v>
      </c>
      <c r="R814" s="6" t="s">
        <v>13</v>
      </c>
      <c r="S814" s="7" t="s">
        <v>24</v>
      </c>
      <c r="T814" s="7" t="s">
        <v>13</v>
      </c>
      <c r="U814" s="7" t="s">
        <v>13</v>
      </c>
      <c r="V814" s="8" t="s">
        <v>828</v>
      </c>
      <c r="W814" t="b">
        <f t="shared" si="12"/>
        <v>0</v>
      </c>
    </row>
    <row r="815" spans="1:23">
      <c r="A815" s="1" t="s">
        <v>829</v>
      </c>
      <c r="B815" t="s">
        <v>97</v>
      </c>
      <c r="C815" t="s">
        <v>10</v>
      </c>
      <c r="D815">
        <v>540068</v>
      </c>
      <c r="E815">
        <v>538211</v>
      </c>
      <c r="F815">
        <v>5154</v>
      </c>
      <c r="G815" t="s">
        <v>29</v>
      </c>
      <c r="H815" t="s">
        <v>124</v>
      </c>
      <c r="I815" t="s">
        <v>831</v>
      </c>
      <c r="J815" s="2">
        <v>2.0733796377843299E-3</v>
      </c>
      <c r="K815" s="13">
        <v>5.70452005216657E-7</v>
      </c>
      <c r="L815" s="13">
        <v>0.33367722173424302</v>
      </c>
      <c r="M815" s="13">
        <v>0.464609919214164</v>
      </c>
      <c r="N815" s="4">
        <v>-20.218333333333302</v>
      </c>
      <c r="O815" s="10">
        <v>-38.615555555555602</v>
      </c>
      <c r="P815" s="10">
        <v>15.397500000000001</v>
      </c>
      <c r="Q815" s="10">
        <v>-24.05</v>
      </c>
      <c r="R815" s="6" t="s">
        <v>24</v>
      </c>
      <c r="S815" s="7" t="s">
        <v>24</v>
      </c>
      <c r="T815" s="7" t="s">
        <v>13</v>
      </c>
      <c r="U815" s="7" t="s">
        <v>13</v>
      </c>
      <c r="V815" s="8" t="s">
        <v>832</v>
      </c>
      <c r="W815" t="b">
        <f t="shared" si="12"/>
        <v>0</v>
      </c>
    </row>
    <row r="816" spans="1:23">
      <c r="A816" s="1" t="s">
        <v>829</v>
      </c>
      <c r="B816" t="s">
        <v>97</v>
      </c>
      <c r="C816" t="s">
        <v>10</v>
      </c>
      <c r="D816">
        <v>540753</v>
      </c>
      <c r="E816">
        <v>538211</v>
      </c>
      <c r="F816">
        <v>5154</v>
      </c>
      <c r="G816" t="s">
        <v>20</v>
      </c>
      <c r="H816" t="s">
        <v>124</v>
      </c>
      <c r="I816" t="s">
        <v>831</v>
      </c>
      <c r="J816" s="2">
        <v>2.0733796377843399E-3</v>
      </c>
      <c r="K816" s="13">
        <v>5.70452005216657E-7</v>
      </c>
      <c r="L816" s="13">
        <v>0.33367722173424302</v>
      </c>
      <c r="M816" s="13">
        <v>0.464609919214164</v>
      </c>
      <c r="N816" s="4">
        <v>20.218333333333302</v>
      </c>
      <c r="O816" s="10">
        <v>38.615555555555602</v>
      </c>
      <c r="P816" s="10">
        <v>-15.397500000000001</v>
      </c>
      <c r="Q816" s="10">
        <v>24.05</v>
      </c>
      <c r="R816" s="6" t="s">
        <v>12</v>
      </c>
      <c r="S816" s="7" t="s">
        <v>12</v>
      </c>
      <c r="T816" s="7" t="s">
        <v>13</v>
      </c>
      <c r="U816" s="7" t="s">
        <v>13</v>
      </c>
      <c r="V816" s="8" t="s">
        <v>832</v>
      </c>
      <c r="W816" t="b">
        <f t="shared" si="12"/>
        <v>0</v>
      </c>
    </row>
    <row r="817" spans="1:23">
      <c r="A817" s="1" t="s">
        <v>1719</v>
      </c>
      <c r="B817" t="s">
        <v>52</v>
      </c>
      <c r="C817" t="s">
        <v>10</v>
      </c>
      <c r="D817">
        <v>176918405</v>
      </c>
      <c r="E817">
        <v>176918147</v>
      </c>
      <c r="F817">
        <v>9260</v>
      </c>
      <c r="H817" t="s">
        <v>29</v>
      </c>
      <c r="I817" t="s">
        <v>1720</v>
      </c>
      <c r="J817" s="2">
        <v>1.98470796754074E-2</v>
      </c>
      <c r="K817" s="13">
        <v>1.5550343793347301E-5</v>
      </c>
      <c r="L817" s="13">
        <v>6.7727516963145295E-4</v>
      </c>
      <c r="M817" s="13" t="s">
        <v>11</v>
      </c>
      <c r="N817" s="4">
        <v>-15.983333333333301</v>
      </c>
      <c r="O817" s="10">
        <v>-25.4783333333333</v>
      </c>
      <c r="P817" s="10">
        <v>-76.387500000000003</v>
      </c>
      <c r="Q817" s="10" t="s">
        <v>11</v>
      </c>
      <c r="R817" s="6" t="s">
        <v>13</v>
      </c>
      <c r="S817" s="7" t="s">
        <v>24</v>
      </c>
      <c r="T817" s="7" t="s">
        <v>24</v>
      </c>
      <c r="U817" s="7" t="s">
        <v>14</v>
      </c>
      <c r="V817" s="8" t="s">
        <v>1721</v>
      </c>
      <c r="W817" t="b">
        <f t="shared" si="12"/>
        <v>0</v>
      </c>
    </row>
    <row r="818" spans="1:23">
      <c r="A818" s="1" t="s">
        <v>1719</v>
      </c>
      <c r="B818" t="s">
        <v>52</v>
      </c>
      <c r="C818" t="s">
        <v>10</v>
      </c>
      <c r="D818">
        <v>176918808</v>
      </c>
      <c r="E818">
        <v>176918147</v>
      </c>
      <c r="F818">
        <v>9260</v>
      </c>
      <c r="G818" t="s">
        <v>20</v>
      </c>
      <c r="H818" t="s">
        <v>29</v>
      </c>
      <c r="I818" t="s">
        <v>1720</v>
      </c>
      <c r="J818" s="2">
        <v>1.7052617358202099E-2</v>
      </c>
      <c r="K818" s="13">
        <v>1.11073900593002E-5</v>
      </c>
      <c r="L818" s="13">
        <v>8.2819621409155396E-4</v>
      </c>
      <c r="M818" s="13" t="s">
        <v>11</v>
      </c>
      <c r="N818" s="4">
        <v>16.794444444444501</v>
      </c>
      <c r="O818" s="10">
        <v>26.864444444444398</v>
      </c>
      <c r="P818" s="10">
        <v>78.702500000000001</v>
      </c>
      <c r="Q818" s="10" t="s">
        <v>11</v>
      </c>
      <c r="R818" s="6" t="s">
        <v>13</v>
      </c>
      <c r="S818" s="7" t="s">
        <v>12</v>
      </c>
      <c r="T818" s="7" t="s">
        <v>12</v>
      </c>
      <c r="U818" s="7" t="s">
        <v>14</v>
      </c>
      <c r="V818" s="8" t="s">
        <v>1721</v>
      </c>
      <c r="W818" t="b">
        <f t="shared" si="12"/>
        <v>0</v>
      </c>
    </row>
    <row r="819" spans="1:23">
      <c r="A819" s="1" t="s">
        <v>3122</v>
      </c>
      <c r="B819" t="s">
        <v>627</v>
      </c>
      <c r="C819" t="s">
        <v>16</v>
      </c>
      <c r="D819">
        <v>2588137</v>
      </c>
      <c r="E819">
        <v>2607704</v>
      </c>
      <c r="F819">
        <v>5170</v>
      </c>
      <c r="G819" t="s">
        <v>17</v>
      </c>
      <c r="H819" t="s">
        <v>18</v>
      </c>
      <c r="I819" t="s">
        <v>3123</v>
      </c>
      <c r="J819" s="2">
        <v>5.3025064963006102E-4</v>
      </c>
      <c r="K819" s="13">
        <v>3.3756005102561501E-5</v>
      </c>
      <c r="L819" s="13" t="s">
        <v>11</v>
      </c>
      <c r="M819" s="13" t="s">
        <v>11</v>
      </c>
      <c r="N819" s="4">
        <v>-19.489444444444398</v>
      </c>
      <c r="O819" s="10">
        <v>-21.648888888888902</v>
      </c>
      <c r="P819" s="10">
        <v>-27.574000000000002</v>
      </c>
      <c r="Q819" s="10" t="s">
        <v>11</v>
      </c>
      <c r="R819" s="6" t="s">
        <v>13</v>
      </c>
      <c r="S819" s="7" t="s">
        <v>24</v>
      </c>
      <c r="T819" s="7" t="s">
        <v>14</v>
      </c>
      <c r="U819" s="7" t="s">
        <v>14</v>
      </c>
      <c r="V819" s="8" t="s">
        <v>3124</v>
      </c>
      <c r="W819" t="b">
        <f t="shared" si="12"/>
        <v>0</v>
      </c>
    </row>
    <row r="820" spans="1:23">
      <c r="A820" s="1" t="s">
        <v>3122</v>
      </c>
      <c r="B820" t="s">
        <v>627</v>
      </c>
      <c r="C820" t="s">
        <v>16</v>
      </c>
      <c r="D820">
        <v>2600710</v>
      </c>
      <c r="E820">
        <v>2607704</v>
      </c>
      <c r="F820">
        <v>5170</v>
      </c>
      <c r="H820" t="s">
        <v>18</v>
      </c>
      <c r="I820" t="s">
        <v>3123</v>
      </c>
      <c r="J820" s="2">
        <v>6.0871696549559496E-4</v>
      </c>
      <c r="K820" s="13">
        <v>1.92459512687179E-4</v>
      </c>
      <c r="L820" s="13" t="s">
        <v>11</v>
      </c>
      <c r="M820" s="13" t="s">
        <v>11</v>
      </c>
      <c r="N820" s="4">
        <v>19.596111111111099</v>
      </c>
      <c r="O820" s="10">
        <v>20.462777777777799</v>
      </c>
      <c r="P820" s="10">
        <v>25.756</v>
      </c>
      <c r="Q820" s="10" t="s">
        <v>11</v>
      </c>
      <c r="R820" s="6" t="s">
        <v>13</v>
      </c>
      <c r="S820" s="7" t="s">
        <v>12</v>
      </c>
      <c r="T820" s="7" t="s">
        <v>14</v>
      </c>
      <c r="U820" s="7" t="s">
        <v>14</v>
      </c>
      <c r="V820" s="8" t="s">
        <v>3124</v>
      </c>
      <c r="W820" t="b">
        <f t="shared" si="12"/>
        <v>0</v>
      </c>
    </row>
    <row r="821" spans="1:23">
      <c r="A821" s="1" t="s">
        <v>215</v>
      </c>
      <c r="B821" t="s">
        <v>107</v>
      </c>
      <c r="C821" t="s">
        <v>10</v>
      </c>
      <c r="D821">
        <v>17485581</v>
      </c>
      <c r="E821">
        <v>17480341</v>
      </c>
      <c r="F821">
        <v>10400</v>
      </c>
      <c r="H821" t="s">
        <v>18</v>
      </c>
      <c r="I821" t="s">
        <v>216</v>
      </c>
      <c r="J821" s="2" t="s">
        <v>11</v>
      </c>
      <c r="K821" s="13">
        <v>1.19634344869204E-4</v>
      </c>
      <c r="L821" s="13" t="s">
        <v>11</v>
      </c>
      <c r="M821" s="13" t="s">
        <v>11</v>
      </c>
      <c r="N821" s="4">
        <v>-0.27833333333333299</v>
      </c>
      <c r="O821" s="10">
        <v>25.762222222222199</v>
      </c>
      <c r="P821" s="10" t="s">
        <v>11</v>
      </c>
      <c r="Q821" s="10" t="s">
        <v>11</v>
      </c>
      <c r="R821" s="6" t="s">
        <v>14</v>
      </c>
      <c r="S821" s="7" t="s">
        <v>12</v>
      </c>
      <c r="T821" s="7" t="s">
        <v>14</v>
      </c>
      <c r="U821" s="7" t="s">
        <v>14</v>
      </c>
      <c r="V821" s="8" t="s">
        <v>217</v>
      </c>
      <c r="W821" t="e">
        <f t="shared" si="12"/>
        <v>#VALUE!</v>
      </c>
    </row>
    <row r="822" spans="1:23">
      <c r="A822" s="1" t="s">
        <v>215</v>
      </c>
      <c r="B822" t="s">
        <v>107</v>
      </c>
      <c r="C822" t="s">
        <v>10</v>
      </c>
      <c r="D822">
        <v>17494845</v>
      </c>
      <c r="E822">
        <v>17480341</v>
      </c>
      <c r="F822">
        <v>10400</v>
      </c>
      <c r="G822" t="s">
        <v>17</v>
      </c>
      <c r="H822" t="s">
        <v>18</v>
      </c>
      <c r="I822" t="s">
        <v>216</v>
      </c>
      <c r="J822" s="2">
        <v>0.91942909521469496</v>
      </c>
      <c r="K822" s="13">
        <v>2.56367562833833E-4</v>
      </c>
      <c r="L822" s="13" t="s">
        <v>11</v>
      </c>
      <c r="M822" s="13" t="s">
        <v>11</v>
      </c>
      <c r="N822" s="4">
        <v>-0.22111111111111401</v>
      </c>
      <c r="O822" s="10">
        <v>-23.94</v>
      </c>
      <c r="P822" s="10">
        <v>-1.8516666666666599</v>
      </c>
      <c r="Q822" s="10" t="s">
        <v>11</v>
      </c>
      <c r="R822" s="6" t="s">
        <v>13</v>
      </c>
      <c r="S822" s="7" t="s">
        <v>24</v>
      </c>
      <c r="T822" s="7" t="s">
        <v>14</v>
      </c>
      <c r="U822" s="7" t="s">
        <v>14</v>
      </c>
      <c r="V822" s="8" t="s">
        <v>217</v>
      </c>
      <c r="W822" t="b">
        <f t="shared" si="12"/>
        <v>1</v>
      </c>
    </row>
    <row r="823" spans="1:23">
      <c r="A823" s="1" t="s">
        <v>3125</v>
      </c>
      <c r="B823" t="s">
        <v>766</v>
      </c>
      <c r="C823" t="s">
        <v>16</v>
      </c>
      <c r="D823">
        <v>48500094</v>
      </c>
      <c r="E823">
        <v>48501148</v>
      </c>
      <c r="F823">
        <v>5213</v>
      </c>
      <c r="G823" t="s">
        <v>3942</v>
      </c>
      <c r="H823" t="s">
        <v>18</v>
      </c>
      <c r="I823" t="s">
        <v>3126</v>
      </c>
      <c r="J823" s="2">
        <v>9.9873380412139907E-3</v>
      </c>
      <c r="K823" s="13">
        <v>0.26859536029651798</v>
      </c>
      <c r="L823" s="13" t="s">
        <v>11</v>
      </c>
      <c r="M823" s="13" t="s">
        <v>11</v>
      </c>
      <c r="N823" s="4">
        <v>-34.61</v>
      </c>
      <c r="O823" s="10">
        <v>-15.455</v>
      </c>
      <c r="P823" s="10" t="s">
        <v>11</v>
      </c>
      <c r="Q823" s="10" t="s">
        <v>11</v>
      </c>
      <c r="R823" s="6" t="s">
        <v>24</v>
      </c>
      <c r="S823" s="7" t="s">
        <v>13</v>
      </c>
      <c r="T823" s="7" t="s">
        <v>14</v>
      </c>
      <c r="U823" s="7" t="s">
        <v>14</v>
      </c>
      <c r="V823" s="8" t="s">
        <v>3127</v>
      </c>
      <c r="W823" t="e">
        <f t="shared" si="12"/>
        <v>#VALUE!</v>
      </c>
    </row>
    <row r="824" spans="1:23">
      <c r="A824" s="1" t="s">
        <v>3128</v>
      </c>
      <c r="B824" t="s">
        <v>204</v>
      </c>
      <c r="C824" t="s">
        <v>10</v>
      </c>
      <c r="D824">
        <v>15580843</v>
      </c>
      <c r="E824">
        <v>15580740</v>
      </c>
      <c r="F824">
        <v>114770</v>
      </c>
      <c r="H824" t="s">
        <v>128</v>
      </c>
      <c r="I824" t="s">
        <v>3129</v>
      </c>
      <c r="J824" s="2" t="s">
        <v>11</v>
      </c>
      <c r="K824" s="13">
        <v>1.6993423231829E-5</v>
      </c>
      <c r="L824" s="13" t="s">
        <v>11</v>
      </c>
      <c r="M824" s="13" t="s">
        <v>11</v>
      </c>
      <c r="N824" s="4">
        <v>4.444</v>
      </c>
      <c r="O824" s="10">
        <v>-93.480285714285699</v>
      </c>
      <c r="P824" s="10" t="s">
        <v>11</v>
      </c>
      <c r="Q824" s="10" t="s">
        <v>11</v>
      </c>
      <c r="R824" s="6" t="s">
        <v>14</v>
      </c>
      <c r="S824" s="7" t="s">
        <v>24</v>
      </c>
      <c r="T824" s="7" t="s">
        <v>14</v>
      </c>
      <c r="U824" s="7" t="s">
        <v>14</v>
      </c>
      <c r="V824" s="8" t="s">
        <v>3130</v>
      </c>
      <c r="W824" t="e">
        <f t="shared" si="12"/>
        <v>#VALUE!</v>
      </c>
    </row>
    <row r="825" spans="1:23">
      <c r="A825" s="1" t="s">
        <v>3128</v>
      </c>
      <c r="B825" t="s">
        <v>204</v>
      </c>
      <c r="C825" t="s">
        <v>10</v>
      </c>
      <c r="D825">
        <v>15582701</v>
      </c>
      <c r="E825">
        <v>15580740</v>
      </c>
      <c r="F825">
        <v>114770</v>
      </c>
      <c r="G825" t="s">
        <v>134</v>
      </c>
      <c r="H825" t="s">
        <v>128</v>
      </c>
      <c r="I825" t="s">
        <v>3129</v>
      </c>
      <c r="J825" s="2" t="s">
        <v>11</v>
      </c>
      <c r="K825" s="13">
        <v>1.6993423231829E-5</v>
      </c>
      <c r="L825" s="13" t="s">
        <v>11</v>
      </c>
      <c r="M825" s="13" t="s">
        <v>11</v>
      </c>
      <c r="N825" s="4">
        <v>-4.444</v>
      </c>
      <c r="O825" s="10">
        <v>93.480285714285699</v>
      </c>
      <c r="P825" s="10" t="s">
        <v>11</v>
      </c>
      <c r="Q825" s="10" t="s">
        <v>11</v>
      </c>
      <c r="R825" s="6" t="s">
        <v>14</v>
      </c>
      <c r="S825" s="7" t="s">
        <v>12</v>
      </c>
      <c r="T825" s="7" t="s">
        <v>14</v>
      </c>
      <c r="U825" s="7" t="s">
        <v>14</v>
      </c>
      <c r="V825" s="8" t="s">
        <v>3130</v>
      </c>
      <c r="W825" t="e">
        <f t="shared" si="12"/>
        <v>#VALUE!</v>
      </c>
    </row>
    <row r="826" spans="1:23">
      <c r="A826" s="1" t="s">
        <v>3131</v>
      </c>
      <c r="B826" t="s">
        <v>22</v>
      </c>
      <c r="C826" t="s">
        <v>10</v>
      </c>
      <c r="D826">
        <v>54020034</v>
      </c>
      <c r="E826">
        <v>54019272</v>
      </c>
      <c r="F826">
        <v>23133</v>
      </c>
      <c r="G826" t="s">
        <v>209</v>
      </c>
      <c r="H826" t="s">
        <v>288</v>
      </c>
      <c r="I826" t="s">
        <v>3132</v>
      </c>
      <c r="J826" s="2">
        <v>0.65209032467109795</v>
      </c>
      <c r="K826" s="13">
        <v>0.816014075420055</v>
      </c>
      <c r="L826" s="13">
        <v>3.9283070456242099E-3</v>
      </c>
      <c r="M826" s="13" t="s">
        <v>11</v>
      </c>
      <c r="N826" s="4">
        <v>-1.74</v>
      </c>
      <c r="O826" s="10">
        <v>0.732222222222219</v>
      </c>
      <c r="P826" s="10">
        <v>43.498666666666701</v>
      </c>
      <c r="Q826" s="10" t="s">
        <v>11</v>
      </c>
      <c r="R826" s="6" t="s">
        <v>13</v>
      </c>
      <c r="S826" s="7" t="s">
        <v>13</v>
      </c>
      <c r="T826" s="7" t="s">
        <v>12</v>
      </c>
      <c r="U826" s="7" t="s">
        <v>14</v>
      </c>
      <c r="V826" s="8" t="s">
        <v>3133</v>
      </c>
      <c r="W826" t="b">
        <f t="shared" si="12"/>
        <v>0</v>
      </c>
    </row>
    <row r="827" spans="1:23">
      <c r="A827" s="1" t="s">
        <v>3131</v>
      </c>
      <c r="B827" t="s">
        <v>22</v>
      </c>
      <c r="C827" t="s">
        <v>10</v>
      </c>
      <c r="D827">
        <v>54022126</v>
      </c>
      <c r="E827">
        <v>54019272</v>
      </c>
      <c r="F827">
        <v>23133</v>
      </c>
      <c r="G827" t="s">
        <v>208</v>
      </c>
      <c r="H827" t="s">
        <v>288</v>
      </c>
      <c r="I827" t="s">
        <v>3132</v>
      </c>
      <c r="J827" s="2">
        <v>0.65209032467109795</v>
      </c>
      <c r="K827" s="13">
        <v>0.816014075420055</v>
      </c>
      <c r="L827" s="13">
        <v>3.9283070456242099E-3</v>
      </c>
      <c r="M827" s="13" t="s">
        <v>11</v>
      </c>
      <c r="N827" s="4">
        <v>1.74</v>
      </c>
      <c r="O827" s="10">
        <v>-0.732222222222219</v>
      </c>
      <c r="P827" s="10">
        <v>-43.498666666666701</v>
      </c>
      <c r="Q827" s="10" t="s">
        <v>11</v>
      </c>
      <c r="R827" s="6" t="s">
        <v>13</v>
      </c>
      <c r="S827" s="7" t="s">
        <v>13</v>
      </c>
      <c r="T827" s="7" t="s">
        <v>24</v>
      </c>
      <c r="U827" s="7" t="s">
        <v>14</v>
      </c>
      <c r="V827" s="8" t="s">
        <v>3133</v>
      </c>
      <c r="W827" t="b">
        <f t="shared" si="12"/>
        <v>0</v>
      </c>
    </row>
    <row r="828" spans="1:23">
      <c r="A828" s="1" t="s">
        <v>218</v>
      </c>
      <c r="B828" t="s">
        <v>32</v>
      </c>
      <c r="C828" t="s">
        <v>16</v>
      </c>
      <c r="D828">
        <v>118486926</v>
      </c>
      <c r="E828">
        <v>118495650</v>
      </c>
      <c r="F828">
        <v>23187</v>
      </c>
      <c r="G828" t="s">
        <v>20</v>
      </c>
      <c r="H828" t="s">
        <v>29</v>
      </c>
      <c r="I828" t="s">
        <v>219</v>
      </c>
      <c r="J828" s="2">
        <v>2.4874104389644601E-3</v>
      </c>
      <c r="K828" s="13">
        <v>3.8757890518731499E-4</v>
      </c>
      <c r="L828" s="13" t="s">
        <v>11</v>
      </c>
      <c r="M828" s="13" t="s">
        <v>11</v>
      </c>
      <c r="N828" s="4">
        <v>-17.6533333333333</v>
      </c>
      <c r="O828" s="10">
        <v>-22.532777777777799</v>
      </c>
      <c r="P828" s="10">
        <v>-43.484999999999999</v>
      </c>
      <c r="Q828" s="10" t="s">
        <v>11</v>
      </c>
      <c r="R828" s="6" t="s">
        <v>13</v>
      </c>
      <c r="S828" s="7" t="s">
        <v>24</v>
      </c>
      <c r="T828" s="7" t="s">
        <v>14</v>
      </c>
      <c r="U828" s="7" t="s">
        <v>14</v>
      </c>
      <c r="V828" s="8" t="s">
        <v>220</v>
      </c>
      <c r="W828" t="b">
        <f t="shared" si="12"/>
        <v>0</v>
      </c>
    </row>
    <row r="829" spans="1:23">
      <c r="A829" s="1" t="s">
        <v>218</v>
      </c>
      <c r="B829" t="s">
        <v>32</v>
      </c>
      <c r="C829" t="s">
        <v>16</v>
      </c>
      <c r="D829">
        <v>118492253</v>
      </c>
      <c r="E829">
        <v>118495650</v>
      </c>
      <c r="F829">
        <v>23187</v>
      </c>
      <c r="H829" t="s">
        <v>29</v>
      </c>
      <c r="I829" t="s">
        <v>219</v>
      </c>
      <c r="J829" s="2">
        <v>1.4434028596044699E-3</v>
      </c>
      <c r="K829" s="13">
        <v>5.1704750400148396E-4</v>
      </c>
      <c r="L829" s="13" t="s">
        <v>11</v>
      </c>
      <c r="M829" s="13" t="s">
        <v>11</v>
      </c>
      <c r="N829" s="4">
        <v>16.6527777777778</v>
      </c>
      <c r="O829" s="10">
        <v>21.773888888888902</v>
      </c>
      <c r="P829" s="10">
        <v>30.71</v>
      </c>
      <c r="Q829" s="10" t="s">
        <v>11</v>
      </c>
      <c r="R829" s="6" t="s">
        <v>13</v>
      </c>
      <c r="S829" s="7" t="s">
        <v>12</v>
      </c>
      <c r="T829" s="7" t="s">
        <v>14</v>
      </c>
      <c r="U829" s="7" t="s">
        <v>14</v>
      </c>
      <c r="V829" s="8" t="s">
        <v>220</v>
      </c>
      <c r="W829" t="b">
        <f t="shared" si="12"/>
        <v>0</v>
      </c>
    </row>
    <row r="830" spans="1:23">
      <c r="A830" s="1" t="s">
        <v>218</v>
      </c>
      <c r="B830" t="s">
        <v>32</v>
      </c>
      <c r="C830" t="s">
        <v>16</v>
      </c>
      <c r="D830">
        <v>118499366</v>
      </c>
      <c r="E830">
        <v>118501924</v>
      </c>
      <c r="F830">
        <v>23187</v>
      </c>
      <c r="G830" t="s">
        <v>124</v>
      </c>
      <c r="H830" t="s">
        <v>138</v>
      </c>
      <c r="I830" t="s">
        <v>219</v>
      </c>
      <c r="J830" s="2">
        <v>3.0589420644603699E-4</v>
      </c>
      <c r="K830" s="13">
        <v>2.7857622982454399E-5</v>
      </c>
      <c r="L830" s="13">
        <v>0.98012489902559197</v>
      </c>
      <c r="M830" s="13" t="s">
        <v>11</v>
      </c>
      <c r="N830" s="4">
        <v>28.16</v>
      </c>
      <c r="O830" s="10">
        <v>43.502222222222201</v>
      </c>
      <c r="P830" s="10">
        <v>0.415333333333336</v>
      </c>
      <c r="Q830" s="10">
        <v>-5.45</v>
      </c>
      <c r="R830" s="6" t="s">
        <v>12</v>
      </c>
      <c r="S830" s="7" t="s">
        <v>12</v>
      </c>
      <c r="T830" s="7" t="s">
        <v>13</v>
      </c>
      <c r="U830" s="7" t="s">
        <v>14</v>
      </c>
      <c r="V830" s="8" t="s">
        <v>220</v>
      </c>
      <c r="W830" t="b">
        <f t="shared" si="12"/>
        <v>1</v>
      </c>
    </row>
    <row r="831" spans="1:23">
      <c r="A831" s="1" t="s">
        <v>218</v>
      </c>
      <c r="B831" t="s">
        <v>32</v>
      </c>
      <c r="C831" t="s">
        <v>16</v>
      </c>
      <c r="D831">
        <v>118500799</v>
      </c>
      <c r="E831">
        <v>118501924</v>
      </c>
      <c r="F831">
        <v>23187</v>
      </c>
      <c r="H831" t="s">
        <v>138</v>
      </c>
      <c r="I831" t="s">
        <v>219</v>
      </c>
      <c r="J831" s="2">
        <v>4.6533508922811398E-4</v>
      </c>
      <c r="K831" s="13">
        <v>3.1277605848671902E-5</v>
      </c>
      <c r="L831" s="13">
        <v>0.97080594686888</v>
      </c>
      <c r="M831" s="13" t="s">
        <v>11</v>
      </c>
      <c r="N831" s="4">
        <v>-27.338333333333299</v>
      </c>
      <c r="O831" s="10">
        <v>-41.921666666666702</v>
      </c>
      <c r="P831" s="10">
        <v>-0.580666666666666</v>
      </c>
      <c r="Q831" s="10">
        <v>5.45</v>
      </c>
      <c r="R831" s="6" t="s">
        <v>24</v>
      </c>
      <c r="S831" s="7" t="s">
        <v>24</v>
      </c>
      <c r="T831" s="7" t="s">
        <v>13</v>
      </c>
      <c r="U831" s="7" t="s">
        <v>14</v>
      </c>
      <c r="V831" s="8" t="s">
        <v>220</v>
      </c>
      <c r="W831" t="b">
        <f t="shared" si="12"/>
        <v>0</v>
      </c>
    </row>
    <row r="832" spans="1:23">
      <c r="A832" s="1" t="s">
        <v>218</v>
      </c>
      <c r="B832" t="s">
        <v>32</v>
      </c>
      <c r="C832" t="s">
        <v>16</v>
      </c>
      <c r="D832">
        <v>118503013</v>
      </c>
      <c r="E832">
        <v>118506111</v>
      </c>
      <c r="F832">
        <v>23187</v>
      </c>
      <c r="G832" t="s">
        <v>139</v>
      </c>
      <c r="H832" t="s">
        <v>187</v>
      </c>
      <c r="I832" t="s">
        <v>219</v>
      </c>
      <c r="J832" s="2">
        <v>1.2193105559434999E-7</v>
      </c>
      <c r="K832" s="13">
        <v>9.1639760173453999E-7</v>
      </c>
      <c r="L832" s="13">
        <v>0.41646866442633901</v>
      </c>
      <c r="M832" s="13" t="s">
        <v>11</v>
      </c>
      <c r="N832" s="4">
        <v>23.352777777777799</v>
      </c>
      <c r="O832" s="10">
        <v>30.987222222222201</v>
      </c>
      <c r="P832" s="10">
        <v>8.9550000000000001</v>
      </c>
      <c r="Q832" s="10" t="s">
        <v>11</v>
      </c>
      <c r="R832" s="6" t="s">
        <v>12</v>
      </c>
      <c r="S832" s="7" t="s">
        <v>12</v>
      </c>
      <c r="T832" s="7" t="s">
        <v>13</v>
      </c>
      <c r="U832" s="7" t="s">
        <v>14</v>
      </c>
      <c r="V832" s="8" t="s">
        <v>220</v>
      </c>
      <c r="W832" t="b">
        <f t="shared" si="12"/>
        <v>0</v>
      </c>
    </row>
    <row r="833" spans="1:23">
      <c r="A833" s="1" t="s">
        <v>218</v>
      </c>
      <c r="B833" t="s">
        <v>32</v>
      </c>
      <c r="C833" t="s">
        <v>16</v>
      </c>
      <c r="D833">
        <v>118505769</v>
      </c>
      <c r="E833">
        <v>118506111</v>
      </c>
      <c r="F833">
        <v>23187</v>
      </c>
      <c r="H833" t="s">
        <v>187</v>
      </c>
      <c r="I833" t="s">
        <v>219</v>
      </c>
      <c r="J833" s="2">
        <v>5.1746613986718895E-7</v>
      </c>
      <c r="K833" s="13">
        <v>4.1089801840412399E-7</v>
      </c>
      <c r="L833" s="13">
        <v>0.89035719615051601</v>
      </c>
      <c r="M833" s="13" t="s">
        <v>11</v>
      </c>
      <c r="N833" s="4">
        <v>-26.871666666666702</v>
      </c>
      <c r="O833" s="10">
        <v>-32.543333333333301</v>
      </c>
      <c r="P833" s="10">
        <v>-1.57</v>
      </c>
      <c r="Q833" s="10" t="s">
        <v>11</v>
      </c>
      <c r="R833" s="6" t="s">
        <v>24</v>
      </c>
      <c r="S833" s="7" t="s">
        <v>24</v>
      </c>
      <c r="T833" s="7" t="s">
        <v>13</v>
      </c>
      <c r="U833" s="7" t="s">
        <v>14</v>
      </c>
      <c r="V833" s="8" t="s">
        <v>220</v>
      </c>
      <c r="W833" t="b">
        <f t="shared" si="12"/>
        <v>0</v>
      </c>
    </row>
    <row r="834" spans="1:23">
      <c r="A834" s="1" t="s">
        <v>3134</v>
      </c>
      <c r="B834" t="s">
        <v>32</v>
      </c>
      <c r="C834" t="s">
        <v>10</v>
      </c>
      <c r="D834">
        <v>805179</v>
      </c>
      <c r="E834">
        <v>804463</v>
      </c>
      <c r="F834">
        <v>55367</v>
      </c>
      <c r="G834" t="s">
        <v>17</v>
      </c>
      <c r="H834" t="s">
        <v>18</v>
      </c>
      <c r="I834" t="s">
        <v>3135</v>
      </c>
      <c r="J834" s="2">
        <v>1.4371171036018399E-3</v>
      </c>
      <c r="K834" s="13">
        <v>2.18308525834134E-3</v>
      </c>
      <c r="L834" s="13" t="s">
        <v>11</v>
      </c>
      <c r="M834" s="13" t="s">
        <v>11</v>
      </c>
      <c r="N834" s="4">
        <v>20.655763888888899</v>
      </c>
      <c r="O834" s="10">
        <v>20.062418300653601</v>
      </c>
      <c r="P834" s="10" t="s">
        <v>11</v>
      </c>
      <c r="Q834" s="10" t="s">
        <v>11</v>
      </c>
      <c r="R834" s="6" t="s">
        <v>12</v>
      </c>
      <c r="S834" s="7" t="s">
        <v>12</v>
      </c>
      <c r="T834" s="7" t="s">
        <v>14</v>
      </c>
      <c r="U834" s="7" t="s">
        <v>14</v>
      </c>
      <c r="V834" s="8" t="s">
        <v>3136</v>
      </c>
      <c r="W834" t="e">
        <f t="shared" si="12"/>
        <v>#VALUE!</v>
      </c>
    </row>
    <row r="835" spans="1:23">
      <c r="A835" s="1" t="s">
        <v>3137</v>
      </c>
      <c r="B835" t="s">
        <v>54</v>
      </c>
      <c r="C835" t="s">
        <v>10</v>
      </c>
      <c r="D835">
        <v>98460560</v>
      </c>
      <c r="E835">
        <v>98416691</v>
      </c>
      <c r="F835">
        <v>118788</v>
      </c>
      <c r="H835" t="s">
        <v>134</v>
      </c>
      <c r="I835" t="s">
        <v>3138</v>
      </c>
      <c r="J835" s="2">
        <v>2.0229887846913201E-2</v>
      </c>
      <c r="K835" s="13">
        <v>2.1646018177239501E-4</v>
      </c>
      <c r="L835" s="13" t="s">
        <v>11</v>
      </c>
      <c r="M835" s="13" t="s">
        <v>11</v>
      </c>
      <c r="N835" s="4">
        <v>-15.0944615384615</v>
      </c>
      <c r="O835" s="10">
        <v>-23.159749999999999</v>
      </c>
      <c r="P835" s="10">
        <v>0</v>
      </c>
      <c r="Q835" s="10" t="s">
        <v>11</v>
      </c>
      <c r="R835" s="6" t="s">
        <v>13</v>
      </c>
      <c r="S835" s="7" t="s">
        <v>24</v>
      </c>
      <c r="T835" s="7" t="s">
        <v>14</v>
      </c>
      <c r="U835" s="7" t="s">
        <v>14</v>
      </c>
      <c r="V835" s="8" t="s">
        <v>3139</v>
      </c>
      <c r="W835" t="b">
        <f t="shared" si="12"/>
        <v>0</v>
      </c>
    </row>
    <row r="836" spans="1:23">
      <c r="A836" s="1" t="s">
        <v>3140</v>
      </c>
      <c r="B836" t="s">
        <v>97</v>
      </c>
      <c r="C836" t="s">
        <v>16</v>
      </c>
      <c r="D836">
        <v>106505871</v>
      </c>
      <c r="E836">
        <v>106507995</v>
      </c>
      <c r="F836">
        <v>5294</v>
      </c>
      <c r="G836" t="s">
        <v>17</v>
      </c>
      <c r="H836" t="s">
        <v>18</v>
      </c>
      <c r="I836" t="s">
        <v>3141</v>
      </c>
      <c r="J836" s="2">
        <v>3.1872584876205499E-2</v>
      </c>
      <c r="K836" s="13">
        <v>9.4884595534913095E-3</v>
      </c>
      <c r="L836" s="13" t="s">
        <v>11</v>
      </c>
      <c r="M836" s="13" t="s">
        <v>11</v>
      </c>
      <c r="N836" s="4">
        <v>28.405625000000001</v>
      </c>
      <c r="O836" s="10">
        <v>28.043125</v>
      </c>
      <c r="P836" s="10" t="s">
        <v>11</v>
      </c>
      <c r="Q836" s="10" t="s">
        <v>11</v>
      </c>
      <c r="R836" s="6" t="s">
        <v>13</v>
      </c>
      <c r="S836" s="7" t="s">
        <v>12</v>
      </c>
      <c r="T836" s="7" t="s">
        <v>14</v>
      </c>
      <c r="U836" s="7" t="s">
        <v>14</v>
      </c>
      <c r="V836" s="8" t="s">
        <v>3142</v>
      </c>
      <c r="W836" t="e">
        <f t="shared" ref="W836:W899" si="13">AND(N836*O836&gt;0,O836*P836&gt;0,OR(S836="UP",S836="DN"),K836&lt;0.001,ABS(O836)-ABS(N836)&gt;15)</f>
        <v>#VALUE!</v>
      </c>
    </row>
    <row r="837" spans="1:23">
      <c r="A837" s="1" t="s">
        <v>3143</v>
      </c>
      <c r="B837" t="s">
        <v>627</v>
      </c>
      <c r="C837" t="s">
        <v>16</v>
      </c>
      <c r="D837">
        <v>16423079</v>
      </c>
      <c r="E837">
        <v>16423222</v>
      </c>
      <c r="F837">
        <v>339044</v>
      </c>
      <c r="H837" t="s">
        <v>158</v>
      </c>
      <c r="I837" t="s">
        <v>3144</v>
      </c>
      <c r="J837" s="2">
        <v>0.36040906368542602</v>
      </c>
      <c r="K837" s="13">
        <v>0.65468973531850305</v>
      </c>
      <c r="L837" s="13">
        <v>7.2896440858710298E-4</v>
      </c>
      <c r="M837" s="13" t="s">
        <v>11</v>
      </c>
      <c r="N837" s="4">
        <v>2.7505555555555601</v>
      </c>
      <c r="O837" s="10">
        <v>-1.2688888888888901</v>
      </c>
      <c r="P837" s="10">
        <v>-29.467333333333301</v>
      </c>
      <c r="Q837" s="10" t="s">
        <v>11</v>
      </c>
      <c r="R837" s="6" t="s">
        <v>13</v>
      </c>
      <c r="S837" s="7" t="s">
        <v>13</v>
      </c>
      <c r="T837" s="7" t="s">
        <v>24</v>
      </c>
      <c r="U837" s="7" t="s">
        <v>14</v>
      </c>
      <c r="V837" s="8" t="s">
        <v>3145</v>
      </c>
      <c r="W837" t="b">
        <f t="shared" si="13"/>
        <v>0</v>
      </c>
    </row>
    <row r="838" spans="1:23">
      <c r="A838" s="1" t="s">
        <v>3143</v>
      </c>
      <c r="B838" t="s">
        <v>627</v>
      </c>
      <c r="C838" t="s">
        <v>16</v>
      </c>
      <c r="D838">
        <v>16423097</v>
      </c>
      <c r="E838">
        <v>16423222</v>
      </c>
      <c r="F838">
        <v>339044</v>
      </c>
      <c r="G838" t="s">
        <v>26</v>
      </c>
      <c r="H838" t="s">
        <v>158</v>
      </c>
      <c r="I838" t="s">
        <v>3144</v>
      </c>
      <c r="J838" s="2">
        <v>0.36040906368542502</v>
      </c>
      <c r="K838" s="13">
        <v>0.65468973531850605</v>
      </c>
      <c r="L838" s="13">
        <v>7.2896440858710395E-4</v>
      </c>
      <c r="M838" s="13" t="s">
        <v>11</v>
      </c>
      <c r="N838" s="4">
        <v>-2.7505555555555601</v>
      </c>
      <c r="O838" s="10">
        <v>1.2688888888888801</v>
      </c>
      <c r="P838" s="10">
        <v>29.467333333333301</v>
      </c>
      <c r="Q838" s="10" t="s">
        <v>11</v>
      </c>
      <c r="R838" s="6" t="s">
        <v>13</v>
      </c>
      <c r="S838" s="7" t="s">
        <v>13</v>
      </c>
      <c r="T838" s="7" t="s">
        <v>12</v>
      </c>
      <c r="U838" s="7" t="s">
        <v>14</v>
      </c>
      <c r="V838" s="8" t="s">
        <v>3145</v>
      </c>
      <c r="W838" t="b">
        <f t="shared" si="13"/>
        <v>0</v>
      </c>
    </row>
    <row r="839" spans="1:23">
      <c r="A839" s="1" t="s">
        <v>3146</v>
      </c>
      <c r="B839" t="s">
        <v>70</v>
      </c>
      <c r="C839" t="s">
        <v>16</v>
      </c>
      <c r="D839">
        <v>43160619</v>
      </c>
      <c r="E839">
        <v>43211226</v>
      </c>
      <c r="F839">
        <v>11142</v>
      </c>
      <c r="G839" t="s">
        <v>17</v>
      </c>
      <c r="H839" t="s">
        <v>18</v>
      </c>
      <c r="I839" t="s">
        <v>3147</v>
      </c>
      <c r="J839" s="2">
        <v>1.3717325002134699E-2</v>
      </c>
      <c r="K839" s="13">
        <v>5.2931940325668903E-6</v>
      </c>
      <c r="L839" s="13" t="s">
        <v>11</v>
      </c>
      <c r="M839" s="13" t="s">
        <v>11</v>
      </c>
      <c r="N839" s="4">
        <v>14.4377777777778</v>
      </c>
      <c r="O839" s="10">
        <v>39.7817320261438</v>
      </c>
      <c r="P839" s="10" t="s">
        <v>11</v>
      </c>
      <c r="Q839" s="10">
        <v>64.444999999999993</v>
      </c>
      <c r="R839" s="6" t="s">
        <v>13</v>
      </c>
      <c r="S839" s="7" t="s">
        <v>12</v>
      </c>
      <c r="T839" s="7" t="s">
        <v>14</v>
      </c>
      <c r="U839" s="7" t="s">
        <v>14</v>
      </c>
      <c r="V839" s="8" t="s">
        <v>3148</v>
      </c>
      <c r="W839" t="e">
        <f t="shared" si="13"/>
        <v>#VALUE!</v>
      </c>
    </row>
    <row r="840" spans="1:23">
      <c r="A840" s="1" t="s">
        <v>3146</v>
      </c>
      <c r="B840" t="s">
        <v>70</v>
      </c>
      <c r="C840" t="s">
        <v>16</v>
      </c>
      <c r="D840">
        <v>43160619</v>
      </c>
      <c r="E840">
        <v>43218438</v>
      </c>
      <c r="F840">
        <v>11142</v>
      </c>
      <c r="G840" t="s">
        <v>17</v>
      </c>
      <c r="H840" t="s">
        <v>134</v>
      </c>
      <c r="I840" t="s">
        <v>3147</v>
      </c>
      <c r="J840" s="2">
        <v>2.1640193572919301E-3</v>
      </c>
      <c r="K840" s="13">
        <v>6.16237871544311E-10</v>
      </c>
      <c r="L840" s="13">
        <v>0.52460062013783704</v>
      </c>
      <c r="M840" s="13">
        <v>0.85715800553016896</v>
      </c>
      <c r="N840" s="4">
        <v>7.335</v>
      </c>
      <c r="O840" s="10">
        <v>21.1255555555556</v>
      </c>
      <c r="P840" s="10">
        <v>5.8477777777777797</v>
      </c>
      <c r="Q840" s="10">
        <v>2.0416666666666599</v>
      </c>
      <c r="R840" s="6" t="s">
        <v>13</v>
      </c>
      <c r="S840" s="7" t="s">
        <v>12</v>
      </c>
      <c r="T840" s="7" t="s">
        <v>13</v>
      </c>
      <c r="U840" s="7" t="s">
        <v>13</v>
      </c>
      <c r="V840" s="8" t="s">
        <v>3148</v>
      </c>
      <c r="W840" t="b">
        <f t="shared" si="13"/>
        <v>0</v>
      </c>
    </row>
    <row r="841" spans="1:23">
      <c r="A841" s="1" t="s">
        <v>3146</v>
      </c>
      <c r="B841" t="s">
        <v>70</v>
      </c>
      <c r="C841" t="s">
        <v>16</v>
      </c>
      <c r="D841">
        <v>43165161</v>
      </c>
      <c r="E841">
        <v>43211226</v>
      </c>
      <c r="F841">
        <v>11142</v>
      </c>
      <c r="H841" t="s">
        <v>18</v>
      </c>
      <c r="I841" t="s">
        <v>3147</v>
      </c>
      <c r="J841" s="2">
        <v>1.39523703836721E-2</v>
      </c>
      <c r="K841" s="13">
        <v>3.7736222590293401E-6</v>
      </c>
      <c r="L841" s="13" t="s">
        <v>11</v>
      </c>
      <c r="M841" s="13" t="s">
        <v>11</v>
      </c>
      <c r="N841" s="4">
        <v>-18.982777777777802</v>
      </c>
      <c r="O841" s="10">
        <v>-42.488529411764702</v>
      </c>
      <c r="P841" s="10" t="s">
        <v>11</v>
      </c>
      <c r="Q841" s="10">
        <v>-68.89</v>
      </c>
      <c r="R841" s="6" t="s">
        <v>13</v>
      </c>
      <c r="S841" s="7" t="s">
        <v>24</v>
      </c>
      <c r="T841" s="7" t="s">
        <v>14</v>
      </c>
      <c r="U841" s="7" t="s">
        <v>14</v>
      </c>
      <c r="V841" s="8" t="s">
        <v>3148</v>
      </c>
      <c r="W841" t="e">
        <f t="shared" si="13"/>
        <v>#VALUE!</v>
      </c>
    </row>
    <row r="842" spans="1:23">
      <c r="A842" s="1" t="s">
        <v>1728</v>
      </c>
      <c r="B842" t="s">
        <v>225</v>
      </c>
      <c r="C842" t="s">
        <v>10</v>
      </c>
      <c r="D842">
        <v>38524276</v>
      </c>
      <c r="E842">
        <v>38522456</v>
      </c>
      <c r="F842">
        <v>8398</v>
      </c>
      <c r="G842" t="s">
        <v>139</v>
      </c>
      <c r="H842" t="s">
        <v>187</v>
      </c>
      <c r="I842" t="s">
        <v>1729</v>
      </c>
      <c r="J842" s="2">
        <v>5.7164830524741403E-2</v>
      </c>
      <c r="K842" s="13">
        <v>1.9751903545291599E-3</v>
      </c>
      <c r="L842" s="13" t="s">
        <v>11</v>
      </c>
      <c r="M842" s="13" t="s">
        <v>11</v>
      </c>
      <c r="N842" s="4">
        <v>-14.9827777777778</v>
      </c>
      <c r="O842" s="10">
        <v>-25.106666666666701</v>
      </c>
      <c r="P842" s="10" t="s">
        <v>11</v>
      </c>
      <c r="Q842" s="10" t="s">
        <v>11</v>
      </c>
      <c r="R842" s="6" t="s">
        <v>13</v>
      </c>
      <c r="S842" s="7" t="s">
        <v>24</v>
      </c>
      <c r="T842" s="7" t="s">
        <v>14</v>
      </c>
      <c r="U842" s="7" t="s">
        <v>14</v>
      </c>
      <c r="V842" s="8" t="s">
        <v>1730</v>
      </c>
      <c r="W842" t="e">
        <f t="shared" si="13"/>
        <v>#VALUE!</v>
      </c>
    </row>
    <row r="843" spans="1:23">
      <c r="A843" s="1" t="s">
        <v>3149</v>
      </c>
      <c r="B843" t="s">
        <v>32</v>
      </c>
      <c r="C843" t="s">
        <v>16</v>
      </c>
      <c r="D843">
        <v>64013720</v>
      </c>
      <c r="E843">
        <v>64015425</v>
      </c>
      <c r="F843">
        <v>5331</v>
      </c>
      <c r="H843" t="s">
        <v>3896</v>
      </c>
      <c r="I843" t="s">
        <v>3150</v>
      </c>
      <c r="J843" s="2">
        <v>1.9495288446091301E-3</v>
      </c>
      <c r="K843" s="13">
        <v>3.5873958370691003E-2</v>
      </c>
      <c r="L843" s="13" t="s">
        <v>11</v>
      </c>
      <c r="M843" s="13" t="s">
        <v>11</v>
      </c>
      <c r="N843" s="4">
        <v>20.7216666666667</v>
      </c>
      <c r="O843" s="10">
        <v>17.099</v>
      </c>
      <c r="P843" s="10" t="s">
        <v>11</v>
      </c>
      <c r="Q843" s="10" t="s">
        <v>11</v>
      </c>
      <c r="R843" s="6" t="s">
        <v>12</v>
      </c>
      <c r="S843" s="7" t="s">
        <v>13</v>
      </c>
      <c r="T843" s="7" t="s">
        <v>14</v>
      </c>
      <c r="U843" s="7" t="s">
        <v>14</v>
      </c>
      <c r="V843" s="8" t="s">
        <v>3151</v>
      </c>
      <c r="W843" t="e">
        <f t="shared" si="13"/>
        <v>#VALUE!</v>
      </c>
    </row>
    <row r="844" spans="1:23">
      <c r="A844" s="1" t="s">
        <v>3152</v>
      </c>
      <c r="B844" t="s">
        <v>70</v>
      </c>
      <c r="C844" t="s">
        <v>16</v>
      </c>
      <c r="D844">
        <v>9198099</v>
      </c>
      <c r="E844">
        <v>9288447</v>
      </c>
      <c r="F844">
        <v>5332</v>
      </c>
      <c r="G844" t="s">
        <v>18</v>
      </c>
      <c r="H844" t="s">
        <v>134</v>
      </c>
      <c r="I844" t="s">
        <v>3153</v>
      </c>
      <c r="J844" s="2">
        <v>5.9200823081804804E-3</v>
      </c>
      <c r="K844" s="13">
        <v>2.3535769785450098E-3</v>
      </c>
      <c r="L844" s="13">
        <v>6.3778646139887901E-2</v>
      </c>
      <c r="M844" s="13" t="s">
        <v>11</v>
      </c>
      <c r="N844" s="4">
        <v>-16.817058823529401</v>
      </c>
      <c r="O844" s="10">
        <v>-30.166153846153801</v>
      </c>
      <c r="P844" s="10">
        <v>-36.465000000000003</v>
      </c>
      <c r="Q844" s="10" t="s">
        <v>11</v>
      </c>
      <c r="R844" s="6" t="s">
        <v>13</v>
      </c>
      <c r="S844" s="7" t="s">
        <v>24</v>
      </c>
      <c r="T844" s="7" t="s">
        <v>13</v>
      </c>
      <c r="U844" s="7" t="s">
        <v>14</v>
      </c>
      <c r="V844" s="8" t="s">
        <v>3154</v>
      </c>
      <c r="W844" t="b">
        <f t="shared" si="13"/>
        <v>0</v>
      </c>
    </row>
    <row r="845" spans="1:23">
      <c r="A845" s="1" t="s">
        <v>3152</v>
      </c>
      <c r="B845" t="s">
        <v>70</v>
      </c>
      <c r="C845" t="s">
        <v>16</v>
      </c>
      <c r="D845">
        <v>9282746</v>
      </c>
      <c r="E845">
        <v>9288447</v>
      </c>
      <c r="F845">
        <v>5332</v>
      </c>
      <c r="H845" t="s">
        <v>134</v>
      </c>
      <c r="I845" t="s">
        <v>3153</v>
      </c>
      <c r="J845" s="2">
        <v>3.1445421567373598E-3</v>
      </c>
      <c r="K845" s="13">
        <v>5.3023938332919197E-3</v>
      </c>
      <c r="L845" s="13" t="s">
        <v>11</v>
      </c>
      <c r="M845" s="13" t="s">
        <v>11</v>
      </c>
      <c r="N845" s="4">
        <v>16.901529411764699</v>
      </c>
      <c r="O845" s="10">
        <v>28.244923076923101</v>
      </c>
      <c r="P845" s="10">
        <v>38.787999999999997</v>
      </c>
      <c r="Q845" s="10" t="s">
        <v>11</v>
      </c>
      <c r="R845" s="6" t="s">
        <v>13</v>
      </c>
      <c r="S845" s="7" t="s">
        <v>12</v>
      </c>
      <c r="T845" s="7" t="s">
        <v>14</v>
      </c>
      <c r="U845" s="7" t="s">
        <v>14</v>
      </c>
      <c r="V845" s="8" t="s">
        <v>3154</v>
      </c>
      <c r="W845" t="b">
        <f t="shared" si="13"/>
        <v>0</v>
      </c>
    </row>
    <row r="846" spans="1:23">
      <c r="A846" s="1" t="s">
        <v>3155</v>
      </c>
      <c r="B846" t="s">
        <v>40</v>
      </c>
      <c r="C846" t="s">
        <v>10</v>
      </c>
      <c r="D846">
        <v>38065828</v>
      </c>
      <c r="E846">
        <v>38061843</v>
      </c>
      <c r="F846">
        <v>5333</v>
      </c>
      <c r="G846" t="s">
        <v>3943</v>
      </c>
      <c r="H846" t="s">
        <v>18</v>
      </c>
      <c r="I846" t="s">
        <v>3156</v>
      </c>
      <c r="J846" s="2">
        <v>3.40740150493832E-5</v>
      </c>
      <c r="K846" s="13">
        <v>1.3409097047866899E-7</v>
      </c>
      <c r="L846" s="13">
        <v>3.9094477177137599E-2</v>
      </c>
      <c r="M846" s="13" t="s">
        <v>11</v>
      </c>
      <c r="N846" s="4">
        <v>19.128333333333298</v>
      </c>
      <c r="O846" s="10">
        <v>24.328333333333301</v>
      </c>
      <c r="P846" s="10">
        <v>15.48</v>
      </c>
      <c r="Q846" s="10" t="s">
        <v>11</v>
      </c>
      <c r="R846" s="6" t="s">
        <v>13</v>
      </c>
      <c r="S846" s="7" t="s">
        <v>12</v>
      </c>
      <c r="T846" s="7" t="s">
        <v>13</v>
      </c>
      <c r="U846" s="7" t="s">
        <v>14</v>
      </c>
      <c r="V846" s="8" t="s">
        <v>3157</v>
      </c>
      <c r="W846" t="b">
        <f t="shared" si="13"/>
        <v>0</v>
      </c>
    </row>
    <row r="847" spans="1:23">
      <c r="A847" s="1" t="s">
        <v>3155</v>
      </c>
      <c r="B847" t="s">
        <v>40</v>
      </c>
      <c r="C847" t="s">
        <v>10</v>
      </c>
      <c r="D847">
        <v>38070997</v>
      </c>
      <c r="E847">
        <v>38061843</v>
      </c>
      <c r="F847">
        <v>5333</v>
      </c>
      <c r="G847" t="s">
        <v>17</v>
      </c>
      <c r="H847" t="s">
        <v>18</v>
      </c>
      <c r="I847" t="s">
        <v>3156</v>
      </c>
      <c r="J847" s="2">
        <v>5.96855579867244E-5</v>
      </c>
      <c r="K847" s="13">
        <v>6.9317057976145405E-8</v>
      </c>
      <c r="L847" s="13">
        <v>3.9094477177137703E-2</v>
      </c>
      <c r="M847" s="13" t="s">
        <v>11</v>
      </c>
      <c r="N847" s="4">
        <v>-18.084444444444401</v>
      </c>
      <c r="O847" s="10">
        <v>-24.689444444444401</v>
      </c>
      <c r="P847" s="10">
        <v>-15.48</v>
      </c>
      <c r="Q847" s="10" t="s">
        <v>11</v>
      </c>
      <c r="R847" s="6" t="s">
        <v>13</v>
      </c>
      <c r="S847" s="7" t="s">
        <v>24</v>
      </c>
      <c r="T847" s="7" t="s">
        <v>13</v>
      </c>
      <c r="U847" s="7" t="s">
        <v>14</v>
      </c>
      <c r="V847" s="8" t="s">
        <v>3157</v>
      </c>
      <c r="W847" t="b">
        <f t="shared" si="13"/>
        <v>0</v>
      </c>
    </row>
    <row r="848" spans="1:23">
      <c r="A848" s="1" t="s">
        <v>130</v>
      </c>
      <c r="B848" t="s">
        <v>54</v>
      </c>
      <c r="C848" t="s">
        <v>16</v>
      </c>
      <c r="D848">
        <v>95754015</v>
      </c>
      <c r="E848">
        <v>95790440</v>
      </c>
      <c r="F848">
        <v>51196</v>
      </c>
      <c r="G848" t="s">
        <v>17</v>
      </c>
      <c r="H848" t="s">
        <v>18</v>
      </c>
      <c r="I848" t="s">
        <v>131</v>
      </c>
      <c r="J848" s="2">
        <v>0.495909639529588</v>
      </c>
      <c r="K848" s="13">
        <v>6.0784934065213404E-4</v>
      </c>
      <c r="L848" s="13">
        <v>0.24352775953804801</v>
      </c>
      <c r="M848" s="13" t="s">
        <v>11</v>
      </c>
      <c r="N848" s="4">
        <v>4.1469230769230698</v>
      </c>
      <c r="O848" s="10">
        <v>21.9783333333333</v>
      </c>
      <c r="P848" s="10">
        <v>-5.7066666666666599</v>
      </c>
      <c r="Q848" s="10" t="s">
        <v>11</v>
      </c>
      <c r="R848" s="6" t="s">
        <v>13</v>
      </c>
      <c r="S848" s="7" t="s">
        <v>12</v>
      </c>
      <c r="T848" s="7" t="s">
        <v>13</v>
      </c>
      <c r="U848" s="7" t="s">
        <v>14</v>
      </c>
      <c r="V848" s="8" t="s">
        <v>132</v>
      </c>
      <c r="W848" t="b">
        <f t="shared" si="13"/>
        <v>0</v>
      </c>
    </row>
    <row r="849" spans="1:23">
      <c r="A849" s="1" t="s">
        <v>3158</v>
      </c>
      <c r="B849" t="s">
        <v>627</v>
      </c>
      <c r="C849" t="s">
        <v>16</v>
      </c>
      <c r="D849">
        <v>81922878</v>
      </c>
      <c r="E849">
        <v>81925077</v>
      </c>
      <c r="F849">
        <v>5336</v>
      </c>
      <c r="G849" t="s">
        <v>139</v>
      </c>
      <c r="H849" t="s">
        <v>187</v>
      </c>
      <c r="I849" t="s">
        <v>3159</v>
      </c>
      <c r="J849" s="2" t="s">
        <v>11</v>
      </c>
      <c r="K849" s="13">
        <v>3.5131244733347701E-4</v>
      </c>
      <c r="L849" s="13" t="s">
        <v>11</v>
      </c>
      <c r="M849" s="13" t="s">
        <v>11</v>
      </c>
      <c r="N849" s="4">
        <v>0.28000000000000103</v>
      </c>
      <c r="O849" s="10">
        <v>-27.09</v>
      </c>
      <c r="P849" s="10">
        <v>0</v>
      </c>
      <c r="Q849" s="10" t="s">
        <v>11</v>
      </c>
      <c r="R849" s="6" t="s">
        <v>14</v>
      </c>
      <c r="S849" s="7" t="s">
        <v>24</v>
      </c>
      <c r="T849" s="7" t="s">
        <v>14</v>
      </c>
      <c r="U849" s="7" t="s">
        <v>14</v>
      </c>
      <c r="V849" s="8" t="s">
        <v>3160</v>
      </c>
      <c r="W849" t="b">
        <f t="shared" si="13"/>
        <v>0</v>
      </c>
    </row>
    <row r="850" spans="1:23">
      <c r="A850" s="1" t="s">
        <v>3161</v>
      </c>
      <c r="B850" t="s">
        <v>40</v>
      </c>
      <c r="C850" t="s">
        <v>10</v>
      </c>
      <c r="D850">
        <v>155462629</v>
      </c>
      <c r="E850">
        <v>155422053</v>
      </c>
      <c r="F850">
        <v>23007</v>
      </c>
      <c r="G850" t="s">
        <v>17</v>
      </c>
      <c r="H850" t="s">
        <v>18</v>
      </c>
      <c r="I850" t="s">
        <v>3162</v>
      </c>
      <c r="J850" s="2">
        <v>6.5989216304872204E-3</v>
      </c>
      <c r="K850" s="13">
        <v>8.4827524835837595E-2</v>
      </c>
      <c r="L850" s="13" t="s">
        <v>11</v>
      </c>
      <c r="M850" s="13" t="s">
        <v>11</v>
      </c>
      <c r="N850" s="4">
        <v>32.295000000000002</v>
      </c>
      <c r="O850" s="10">
        <v>22.718333333333302</v>
      </c>
      <c r="P850" s="10" t="s">
        <v>11</v>
      </c>
      <c r="Q850" s="10" t="s">
        <v>11</v>
      </c>
      <c r="R850" s="6" t="s">
        <v>12</v>
      </c>
      <c r="S850" s="7" t="s">
        <v>13</v>
      </c>
      <c r="T850" s="7" t="s">
        <v>14</v>
      </c>
      <c r="U850" s="7" t="s">
        <v>14</v>
      </c>
      <c r="V850" s="8" t="s">
        <v>3163</v>
      </c>
      <c r="W850" t="e">
        <f t="shared" si="13"/>
        <v>#VALUE!</v>
      </c>
    </row>
    <row r="851" spans="1:23">
      <c r="A851" s="1" t="s">
        <v>3164</v>
      </c>
      <c r="B851" t="s">
        <v>204</v>
      </c>
      <c r="C851" t="s">
        <v>16</v>
      </c>
      <c r="D851">
        <v>40854675</v>
      </c>
      <c r="E851">
        <v>40872291</v>
      </c>
      <c r="F851">
        <v>23646</v>
      </c>
      <c r="G851" t="s">
        <v>17</v>
      </c>
      <c r="I851" t="s">
        <v>3165</v>
      </c>
      <c r="J851" s="2">
        <v>0.38858896981618302</v>
      </c>
      <c r="K851" s="13">
        <v>3.9070153265088996E-3</v>
      </c>
      <c r="L851" s="13" t="s">
        <v>11</v>
      </c>
      <c r="M851" s="13" t="s">
        <v>11</v>
      </c>
      <c r="N851" s="4">
        <v>-7.48486928104575</v>
      </c>
      <c r="O851" s="10">
        <v>-21.553272058823499</v>
      </c>
      <c r="P851" s="10" t="s">
        <v>11</v>
      </c>
      <c r="Q851" s="10" t="s">
        <v>11</v>
      </c>
      <c r="R851" s="6" t="s">
        <v>13</v>
      </c>
      <c r="S851" s="7" t="s">
        <v>24</v>
      </c>
      <c r="T851" s="7" t="s">
        <v>14</v>
      </c>
      <c r="U851" s="7" t="s">
        <v>14</v>
      </c>
      <c r="V851" s="8" t="s">
        <v>3166</v>
      </c>
      <c r="W851" t="e">
        <f t="shared" si="13"/>
        <v>#VALUE!</v>
      </c>
    </row>
    <row r="852" spans="1:23">
      <c r="A852" s="1" t="s">
        <v>3164</v>
      </c>
      <c r="B852" t="s">
        <v>204</v>
      </c>
      <c r="C852" t="s">
        <v>16</v>
      </c>
      <c r="D852">
        <v>40871837</v>
      </c>
      <c r="E852">
        <v>40872291</v>
      </c>
      <c r="F852">
        <v>23646</v>
      </c>
      <c r="G852" t="s">
        <v>18</v>
      </c>
      <c r="I852" t="s">
        <v>3165</v>
      </c>
      <c r="J852" s="2">
        <v>0.37805563383722601</v>
      </c>
      <c r="K852" s="13">
        <v>8.3494486268117401E-4</v>
      </c>
      <c r="L852" s="13" t="s">
        <v>11</v>
      </c>
      <c r="M852" s="13" t="s">
        <v>11</v>
      </c>
      <c r="N852" s="4">
        <v>6.2585620915032703</v>
      </c>
      <c r="O852" s="10">
        <v>24.277242647058799</v>
      </c>
      <c r="P852" s="10" t="s">
        <v>11</v>
      </c>
      <c r="Q852" s="10" t="s">
        <v>11</v>
      </c>
      <c r="R852" s="6" t="s">
        <v>13</v>
      </c>
      <c r="S852" s="7" t="s">
        <v>12</v>
      </c>
      <c r="T852" s="7" t="s">
        <v>14</v>
      </c>
      <c r="U852" s="7" t="s">
        <v>14</v>
      </c>
      <c r="V852" s="8" t="s">
        <v>3166</v>
      </c>
      <c r="W852" t="e">
        <f t="shared" si="13"/>
        <v>#VALUE!</v>
      </c>
    </row>
    <row r="853" spans="1:23">
      <c r="A853" s="1" t="s">
        <v>3167</v>
      </c>
      <c r="B853" t="s">
        <v>15</v>
      </c>
      <c r="C853" t="s">
        <v>10</v>
      </c>
      <c r="D853">
        <v>204301076</v>
      </c>
      <c r="E853">
        <v>204243937</v>
      </c>
      <c r="F853">
        <v>22874</v>
      </c>
      <c r="H853" t="s">
        <v>18</v>
      </c>
      <c r="I853" t="s">
        <v>3168</v>
      </c>
      <c r="J853" s="2">
        <v>5.4716580950297199E-4</v>
      </c>
      <c r="K853" s="13">
        <v>8.9338796752120007E-6</v>
      </c>
      <c r="L853" s="13">
        <v>0.66951104882205303</v>
      </c>
      <c r="M853" s="13" t="s">
        <v>11</v>
      </c>
      <c r="N853" s="4">
        <v>-15.9194444444444</v>
      </c>
      <c r="O853" s="10">
        <v>-23.245000000000001</v>
      </c>
      <c r="P853" s="10">
        <v>-8.9966666666666697</v>
      </c>
      <c r="Q853" s="10" t="s">
        <v>11</v>
      </c>
      <c r="R853" s="6" t="s">
        <v>13</v>
      </c>
      <c r="S853" s="7" t="s">
        <v>24</v>
      </c>
      <c r="T853" s="7" t="s">
        <v>13</v>
      </c>
      <c r="U853" s="7" t="s">
        <v>14</v>
      </c>
      <c r="V853" s="8" t="s">
        <v>3169</v>
      </c>
      <c r="W853" t="b">
        <f t="shared" si="13"/>
        <v>0</v>
      </c>
    </row>
    <row r="854" spans="1:23">
      <c r="A854" s="1" t="s">
        <v>3170</v>
      </c>
      <c r="B854" t="s">
        <v>15</v>
      </c>
      <c r="C854" t="s">
        <v>10</v>
      </c>
      <c r="D854">
        <v>6545384</v>
      </c>
      <c r="E854">
        <v>6537718</v>
      </c>
      <c r="F854">
        <v>57449</v>
      </c>
      <c r="H854" t="s">
        <v>134</v>
      </c>
      <c r="I854" t="s">
        <v>3171</v>
      </c>
      <c r="J854" s="2">
        <v>1.6455280297932501E-2</v>
      </c>
      <c r="K854" s="13">
        <v>1.9835344700240399E-4</v>
      </c>
      <c r="L854" s="13" t="s">
        <v>11</v>
      </c>
      <c r="M854" s="13" t="s">
        <v>11</v>
      </c>
      <c r="N854" s="4">
        <v>18.5528308823529</v>
      </c>
      <c r="O854" s="10">
        <v>23.484999999999999</v>
      </c>
      <c r="P854" s="10" t="s">
        <v>11</v>
      </c>
      <c r="Q854" s="10" t="s">
        <v>11</v>
      </c>
      <c r="R854" s="6" t="s">
        <v>13</v>
      </c>
      <c r="S854" s="7" t="s">
        <v>12</v>
      </c>
      <c r="T854" s="7" t="s">
        <v>14</v>
      </c>
      <c r="U854" s="7" t="s">
        <v>14</v>
      </c>
      <c r="V854" s="8" t="s">
        <v>3172</v>
      </c>
      <c r="W854" t="e">
        <f t="shared" si="13"/>
        <v>#VALUE!</v>
      </c>
    </row>
    <row r="855" spans="1:23">
      <c r="A855" s="1" t="s">
        <v>3170</v>
      </c>
      <c r="B855" t="s">
        <v>15</v>
      </c>
      <c r="C855" t="s">
        <v>10</v>
      </c>
      <c r="D855">
        <v>6556553</v>
      </c>
      <c r="E855">
        <v>6537718</v>
      </c>
      <c r="F855">
        <v>57449</v>
      </c>
      <c r="G855" t="s">
        <v>18</v>
      </c>
      <c r="H855" t="s">
        <v>134</v>
      </c>
      <c r="I855" t="s">
        <v>3171</v>
      </c>
      <c r="J855" s="2">
        <v>4.2764452830921102E-4</v>
      </c>
      <c r="K855" s="13">
        <v>6.5109377417896106E-5</v>
      </c>
      <c r="L855" s="13" t="s">
        <v>11</v>
      </c>
      <c r="M855" s="13" t="s">
        <v>11</v>
      </c>
      <c r="N855" s="4">
        <v>-28.0914338235294</v>
      </c>
      <c r="O855" s="10">
        <v>-31.978124999999999</v>
      </c>
      <c r="P855" s="10" t="s">
        <v>11</v>
      </c>
      <c r="Q855" s="10" t="s">
        <v>11</v>
      </c>
      <c r="R855" s="6" t="s">
        <v>24</v>
      </c>
      <c r="S855" s="7" t="s">
        <v>24</v>
      </c>
      <c r="T855" s="7" t="s">
        <v>14</v>
      </c>
      <c r="U855" s="7" t="s">
        <v>14</v>
      </c>
      <c r="V855" s="8" t="s">
        <v>3172</v>
      </c>
      <c r="W855" t="e">
        <f t="shared" si="13"/>
        <v>#VALUE!</v>
      </c>
    </row>
    <row r="856" spans="1:23">
      <c r="A856" s="1" t="s">
        <v>3173</v>
      </c>
      <c r="B856" t="s">
        <v>194</v>
      </c>
      <c r="C856" t="s">
        <v>16</v>
      </c>
      <c r="D856">
        <v>88047295</v>
      </c>
      <c r="E856">
        <v>88051766</v>
      </c>
      <c r="F856">
        <v>5343</v>
      </c>
      <c r="H856" t="s">
        <v>18</v>
      </c>
      <c r="I856" t="s">
        <v>3174</v>
      </c>
      <c r="J856" s="2">
        <v>0.16893822185839899</v>
      </c>
      <c r="K856" s="13">
        <v>4.5450677892539399E-4</v>
      </c>
      <c r="L856" s="13" t="s">
        <v>11</v>
      </c>
      <c r="M856" s="13" t="s">
        <v>11</v>
      </c>
      <c r="N856" s="4">
        <v>-21.587</v>
      </c>
      <c r="O856" s="10">
        <v>-75.703249999999997</v>
      </c>
      <c r="P856" s="10" t="s">
        <v>11</v>
      </c>
      <c r="Q856" s="10" t="s">
        <v>11</v>
      </c>
      <c r="R856" s="6" t="s">
        <v>13</v>
      </c>
      <c r="S856" s="7" t="s">
        <v>24</v>
      </c>
      <c r="T856" s="7" t="s">
        <v>14</v>
      </c>
      <c r="U856" s="7" t="s">
        <v>14</v>
      </c>
      <c r="V856" s="8" t="s">
        <v>3175</v>
      </c>
      <c r="W856" t="e">
        <f t="shared" si="13"/>
        <v>#VALUE!</v>
      </c>
    </row>
    <row r="857" spans="1:23">
      <c r="A857" s="1" t="s">
        <v>3173</v>
      </c>
      <c r="B857" t="s">
        <v>194</v>
      </c>
      <c r="C857" t="s">
        <v>16</v>
      </c>
      <c r="D857">
        <v>88047721</v>
      </c>
      <c r="E857">
        <v>88051766</v>
      </c>
      <c r="F857">
        <v>5343</v>
      </c>
      <c r="G857" t="s">
        <v>17</v>
      </c>
      <c r="H857" t="s">
        <v>18</v>
      </c>
      <c r="I857" t="s">
        <v>3174</v>
      </c>
      <c r="J857" s="2">
        <v>0.38728601909683702</v>
      </c>
      <c r="K857" s="13">
        <v>5.6339648734813599E-4</v>
      </c>
      <c r="L857" s="13" t="s">
        <v>11</v>
      </c>
      <c r="M857" s="13" t="s">
        <v>11</v>
      </c>
      <c r="N857" s="4">
        <v>13.808999999999999</v>
      </c>
      <c r="O857" s="10">
        <v>77.748374999999996</v>
      </c>
      <c r="P857" s="10" t="s">
        <v>11</v>
      </c>
      <c r="Q857" s="10" t="s">
        <v>11</v>
      </c>
      <c r="R857" s="6" t="s">
        <v>13</v>
      </c>
      <c r="S857" s="7" t="s">
        <v>12</v>
      </c>
      <c r="T857" s="7" t="s">
        <v>14</v>
      </c>
      <c r="U857" s="7" t="s">
        <v>14</v>
      </c>
      <c r="V857" s="8" t="s">
        <v>3175</v>
      </c>
      <c r="W857" t="e">
        <f t="shared" si="13"/>
        <v>#VALUE!</v>
      </c>
    </row>
    <row r="858" spans="1:23">
      <c r="A858" s="1" t="s">
        <v>3176</v>
      </c>
      <c r="B858" t="s">
        <v>194</v>
      </c>
      <c r="C858" t="s">
        <v>16</v>
      </c>
      <c r="D858">
        <v>88047295</v>
      </c>
      <c r="E858">
        <v>88051766</v>
      </c>
      <c r="F858">
        <v>5342</v>
      </c>
      <c r="H858" t="s">
        <v>18</v>
      </c>
      <c r="I858" t="s">
        <v>3177</v>
      </c>
      <c r="J858" s="2">
        <v>0.16893822185839899</v>
      </c>
      <c r="K858" s="13">
        <v>4.5450677892539399E-4</v>
      </c>
      <c r="L858" s="13" t="s">
        <v>11</v>
      </c>
      <c r="M858" s="13" t="s">
        <v>11</v>
      </c>
      <c r="N858" s="4">
        <v>-21.587</v>
      </c>
      <c r="O858" s="10">
        <v>-75.703249999999997</v>
      </c>
      <c r="P858" s="10" t="s">
        <v>11</v>
      </c>
      <c r="Q858" s="10" t="s">
        <v>11</v>
      </c>
      <c r="R858" s="6" t="s">
        <v>13</v>
      </c>
      <c r="S858" s="7" t="s">
        <v>24</v>
      </c>
      <c r="T858" s="7" t="s">
        <v>14</v>
      </c>
      <c r="U858" s="7" t="s">
        <v>14</v>
      </c>
      <c r="V858" s="8" t="s">
        <v>3178</v>
      </c>
      <c r="W858" t="e">
        <f t="shared" si="13"/>
        <v>#VALUE!</v>
      </c>
    </row>
    <row r="859" spans="1:23">
      <c r="A859" s="1" t="s">
        <v>3176</v>
      </c>
      <c r="B859" t="s">
        <v>194</v>
      </c>
      <c r="C859" t="s">
        <v>16</v>
      </c>
      <c r="D859">
        <v>88047721</v>
      </c>
      <c r="E859">
        <v>88051766</v>
      </c>
      <c r="F859">
        <v>5342</v>
      </c>
      <c r="G859" t="s">
        <v>17</v>
      </c>
      <c r="H859" t="s">
        <v>18</v>
      </c>
      <c r="I859" t="s">
        <v>3177</v>
      </c>
      <c r="J859" s="2">
        <v>0.38728601909683702</v>
      </c>
      <c r="K859" s="13">
        <v>5.6339648734813599E-4</v>
      </c>
      <c r="L859" s="13" t="s">
        <v>11</v>
      </c>
      <c r="M859" s="13" t="s">
        <v>11</v>
      </c>
      <c r="N859" s="4">
        <v>13.808999999999999</v>
      </c>
      <c r="O859" s="10">
        <v>77.748374999999996</v>
      </c>
      <c r="P859" s="10" t="s">
        <v>11</v>
      </c>
      <c r="Q859" s="10" t="s">
        <v>11</v>
      </c>
      <c r="R859" s="6" t="s">
        <v>13</v>
      </c>
      <c r="S859" s="7" t="s">
        <v>12</v>
      </c>
      <c r="T859" s="7" t="s">
        <v>14</v>
      </c>
      <c r="U859" s="7" t="s">
        <v>14</v>
      </c>
      <c r="V859" s="8" t="s">
        <v>3178</v>
      </c>
      <c r="W859" t="e">
        <f t="shared" si="13"/>
        <v>#VALUE!</v>
      </c>
    </row>
    <row r="860" spans="1:23">
      <c r="A860" s="1" t="s">
        <v>3179</v>
      </c>
      <c r="B860" t="s">
        <v>40</v>
      </c>
      <c r="C860" t="s">
        <v>16</v>
      </c>
      <c r="D860">
        <v>142315351</v>
      </c>
      <c r="E860">
        <v>142358526</v>
      </c>
      <c r="F860">
        <v>5357</v>
      </c>
      <c r="G860" t="s">
        <v>17</v>
      </c>
      <c r="I860" t="s">
        <v>3180</v>
      </c>
      <c r="J860" s="2">
        <v>0.106183419816531</v>
      </c>
      <c r="K860" s="13">
        <v>5.2480076576291203E-3</v>
      </c>
      <c r="L860" s="13" t="s">
        <v>11</v>
      </c>
      <c r="M860" s="13" t="s">
        <v>11</v>
      </c>
      <c r="N860" s="4">
        <v>29.226309523809501</v>
      </c>
      <c r="O860" s="10">
        <v>38.523166666666697</v>
      </c>
      <c r="P860" s="10" t="s">
        <v>11</v>
      </c>
      <c r="Q860" s="10" t="s">
        <v>11</v>
      </c>
      <c r="R860" s="6" t="s">
        <v>13</v>
      </c>
      <c r="S860" s="7" t="s">
        <v>12</v>
      </c>
      <c r="T860" s="7" t="s">
        <v>14</v>
      </c>
      <c r="U860" s="7" t="s">
        <v>14</v>
      </c>
      <c r="V860" s="8" t="s">
        <v>3181</v>
      </c>
      <c r="W860" t="e">
        <f t="shared" si="13"/>
        <v>#VALUE!</v>
      </c>
    </row>
    <row r="861" spans="1:23">
      <c r="A861" s="1" t="s">
        <v>3179</v>
      </c>
      <c r="B861" t="s">
        <v>40</v>
      </c>
      <c r="C861" t="s">
        <v>16</v>
      </c>
      <c r="D861">
        <v>142315351</v>
      </c>
      <c r="E861">
        <v>142364138</v>
      </c>
      <c r="F861">
        <v>5357</v>
      </c>
      <c r="G861" t="s">
        <v>17</v>
      </c>
      <c r="I861" t="s">
        <v>3180</v>
      </c>
      <c r="J861" s="2">
        <v>3.9349227961259397E-6</v>
      </c>
      <c r="K861" s="13">
        <v>1.6237594212167499E-10</v>
      </c>
      <c r="L861" s="13" t="s">
        <v>11</v>
      </c>
      <c r="M861" s="13" t="s">
        <v>11</v>
      </c>
      <c r="N861" s="4">
        <v>27.192450980392199</v>
      </c>
      <c r="O861" s="10">
        <v>34.927777777777798</v>
      </c>
      <c r="P861" s="10" t="s">
        <v>11</v>
      </c>
      <c r="Q861" s="10" t="s">
        <v>11</v>
      </c>
      <c r="R861" s="6" t="s">
        <v>12</v>
      </c>
      <c r="S861" s="7" t="s">
        <v>12</v>
      </c>
      <c r="T861" s="7" t="s">
        <v>14</v>
      </c>
      <c r="U861" s="7" t="s">
        <v>14</v>
      </c>
      <c r="V861" s="8" t="s">
        <v>3181</v>
      </c>
      <c r="W861" t="e">
        <f t="shared" si="13"/>
        <v>#VALUE!</v>
      </c>
    </row>
    <row r="862" spans="1:23">
      <c r="A862" s="1" t="s">
        <v>3179</v>
      </c>
      <c r="B862" t="s">
        <v>40</v>
      </c>
      <c r="C862" t="s">
        <v>16</v>
      </c>
      <c r="D862">
        <v>142315351</v>
      </c>
      <c r="E862">
        <v>142373381</v>
      </c>
      <c r="F862">
        <v>5357</v>
      </c>
      <c r="G862" t="s">
        <v>17</v>
      </c>
      <c r="I862" t="s">
        <v>3180</v>
      </c>
      <c r="J862" s="2">
        <v>0.123115453451336</v>
      </c>
      <c r="K862" s="13">
        <v>3.2034431369010702E-3</v>
      </c>
      <c r="L862" s="13" t="s">
        <v>11</v>
      </c>
      <c r="M862" s="13" t="s">
        <v>11</v>
      </c>
      <c r="N862" s="4">
        <v>28.6958235294118</v>
      </c>
      <c r="O862" s="10">
        <v>48.7188235294118</v>
      </c>
      <c r="P862" s="10" t="s">
        <v>11</v>
      </c>
      <c r="Q862" s="10" t="s">
        <v>11</v>
      </c>
      <c r="R862" s="6" t="s">
        <v>13</v>
      </c>
      <c r="S862" s="7" t="s">
        <v>12</v>
      </c>
      <c r="T862" s="7" t="s">
        <v>14</v>
      </c>
      <c r="U862" s="7" t="s">
        <v>14</v>
      </c>
      <c r="V862" s="8" t="s">
        <v>3181</v>
      </c>
      <c r="W862" t="e">
        <f t="shared" si="13"/>
        <v>#VALUE!</v>
      </c>
    </row>
    <row r="863" spans="1:23">
      <c r="A863" s="1" t="s">
        <v>3179</v>
      </c>
      <c r="B863" t="s">
        <v>40</v>
      </c>
      <c r="C863" t="s">
        <v>16</v>
      </c>
      <c r="D863">
        <v>142315351</v>
      </c>
      <c r="E863">
        <v>142383044</v>
      </c>
      <c r="F863">
        <v>5357</v>
      </c>
      <c r="G863" t="s">
        <v>17</v>
      </c>
      <c r="H863" t="s">
        <v>18</v>
      </c>
      <c r="I863" t="s">
        <v>3180</v>
      </c>
      <c r="J863" s="2">
        <v>3.64793270801003E-6</v>
      </c>
      <c r="K863" s="13">
        <v>2.8621338267319201E-12</v>
      </c>
      <c r="L863" s="13">
        <v>9.7254714369034503E-3</v>
      </c>
      <c r="M863" s="13" t="s">
        <v>11</v>
      </c>
      <c r="N863" s="4">
        <v>16.3850326797386</v>
      </c>
      <c r="O863" s="10">
        <v>20.6938888888889</v>
      </c>
      <c r="P863" s="10">
        <v>30.175714285714299</v>
      </c>
      <c r="Q863" s="10">
        <v>-10.26</v>
      </c>
      <c r="R863" s="6" t="s">
        <v>13</v>
      </c>
      <c r="S863" s="7" t="s">
        <v>12</v>
      </c>
      <c r="T863" s="7" t="s">
        <v>12</v>
      </c>
      <c r="U863" s="7" t="s">
        <v>14</v>
      </c>
      <c r="V863" s="8" t="s">
        <v>3181</v>
      </c>
      <c r="W863" t="b">
        <f t="shared" si="13"/>
        <v>0</v>
      </c>
    </row>
    <row r="864" spans="1:23">
      <c r="A864" s="1" t="s">
        <v>3179</v>
      </c>
      <c r="B864" t="s">
        <v>40</v>
      </c>
      <c r="C864" t="s">
        <v>16</v>
      </c>
      <c r="D864">
        <v>142342404</v>
      </c>
      <c r="E864">
        <v>142353070</v>
      </c>
      <c r="F864">
        <v>5357</v>
      </c>
      <c r="I864" t="s">
        <v>3180</v>
      </c>
      <c r="J864" s="2">
        <v>4.6189005622071501E-5</v>
      </c>
      <c r="K864" s="13">
        <v>1.32175268113471E-5</v>
      </c>
      <c r="L864" s="13" t="s">
        <v>11</v>
      </c>
      <c r="M864" s="13" t="s">
        <v>11</v>
      </c>
      <c r="N864" s="4">
        <v>-23.433333333333302</v>
      </c>
      <c r="O864" s="10">
        <v>-25.682916666666699</v>
      </c>
      <c r="P864" s="10" t="s">
        <v>11</v>
      </c>
      <c r="Q864" s="10" t="s">
        <v>11</v>
      </c>
      <c r="R864" s="6" t="s">
        <v>24</v>
      </c>
      <c r="S864" s="7" t="s">
        <v>24</v>
      </c>
      <c r="T864" s="7" t="s">
        <v>14</v>
      </c>
      <c r="U864" s="7" t="s">
        <v>14</v>
      </c>
      <c r="V864" s="8" t="s">
        <v>3181</v>
      </c>
      <c r="W864" t="e">
        <f t="shared" si="13"/>
        <v>#VALUE!</v>
      </c>
    </row>
    <row r="865" spans="1:23">
      <c r="A865" s="1" t="s">
        <v>3179</v>
      </c>
      <c r="B865" t="s">
        <v>40</v>
      </c>
      <c r="C865" t="s">
        <v>16</v>
      </c>
      <c r="D865">
        <v>142342404</v>
      </c>
      <c r="E865">
        <v>142362260</v>
      </c>
      <c r="F865">
        <v>5357</v>
      </c>
      <c r="I865" t="s">
        <v>3180</v>
      </c>
      <c r="J865" s="2">
        <v>0.113008262556612</v>
      </c>
      <c r="K865" s="13">
        <v>5.0350960191829501E-4</v>
      </c>
      <c r="L865" s="13" t="s">
        <v>11</v>
      </c>
      <c r="M865" s="13" t="s">
        <v>11</v>
      </c>
      <c r="N865" s="4">
        <v>-22.777999999999999</v>
      </c>
      <c r="O865" s="10">
        <v>-43.423499999999997</v>
      </c>
      <c r="P865" s="10" t="s">
        <v>11</v>
      </c>
      <c r="Q865" s="10" t="s">
        <v>11</v>
      </c>
      <c r="R865" s="6" t="s">
        <v>13</v>
      </c>
      <c r="S865" s="7" t="s">
        <v>24</v>
      </c>
      <c r="T865" s="7" t="s">
        <v>14</v>
      </c>
      <c r="U865" s="7" t="s">
        <v>14</v>
      </c>
      <c r="V865" s="8" t="s">
        <v>3181</v>
      </c>
      <c r="W865" t="e">
        <f t="shared" si="13"/>
        <v>#VALUE!</v>
      </c>
    </row>
    <row r="866" spans="1:23">
      <c r="A866" s="1" t="s">
        <v>3179</v>
      </c>
      <c r="B866" t="s">
        <v>40</v>
      </c>
      <c r="C866" t="s">
        <v>16</v>
      </c>
      <c r="D866">
        <v>142342404</v>
      </c>
      <c r="E866">
        <v>142364138</v>
      </c>
      <c r="F866">
        <v>5357</v>
      </c>
      <c r="I866" t="s">
        <v>3180</v>
      </c>
      <c r="J866" s="2">
        <v>7.2699267497142504E-6</v>
      </c>
      <c r="K866" s="13">
        <v>6.9741695327311896E-10</v>
      </c>
      <c r="L866" s="13" t="s">
        <v>11</v>
      </c>
      <c r="M866" s="13" t="s">
        <v>11</v>
      </c>
      <c r="N866" s="4">
        <v>-23.954771241830102</v>
      </c>
      <c r="O866" s="10">
        <v>-32.397222222222197</v>
      </c>
      <c r="P866" s="10" t="s">
        <v>11</v>
      </c>
      <c r="Q866" s="10" t="s">
        <v>11</v>
      </c>
      <c r="R866" s="6" t="s">
        <v>24</v>
      </c>
      <c r="S866" s="7" t="s">
        <v>24</v>
      </c>
      <c r="T866" s="7" t="s">
        <v>14</v>
      </c>
      <c r="U866" s="7" t="s">
        <v>14</v>
      </c>
      <c r="V866" s="8" t="s">
        <v>3181</v>
      </c>
      <c r="W866" t="e">
        <f t="shared" si="13"/>
        <v>#VALUE!</v>
      </c>
    </row>
    <row r="867" spans="1:23">
      <c r="A867" s="1" t="s">
        <v>3182</v>
      </c>
      <c r="B867" t="s">
        <v>40</v>
      </c>
      <c r="C867" t="s">
        <v>10</v>
      </c>
      <c r="D867">
        <v>48470662</v>
      </c>
      <c r="E867">
        <v>48466742</v>
      </c>
      <c r="F867">
        <v>5364</v>
      </c>
      <c r="H867" t="s">
        <v>18</v>
      </c>
      <c r="I867" t="s">
        <v>3183</v>
      </c>
      <c r="J867" s="2">
        <v>2.26707581497224E-4</v>
      </c>
      <c r="K867" s="13">
        <v>2.2822096943412702E-6</v>
      </c>
      <c r="L867" s="13" t="s">
        <v>11</v>
      </c>
      <c r="M867" s="13" t="s">
        <v>11</v>
      </c>
      <c r="N867" s="4">
        <v>-16.505555555555599</v>
      </c>
      <c r="O867" s="10">
        <v>-25.518333333333299</v>
      </c>
      <c r="P867" s="10">
        <v>-20</v>
      </c>
      <c r="Q867" s="10" t="s">
        <v>11</v>
      </c>
      <c r="R867" s="6" t="s">
        <v>13</v>
      </c>
      <c r="S867" s="7" t="s">
        <v>24</v>
      </c>
      <c r="T867" s="7" t="s">
        <v>14</v>
      </c>
      <c r="U867" s="7" t="s">
        <v>14</v>
      </c>
      <c r="V867" s="8" t="s">
        <v>3184</v>
      </c>
      <c r="W867" t="b">
        <f t="shared" si="13"/>
        <v>0</v>
      </c>
    </row>
    <row r="868" spans="1:23">
      <c r="A868" s="1" t="s">
        <v>3182</v>
      </c>
      <c r="B868" t="s">
        <v>40</v>
      </c>
      <c r="C868" t="s">
        <v>10</v>
      </c>
      <c r="D868">
        <v>48471417</v>
      </c>
      <c r="E868">
        <v>48466742</v>
      </c>
      <c r="F868">
        <v>5364</v>
      </c>
      <c r="G868" t="s">
        <v>17</v>
      </c>
      <c r="H868" t="s">
        <v>18</v>
      </c>
      <c r="I868" t="s">
        <v>3183</v>
      </c>
      <c r="J868" s="2">
        <v>1.2554275940796901E-3</v>
      </c>
      <c r="K868" s="13">
        <v>9.4286283800866196E-7</v>
      </c>
      <c r="L868" s="13" t="s">
        <v>11</v>
      </c>
      <c r="M868" s="13" t="s">
        <v>11</v>
      </c>
      <c r="N868" s="4">
        <v>12.955</v>
      </c>
      <c r="O868" s="10">
        <v>23.475555555555601</v>
      </c>
      <c r="P868" s="10">
        <v>0</v>
      </c>
      <c r="Q868" s="10" t="s">
        <v>11</v>
      </c>
      <c r="R868" s="6" t="s">
        <v>13</v>
      </c>
      <c r="S868" s="7" t="s">
        <v>12</v>
      </c>
      <c r="T868" s="7" t="s">
        <v>14</v>
      </c>
      <c r="U868" s="7" t="s">
        <v>14</v>
      </c>
      <c r="V868" s="8" t="s">
        <v>3184</v>
      </c>
      <c r="W868" t="b">
        <f t="shared" si="13"/>
        <v>0</v>
      </c>
    </row>
    <row r="869" spans="1:23">
      <c r="A869" s="1" t="s">
        <v>3185</v>
      </c>
      <c r="B869" t="s">
        <v>15</v>
      </c>
      <c r="C869" t="s">
        <v>16</v>
      </c>
      <c r="D869">
        <v>156206274</v>
      </c>
      <c r="E869">
        <v>156212344</v>
      </c>
      <c r="F869">
        <v>100527963</v>
      </c>
      <c r="G869" t="s">
        <v>128</v>
      </c>
      <c r="H869" t="s">
        <v>20</v>
      </c>
      <c r="I869" t="s">
        <v>3186</v>
      </c>
      <c r="J869" s="2">
        <v>2.0800174732277799E-4</v>
      </c>
      <c r="K869" s="13">
        <v>1.9162281345626401E-6</v>
      </c>
      <c r="L869" s="13" t="s">
        <v>11</v>
      </c>
      <c r="M869" s="13" t="s">
        <v>11</v>
      </c>
      <c r="N869" s="4">
        <v>33.0417647058824</v>
      </c>
      <c r="O869" s="10">
        <v>42.1592647058824</v>
      </c>
      <c r="P869" s="10">
        <v>-20.8333333333333</v>
      </c>
      <c r="Q869" s="10" t="s">
        <v>11</v>
      </c>
      <c r="R869" s="6" t="s">
        <v>12</v>
      </c>
      <c r="S869" s="7" t="s">
        <v>12</v>
      </c>
      <c r="T869" s="7" t="s">
        <v>14</v>
      </c>
      <c r="U869" s="7" t="s">
        <v>14</v>
      </c>
      <c r="V869" s="8" t="s">
        <v>3187</v>
      </c>
      <c r="W869" t="b">
        <f t="shared" si="13"/>
        <v>0</v>
      </c>
    </row>
    <row r="870" spans="1:23">
      <c r="A870" s="1" t="s">
        <v>3185</v>
      </c>
      <c r="B870" t="s">
        <v>15</v>
      </c>
      <c r="C870" t="s">
        <v>16</v>
      </c>
      <c r="D870">
        <v>156212086</v>
      </c>
      <c r="E870">
        <v>156212344</v>
      </c>
      <c r="F870">
        <v>100527963</v>
      </c>
      <c r="H870" t="s">
        <v>20</v>
      </c>
      <c r="I870" t="s">
        <v>3186</v>
      </c>
      <c r="J870" s="2">
        <v>2.3431002146541901E-4</v>
      </c>
      <c r="K870" s="13">
        <v>2.1655760601055802E-6</v>
      </c>
      <c r="L870" s="13" t="s">
        <v>11</v>
      </c>
      <c r="M870" s="13" t="s">
        <v>11</v>
      </c>
      <c r="N870" s="4">
        <v>-32.518235294117602</v>
      </c>
      <c r="O870" s="10">
        <v>-41.289852941176498</v>
      </c>
      <c r="P870" s="10">
        <v>20.8333333333333</v>
      </c>
      <c r="Q870" s="10" t="s">
        <v>11</v>
      </c>
      <c r="R870" s="6" t="s">
        <v>24</v>
      </c>
      <c r="S870" s="7" t="s">
        <v>24</v>
      </c>
      <c r="T870" s="7" t="s">
        <v>14</v>
      </c>
      <c r="U870" s="7" t="s">
        <v>14</v>
      </c>
      <c r="V870" s="8" t="s">
        <v>3187</v>
      </c>
      <c r="W870" t="b">
        <f t="shared" si="13"/>
        <v>0</v>
      </c>
    </row>
    <row r="871" spans="1:23">
      <c r="A871" s="1" t="s">
        <v>3188</v>
      </c>
      <c r="B871" t="s">
        <v>15</v>
      </c>
      <c r="C871" t="s">
        <v>16</v>
      </c>
      <c r="D871">
        <v>156206274</v>
      </c>
      <c r="E871">
        <v>156212344</v>
      </c>
      <c r="F871">
        <v>11243</v>
      </c>
      <c r="G871" t="s">
        <v>128</v>
      </c>
      <c r="H871" t="s">
        <v>3944</v>
      </c>
      <c r="I871" t="s">
        <v>3189</v>
      </c>
      <c r="J871" s="2">
        <v>2.0800174732277799E-4</v>
      </c>
      <c r="K871" s="13">
        <v>1.9162281345626401E-6</v>
      </c>
      <c r="L871" s="13" t="s">
        <v>11</v>
      </c>
      <c r="M871" s="13" t="s">
        <v>11</v>
      </c>
      <c r="N871" s="4">
        <v>33.0417647058824</v>
      </c>
      <c r="O871" s="10">
        <v>42.1592647058824</v>
      </c>
      <c r="P871" s="10" t="s">
        <v>11</v>
      </c>
      <c r="Q871" s="10" t="s">
        <v>11</v>
      </c>
      <c r="R871" s="6" t="s">
        <v>12</v>
      </c>
      <c r="S871" s="7" t="s">
        <v>12</v>
      </c>
      <c r="T871" s="7" t="s">
        <v>14</v>
      </c>
      <c r="U871" s="7" t="s">
        <v>14</v>
      </c>
      <c r="V871" s="8" t="s">
        <v>3190</v>
      </c>
      <c r="W871" t="e">
        <f t="shared" si="13"/>
        <v>#VALUE!</v>
      </c>
    </row>
    <row r="872" spans="1:23">
      <c r="A872" s="1" t="s">
        <v>3188</v>
      </c>
      <c r="B872" t="s">
        <v>15</v>
      </c>
      <c r="C872" t="s">
        <v>16</v>
      </c>
      <c r="D872">
        <v>156212086</v>
      </c>
      <c r="E872">
        <v>156212344</v>
      </c>
      <c r="F872">
        <v>11243</v>
      </c>
      <c r="H872" t="s">
        <v>3944</v>
      </c>
      <c r="I872" t="s">
        <v>3189</v>
      </c>
      <c r="J872" s="2">
        <v>2.3431002146541901E-4</v>
      </c>
      <c r="K872" s="13">
        <v>2.1655760601055802E-6</v>
      </c>
      <c r="L872" s="13" t="s">
        <v>11</v>
      </c>
      <c r="M872" s="13" t="s">
        <v>11</v>
      </c>
      <c r="N872" s="4">
        <v>-32.518235294117602</v>
      </c>
      <c r="O872" s="10">
        <v>-41.289852941176498</v>
      </c>
      <c r="P872" s="10" t="s">
        <v>11</v>
      </c>
      <c r="Q872" s="10" t="s">
        <v>11</v>
      </c>
      <c r="R872" s="6" t="s">
        <v>24</v>
      </c>
      <c r="S872" s="7" t="s">
        <v>24</v>
      </c>
      <c r="T872" s="7" t="s">
        <v>14</v>
      </c>
      <c r="U872" s="7" t="s">
        <v>14</v>
      </c>
      <c r="V872" s="8" t="s">
        <v>3190</v>
      </c>
      <c r="W872" t="e">
        <f t="shared" si="13"/>
        <v>#VALUE!</v>
      </c>
    </row>
    <row r="873" spans="1:23">
      <c r="A873" s="1" t="s">
        <v>3191</v>
      </c>
      <c r="B873" t="s">
        <v>107</v>
      </c>
      <c r="C873" t="s">
        <v>10</v>
      </c>
      <c r="D873">
        <v>15165746</v>
      </c>
      <c r="E873">
        <v>15164078</v>
      </c>
      <c r="F873">
        <v>5376</v>
      </c>
      <c r="H873" t="s">
        <v>18</v>
      </c>
      <c r="I873" t="s">
        <v>3192</v>
      </c>
      <c r="J873" s="2">
        <v>1.64472809057997E-3</v>
      </c>
      <c r="K873" s="13">
        <v>1.08464416838789E-7</v>
      </c>
      <c r="L873" s="13" t="s">
        <v>11</v>
      </c>
      <c r="M873" s="13" t="s">
        <v>11</v>
      </c>
      <c r="N873" s="4">
        <v>14.1805555555556</v>
      </c>
      <c r="O873" s="10">
        <v>22.219444444444399</v>
      </c>
      <c r="P873" s="10">
        <v>32.268333333333302</v>
      </c>
      <c r="Q873" s="10">
        <v>2.78</v>
      </c>
      <c r="R873" s="6" t="s">
        <v>13</v>
      </c>
      <c r="S873" s="7" t="s">
        <v>12</v>
      </c>
      <c r="T873" s="7" t="s">
        <v>14</v>
      </c>
      <c r="U873" s="7" t="s">
        <v>14</v>
      </c>
      <c r="V873" s="8" t="s">
        <v>3193</v>
      </c>
      <c r="W873" t="b">
        <f t="shared" si="13"/>
        <v>0</v>
      </c>
    </row>
    <row r="874" spans="1:23">
      <c r="A874" s="1" t="s">
        <v>3191</v>
      </c>
      <c r="B874" t="s">
        <v>107</v>
      </c>
      <c r="C874" t="s">
        <v>10</v>
      </c>
      <c r="D874">
        <v>15168471</v>
      </c>
      <c r="E874">
        <v>15164078</v>
      </c>
      <c r="F874">
        <v>5376</v>
      </c>
      <c r="G874" t="s">
        <v>17</v>
      </c>
      <c r="H874" t="s">
        <v>18</v>
      </c>
      <c r="I874" t="s">
        <v>3192</v>
      </c>
      <c r="J874" s="2">
        <v>9.9751477874062701E-4</v>
      </c>
      <c r="K874" s="13">
        <v>2.2013758838424101E-8</v>
      </c>
      <c r="L874" s="13" t="s">
        <v>11</v>
      </c>
      <c r="M874" s="13" t="s">
        <v>11</v>
      </c>
      <c r="N874" s="4">
        <v>-14.6661111111111</v>
      </c>
      <c r="O874" s="10">
        <v>-23.511666666666699</v>
      </c>
      <c r="P874" s="10">
        <v>-32.268333333333302</v>
      </c>
      <c r="Q874" s="10">
        <v>-2.78</v>
      </c>
      <c r="R874" s="6" t="s">
        <v>13</v>
      </c>
      <c r="S874" s="7" t="s">
        <v>24</v>
      </c>
      <c r="T874" s="7" t="s">
        <v>14</v>
      </c>
      <c r="U874" s="7" t="s">
        <v>14</v>
      </c>
      <c r="V874" s="8" t="s">
        <v>3193</v>
      </c>
      <c r="W874" t="b">
        <f t="shared" si="13"/>
        <v>0</v>
      </c>
    </row>
    <row r="875" spans="1:23">
      <c r="A875" s="1" t="s">
        <v>3194</v>
      </c>
      <c r="B875" t="s">
        <v>22</v>
      </c>
      <c r="C875" t="s">
        <v>10</v>
      </c>
      <c r="D875">
        <v>152939235</v>
      </c>
      <c r="E875">
        <v>152938533</v>
      </c>
      <c r="F875">
        <v>139728</v>
      </c>
      <c r="H875" t="s">
        <v>18</v>
      </c>
      <c r="I875" t="s">
        <v>3195</v>
      </c>
      <c r="J875" s="2">
        <v>8.5101599886274401E-2</v>
      </c>
      <c r="K875" s="13">
        <v>2.3895072679452301E-5</v>
      </c>
      <c r="L875" s="13" t="s">
        <v>11</v>
      </c>
      <c r="M875" s="13" t="s">
        <v>11</v>
      </c>
      <c r="N875" s="4">
        <v>-27.658750000000001</v>
      </c>
      <c r="O875" s="10">
        <v>-75.9289285714286</v>
      </c>
      <c r="P875" s="10" t="s">
        <v>11</v>
      </c>
      <c r="Q875" s="10" t="s">
        <v>11</v>
      </c>
      <c r="R875" s="6" t="s">
        <v>13</v>
      </c>
      <c r="S875" s="7" t="s">
        <v>24</v>
      </c>
      <c r="T875" s="7" t="s">
        <v>14</v>
      </c>
      <c r="U875" s="7" t="s">
        <v>14</v>
      </c>
      <c r="V875" s="8" t="s">
        <v>3196</v>
      </c>
      <c r="W875" t="e">
        <f t="shared" si="13"/>
        <v>#VALUE!</v>
      </c>
    </row>
    <row r="876" spans="1:23">
      <c r="A876" s="1" t="s">
        <v>3194</v>
      </c>
      <c r="B876" t="s">
        <v>22</v>
      </c>
      <c r="C876" t="s">
        <v>10</v>
      </c>
      <c r="D876">
        <v>152940087</v>
      </c>
      <c r="E876">
        <v>152938533</v>
      </c>
      <c r="F876">
        <v>139728</v>
      </c>
      <c r="H876" t="s">
        <v>18</v>
      </c>
      <c r="I876" t="s">
        <v>3195</v>
      </c>
      <c r="J876" s="2">
        <v>0.33429456891625098</v>
      </c>
      <c r="K876" s="13">
        <v>6.3448875868142096E-3</v>
      </c>
      <c r="L876" s="13" t="s">
        <v>11</v>
      </c>
      <c r="M876" s="13" t="s">
        <v>11</v>
      </c>
      <c r="N876" s="4">
        <v>7.1050000000000004</v>
      </c>
      <c r="O876" s="10">
        <v>33.563214285714302</v>
      </c>
      <c r="P876" s="10" t="s">
        <v>11</v>
      </c>
      <c r="Q876" s="10" t="s">
        <v>11</v>
      </c>
      <c r="R876" s="6" t="s">
        <v>13</v>
      </c>
      <c r="S876" s="7" t="s">
        <v>12</v>
      </c>
      <c r="T876" s="7" t="s">
        <v>14</v>
      </c>
      <c r="U876" s="7" t="s">
        <v>14</v>
      </c>
      <c r="V876" s="8" t="s">
        <v>3196</v>
      </c>
      <c r="W876" t="e">
        <f t="shared" si="13"/>
        <v>#VALUE!</v>
      </c>
    </row>
    <row r="877" spans="1:23">
      <c r="A877" s="1" t="s">
        <v>3194</v>
      </c>
      <c r="B877" t="s">
        <v>22</v>
      </c>
      <c r="C877" t="s">
        <v>10</v>
      </c>
      <c r="D877">
        <v>152951956</v>
      </c>
      <c r="E877">
        <v>152938533</v>
      </c>
      <c r="F877">
        <v>139728</v>
      </c>
      <c r="H877" t="s">
        <v>18</v>
      </c>
      <c r="I877" t="s">
        <v>3195</v>
      </c>
      <c r="J877" s="2">
        <v>0.30215803117186202</v>
      </c>
      <c r="K877" s="13">
        <v>7.7291583798683103E-3</v>
      </c>
      <c r="L877" s="13" t="s">
        <v>11</v>
      </c>
      <c r="M877" s="13" t="s">
        <v>11</v>
      </c>
      <c r="N877" s="4">
        <v>4.5962500000000004</v>
      </c>
      <c r="O877" s="10">
        <v>28.292142857142899</v>
      </c>
      <c r="P877" s="10" t="s">
        <v>11</v>
      </c>
      <c r="Q877" s="10" t="s">
        <v>11</v>
      </c>
      <c r="R877" s="6" t="s">
        <v>13</v>
      </c>
      <c r="S877" s="7" t="s">
        <v>12</v>
      </c>
      <c r="T877" s="7" t="s">
        <v>14</v>
      </c>
      <c r="U877" s="7" t="s">
        <v>14</v>
      </c>
      <c r="V877" s="8" t="s">
        <v>3196</v>
      </c>
      <c r="W877" t="e">
        <f t="shared" si="13"/>
        <v>#VALUE!</v>
      </c>
    </row>
    <row r="878" spans="1:23">
      <c r="A878" s="1" t="s">
        <v>3197</v>
      </c>
      <c r="B878" t="s">
        <v>146</v>
      </c>
      <c r="C878" t="s">
        <v>16</v>
      </c>
      <c r="D878">
        <v>35360632</v>
      </c>
      <c r="E878">
        <v>35378764</v>
      </c>
      <c r="F878">
        <v>5467</v>
      </c>
      <c r="H878" t="s">
        <v>128</v>
      </c>
      <c r="I878" t="s">
        <v>3198</v>
      </c>
      <c r="J878" s="2">
        <v>5.3594230976759098E-8</v>
      </c>
      <c r="K878" s="13">
        <v>1.01657956698179E-10</v>
      </c>
      <c r="L878" s="13">
        <v>0.44458898190647</v>
      </c>
      <c r="M878" s="13" t="s">
        <v>11</v>
      </c>
      <c r="N878" s="4">
        <v>-19.855</v>
      </c>
      <c r="O878" s="10">
        <v>-23.371666666666702</v>
      </c>
      <c r="P878" s="10">
        <v>-10.065</v>
      </c>
      <c r="Q878" s="10" t="s">
        <v>11</v>
      </c>
      <c r="R878" s="6" t="s">
        <v>13</v>
      </c>
      <c r="S878" s="7" t="s">
        <v>24</v>
      </c>
      <c r="T878" s="7" t="s">
        <v>13</v>
      </c>
      <c r="U878" s="7" t="s">
        <v>14</v>
      </c>
      <c r="V878" s="8" t="s">
        <v>3199</v>
      </c>
      <c r="W878" t="b">
        <f t="shared" si="13"/>
        <v>0</v>
      </c>
    </row>
    <row r="879" spans="1:23">
      <c r="A879" s="1" t="s">
        <v>833</v>
      </c>
      <c r="B879" t="s">
        <v>766</v>
      </c>
      <c r="C879" t="s">
        <v>16</v>
      </c>
      <c r="D879">
        <v>27809663</v>
      </c>
      <c r="E879">
        <v>27813817</v>
      </c>
      <c r="F879">
        <v>8496</v>
      </c>
      <c r="G879" t="s">
        <v>127</v>
      </c>
      <c r="H879" t="s">
        <v>187</v>
      </c>
      <c r="I879" t="s">
        <v>835</v>
      </c>
      <c r="J879" s="2">
        <v>4.3882661649558799E-2</v>
      </c>
      <c r="K879" s="13">
        <v>2.9997949307265098E-4</v>
      </c>
      <c r="L879" s="13">
        <v>8.6047269171009994E-3</v>
      </c>
      <c r="M879" s="13" t="s">
        <v>11</v>
      </c>
      <c r="N879" s="4">
        <v>12.055816993463999</v>
      </c>
      <c r="O879" s="10">
        <v>21.3569281045752</v>
      </c>
      <c r="P879" s="10">
        <v>43.716785714285699</v>
      </c>
      <c r="Q879" s="10" t="s">
        <v>11</v>
      </c>
      <c r="R879" s="6" t="s">
        <v>13</v>
      </c>
      <c r="S879" s="7" t="s">
        <v>12</v>
      </c>
      <c r="T879" s="7" t="s">
        <v>12</v>
      </c>
      <c r="U879" s="7" t="s">
        <v>14</v>
      </c>
      <c r="V879" s="8" t="s">
        <v>836</v>
      </c>
      <c r="W879" t="b">
        <f t="shared" si="13"/>
        <v>0</v>
      </c>
    </row>
    <row r="880" spans="1:23">
      <c r="A880" s="1" t="s">
        <v>833</v>
      </c>
      <c r="B880" t="s">
        <v>766</v>
      </c>
      <c r="C880" t="s">
        <v>16</v>
      </c>
      <c r="D880">
        <v>27811781</v>
      </c>
      <c r="E880">
        <v>27813817</v>
      </c>
      <c r="F880">
        <v>8496</v>
      </c>
      <c r="G880" t="s">
        <v>139</v>
      </c>
      <c r="H880" t="s">
        <v>187</v>
      </c>
      <c r="I880" t="s">
        <v>835</v>
      </c>
      <c r="J880" s="2">
        <v>4.0190320538447503E-2</v>
      </c>
      <c r="K880" s="13">
        <v>3.6209402570518801E-4</v>
      </c>
      <c r="L880" s="13">
        <v>8.6047269171009907E-3</v>
      </c>
      <c r="M880" s="13" t="s">
        <v>11</v>
      </c>
      <c r="N880" s="4">
        <v>-12.2054575163399</v>
      </c>
      <c r="O880" s="10">
        <v>-21.030457516339901</v>
      </c>
      <c r="P880" s="10">
        <v>-43.716785714285699</v>
      </c>
      <c r="Q880" s="10" t="s">
        <v>11</v>
      </c>
      <c r="R880" s="6" t="s">
        <v>13</v>
      </c>
      <c r="S880" s="7" t="s">
        <v>24</v>
      </c>
      <c r="T880" s="7" t="s">
        <v>24</v>
      </c>
      <c r="U880" s="7" t="s">
        <v>14</v>
      </c>
      <c r="V880" s="8" t="s">
        <v>836</v>
      </c>
      <c r="W880" t="b">
        <f t="shared" si="13"/>
        <v>0</v>
      </c>
    </row>
    <row r="881" spans="1:23">
      <c r="A881" s="1" t="s">
        <v>221</v>
      </c>
      <c r="B881" t="s">
        <v>32</v>
      </c>
      <c r="C881" t="s">
        <v>16</v>
      </c>
      <c r="D881">
        <v>7618904</v>
      </c>
      <c r="E881">
        <v>7631522</v>
      </c>
      <c r="F881">
        <v>8495</v>
      </c>
      <c r="G881" t="s">
        <v>20</v>
      </c>
      <c r="H881" t="s">
        <v>29</v>
      </c>
      <c r="I881" t="s">
        <v>222</v>
      </c>
      <c r="J881" s="2">
        <v>1.03874788443796E-3</v>
      </c>
      <c r="K881" s="13">
        <v>5.5820641525142397E-8</v>
      </c>
      <c r="L881" s="13">
        <v>0.100123302133876</v>
      </c>
      <c r="M881" s="13" t="s">
        <v>11</v>
      </c>
      <c r="N881" s="4">
        <v>17.713888888888899</v>
      </c>
      <c r="O881" s="10">
        <v>33.394444444444403</v>
      </c>
      <c r="P881" s="10">
        <v>13.819857142857099</v>
      </c>
      <c r="Q881" s="10">
        <v>27.65</v>
      </c>
      <c r="R881" s="6" t="s">
        <v>13</v>
      </c>
      <c r="S881" s="7" t="s">
        <v>12</v>
      </c>
      <c r="T881" s="7" t="s">
        <v>13</v>
      </c>
      <c r="U881" s="7" t="s">
        <v>14</v>
      </c>
      <c r="V881" s="8" t="s">
        <v>223</v>
      </c>
      <c r="W881" t="b">
        <f t="shared" si="13"/>
        <v>1</v>
      </c>
    </row>
    <row r="882" spans="1:23">
      <c r="A882" s="1" t="s">
        <v>221</v>
      </c>
      <c r="B882" t="s">
        <v>32</v>
      </c>
      <c r="C882" t="s">
        <v>16</v>
      </c>
      <c r="D882">
        <v>7627246</v>
      </c>
      <c r="E882">
        <v>7631522</v>
      </c>
      <c r="F882">
        <v>8495</v>
      </c>
      <c r="H882" t="s">
        <v>29</v>
      </c>
      <c r="I882" t="s">
        <v>222</v>
      </c>
      <c r="J882" s="2">
        <v>1.1773091828596999E-3</v>
      </c>
      <c r="K882" s="13">
        <v>5.7113000671447699E-8</v>
      </c>
      <c r="L882" s="13">
        <v>0.31073125204748098</v>
      </c>
      <c r="M882" s="13" t="s">
        <v>11</v>
      </c>
      <c r="N882" s="4">
        <v>-17.6588888888889</v>
      </c>
      <c r="O882" s="10">
        <v>-33.1955555555556</v>
      </c>
      <c r="P882" s="10">
        <v>-9.0671428571428496</v>
      </c>
      <c r="Q882" s="10">
        <v>-27.65</v>
      </c>
      <c r="R882" s="6" t="s">
        <v>13</v>
      </c>
      <c r="S882" s="7" t="s">
        <v>24</v>
      </c>
      <c r="T882" s="7" t="s">
        <v>13</v>
      </c>
      <c r="U882" s="7" t="s">
        <v>14</v>
      </c>
      <c r="V882" s="8" t="s">
        <v>223</v>
      </c>
      <c r="W882" t="b">
        <f t="shared" si="13"/>
        <v>1</v>
      </c>
    </row>
    <row r="883" spans="1:23">
      <c r="A883" s="1" t="s">
        <v>3200</v>
      </c>
      <c r="B883" t="s">
        <v>15</v>
      </c>
      <c r="C883" t="s">
        <v>10</v>
      </c>
      <c r="D883">
        <v>40007392</v>
      </c>
      <c r="E883">
        <v>39994836</v>
      </c>
      <c r="F883">
        <v>728448</v>
      </c>
      <c r="G883" t="s">
        <v>138</v>
      </c>
      <c r="H883" t="s">
        <v>127</v>
      </c>
      <c r="I883" t="s">
        <v>3201</v>
      </c>
      <c r="J883" s="2">
        <v>0.56157144322011598</v>
      </c>
      <c r="K883" s="13">
        <v>5.1773398995462504E-4</v>
      </c>
      <c r="L883" s="13" t="s">
        <v>11</v>
      </c>
      <c r="M883" s="13" t="s">
        <v>11</v>
      </c>
      <c r="N883" s="4">
        <v>-4.94871794871794</v>
      </c>
      <c r="O883" s="10">
        <v>-29.397606837606801</v>
      </c>
      <c r="P883" s="10" t="s">
        <v>11</v>
      </c>
      <c r="Q883" s="10" t="s">
        <v>11</v>
      </c>
      <c r="R883" s="6" t="s">
        <v>13</v>
      </c>
      <c r="S883" s="7" t="s">
        <v>24</v>
      </c>
      <c r="T883" s="7" t="s">
        <v>14</v>
      </c>
      <c r="U883" s="7" t="s">
        <v>14</v>
      </c>
      <c r="V883" s="8" t="s">
        <v>3202</v>
      </c>
      <c r="W883" t="e">
        <f t="shared" si="13"/>
        <v>#VALUE!</v>
      </c>
    </row>
    <row r="884" spans="1:23">
      <c r="A884" s="1" t="s">
        <v>3203</v>
      </c>
      <c r="B884" t="s">
        <v>36</v>
      </c>
      <c r="C884" t="s">
        <v>16</v>
      </c>
      <c r="D884">
        <v>60734009</v>
      </c>
      <c r="E884">
        <v>60735011</v>
      </c>
      <c r="F884">
        <v>5494</v>
      </c>
      <c r="I884" t="s">
        <v>3204</v>
      </c>
      <c r="J884" s="2">
        <v>0.71509108516025299</v>
      </c>
      <c r="K884" s="13">
        <v>2.7073400778754401E-5</v>
      </c>
      <c r="L884" s="13" t="s">
        <v>11</v>
      </c>
      <c r="M884" s="13" t="s">
        <v>11</v>
      </c>
      <c r="N884" s="4">
        <v>4.4512499999999999</v>
      </c>
      <c r="O884" s="10">
        <v>-34.973750000000003</v>
      </c>
      <c r="P884" s="10" t="s">
        <v>11</v>
      </c>
      <c r="Q884" s="10" t="s">
        <v>11</v>
      </c>
      <c r="R884" s="6" t="s">
        <v>13</v>
      </c>
      <c r="S884" s="7" t="s">
        <v>24</v>
      </c>
      <c r="T884" s="7" t="s">
        <v>14</v>
      </c>
      <c r="U884" s="7" t="s">
        <v>14</v>
      </c>
      <c r="V884" s="8" t="s">
        <v>3205</v>
      </c>
      <c r="W884" t="e">
        <f t="shared" si="13"/>
        <v>#VALUE!</v>
      </c>
    </row>
    <row r="885" spans="1:23">
      <c r="A885" s="1" t="s">
        <v>3206</v>
      </c>
      <c r="B885" t="s">
        <v>766</v>
      </c>
      <c r="C885" t="s">
        <v>10</v>
      </c>
      <c r="D885">
        <v>80199946</v>
      </c>
      <c r="E885">
        <v>80199548</v>
      </c>
      <c r="F885">
        <v>4659</v>
      </c>
      <c r="G885" t="s">
        <v>288</v>
      </c>
      <c r="H885" t="s">
        <v>286</v>
      </c>
      <c r="I885" t="s">
        <v>3207</v>
      </c>
      <c r="J885" s="2">
        <v>0.60768299450294105</v>
      </c>
      <c r="K885" s="13">
        <v>0.24481999118904699</v>
      </c>
      <c r="L885" s="13">
        <v>6.6939146858634698E-3</v>
      </c>
      <c r="M885" s="13" t="s">
        <v>11</v>
      </c>
      <c r="N885" s="4">
        <v>-2.3405555555555502</v>
      </c>
      <c r="O885" s="10">
        <v>-5.0863398692810504</v>
      </c>
      <c r="P885" s="10">
        <v>-21.518428571428601</v>
      </c>
      <c r="Q885" s="10">
        <v>25</v>
      </c>
      <c r="R885" s="6" t="s">
        <v>13</v>
      </c>
      <c r="S885" s="7" t="s">
        <v>13</v>
      </c>
      <c r="T885" s="7" t="s">
        <v>24</v>
      </c>
      <c r="U885" s="7" t="s">
        <v>14</v>
      </c>
      <c r="V885" s="8" t="s">
        <v>3208</v>
      </c>
      <c r="W885" t="b">
        <f t="shared" si="13"/>
        <v>0</v>
      </c>
    </row>
    <row r="886" spans="1:23">
      <c r="A886" s="1" t="s">
        <v>3206</v>
      </c>
      <c r="B886" t="s">
        <v>766</v>
      </c>
      <c r="C886" t="s">
        <v>10</v>
      </c>
      <c r="D886">
        <v>80201006</v>
      </c>
      <c r="E886">
        <v>80199548</v>
      </c>
      <c r="F886">
        <v>4659</v>
      </c>
      <c r="G886" t="s">
        <v>209</v>
      </c>
      <c r="H886" t="s">
        <v>286</v>
      </c>
      <c r="I886" t="s">
        <v>3207</v>
      </c>
      <c r="J886" s="2">
        <v>0.60768299450294105</v>
      </c>
      <c r="K886" s="13">
        <v>0.24481999118904699</v>
      </c>
      <c r="L886" s="13">
        <v>6.6939146858634698E-3</v>
      </c>
      <c r="M886" s="13" t="s">
        <v>11</v>
      </c>
      <c r="N886" s="4">
        <v>2.3405555555555599</v>
      </c>
      <c r="O886" s="10">
        <v>5.0863398692810398</v>
      </c>
      <c r="P886" s="10">
        <v>21.518428571428601</v>
      </c>
      <c r="Q886" s="10">
        <v>-25</v>
      </c>
      <c r="R886" s="6" t="s">
        <v>13</v>
      </c>
      <c r="S886" s="7" t="s">
        <v>13</v>
      </c>
      <c r="T886" s="7" t="s">
        <v>12</v>
      </c>
      <c r="U886" s="7" t="s">
        <v>14</v>
      </c>
      <c r="V886" s="8" t="s">
        <v>3208</v>
      </c>
      <c r="W886" t="b">
        <f t="shared" si="13"/>
        <v>0</v>
      </c>
    </row>
    <row r="887" spans="1:23">
      <c r="A887" s="1" t="s">
        <v>1746</v>
      </c>
      <c r="B887" t="s">
        <v>36</v>
      </c>
      <c r="C887" t="s">
        <v>10</v>
      </c>
      <c r="D887">
        <v>104210949</v>
      </c>
      <c r="E887">
        <v>104209160</v>
      </c>
      <c r="F887">
        <v>23368</v>
      </c>
      <c r="H887" t="s">
        <v>139</v>
      </c>
      <c r="I887" t="s">
        <v>1747</v>
      </c>
      <c r="J887" s="2">
        <v>3.1182781894617301E-4</v>
      </c>
      <c r="K887" s="13">
        <v>1.73472518083064E-9</v>
      </c>
      <c r="L887" s="13">
        <v>0.91072100716138105</v>
      </c>
      <c r="M887" s="13" t="s">
        <v>11</v>
      </c>
      <c r="N887" s="4">
        <v>-20.837777777777799</v>
      </c>
      <c r="O887" s="10">
        <v>-31.688333333333301</v>
      </c>
      <c r="P887" s="10">
        <v>-2.4808333333333401</v>
      </c>
      <c r="Q887" s="10" t="s">
        <v>11</v>
      </c>
      <c r="R887" s="6" t="s">
        <v>24</v>
      </c>
      <c r="S887" s="7" t="s">
        <v>24</v>
      </c>
      <c r="T887" s="7" t="s">
        <v>13</v>
      </c>
      <c r="U887" s="7" t="s">
        <v>14</v>
      </c>
      <c r="V887" s="8" t="s">
        <v>1748</v>
      </c>
      <c r="W887" t="b">
        <f t="shared" si="13"/>
        <v>0</v>
      </c>
    </row>
    <row r="888" spans="1:23">
      <c r="A888" s="1" t="s">
        <v>1746</v>
      </c>
      <c r="B888" t="s">
        <v>36</v>
      </c>
      <c r="C888" t="s">
        <v>10</v>
      </c>
      <c r="D888">
        <v>104212710</v>
      </c>
      <c r="E888">
        <v>104209160</v>
      </c>
      <c r="F888">
        <v>23368</v>
      </c>
      <c r="G888" t="s">
        <v>127</v>
      </c>
      <c r="H888" t="s">
        <v>139</v>
      </c>
      <c r="I888" t="s">
        <v>1747</v>
      </c>
      <c r="J888" s="2">
        <v>3.1959835795249901E-4</v>
      </c>
      <c r="K888" s="13">
        <v>1.5942530991402999E-9</v>
      </c>
      <c r="L888" s="13">
        <v>0.91072100716138105</v>
      </c>
      <c r="M888" s="13" t="s">
        <v>11</v>
      </c>
      <c r="N888" s="4">
        <v>20.790555555555599</v>
      </c>
      <c r="O888" s="10">
        <v>31.8205555555556</v>
      </c>
      <c r="P888" s="10">
        <v>2.4808333333333401</v>
      </c>
      <c r="Q888" s="10" t="s">
        <v>11</v>
      </c>
      <c r="R888" s="6" t="s">
        <v>12</v>
      </c>
      <c r="S888" s="7" t="s">
        <v>12</v>
      </c>
      <c r="T888" s="7" t="s">
        <v>13</v>
      </c>
      <c r="U888" s="7" t="s">
        <v>14</v>
      </c>
      <c r="V888" s="8" t="s">
        <v>1748</v>
      </c>
      <c r="W888" t="b">
        <f t="shared" si="13"/>
        <v>0</v>
      </c>
    </row>
    <row r="889" spans="1:23">
      <c r="A889" s="1" t="s">
        <v>3209</v>
      </c>
      <c r="B889" t="s">
        <v>204</v>
      </c>
      <c r="C889" t="s">
        <v>16</v>
      </c>
      <c r="D889">
        <v>49375908</v>
      </c>
      <c r="E889">
        <v>49377131</v>
      </c>
      <c r="F889">
        <v>23645</v>
      </c>
      <c r="G889" t="s">
        <v>17</v>
      </c>
      <c r="I889" t="s">
        <v>3210</v>
      </c>
      <c r="J889" s="2">
        <v>7.2644810458472597E-3</v>
      </c>
      <c r="K889" s="13">
        <v>0.58939701342648598</v>
      </c>
      <c r="L889" s="13" t="s">
        <v>11</v>
      </c>
      <c r="M889" s="13" t="s">
        <v>11</v>
      </c>
      <c r="N889" s="4">
        <v>-27.487500000000001</v>
      </c>
      <c r="O889" s="10">
        <v>-8.5709999999999997</v>
      </c>
      <c r="P889" s="10" t="s">
        <v>11</v>
      </c>
      <c r="Q889" s="10" t="s">
        <v>11</v>
      </c>
      <c r="R889" s="6" t="s">
        <v>24</v>
      </c>
      <c r="S889" s="7" t="s">
        <v>13</v>
      </c>
      <c r="T889" s="7" t="s">
        <v>14</v>
      </c>
      <c r="U889" s="7" t="s">
        <v>14</v>
      </c>
      <c r="V889" s="8" t="s">
        <v>3211</v>
      </c>
      <c r="W889" t="e">
        <f t="shared" si="13"/>
        <v>#VALUE!</v>
      </c>
    </row>
    <row r="890" spans="1:23">
      <c r="A890" s="1" t="s">
        <v>3212</v>
      </c>
      <c r="B890" t="s">
        <v>636</v>
      </c>
      <c r="C890" t="s">
        <v>16</v>
      </c>
      <c r="D890">
        <v>145703510</v>
      </c>
      <c r="E890">
        <v>145715417</v>
      </c>
      <c r="F890">
        <v>84988</v>
      </c>
      <c r="G890" t="s">
        <v>17</v>
      </c>
      <c r="H890" t="s">
        <v>134</v>
      </c>
      <c r="I890" t="s">
        <v>3213</v>
      </c>
      <c r="J890" s="2">
        <v>5.6708860008850503E-4</v>
      </c>
      <c r="K890" s="13">
        <v>3.1003960682419398E-6</v>
      </c>
      <c r="L890" s="13">
        <v>9.1657880991211596E-2</v>
      </c>
      <c r="M890" s="13" t="s">
        <v>11</v>
      </c>
      <c r="N890" s="4">
        <v>13.022777777777801</v>
      </c>
      <c r="O890" s="10">
        <v>21.44</v>
      </c>
      <c r="P890" s="10">
        <v>18.000499999999999</v>
      </c>
      <c r="Q890" s="10">
        <v>-17.495000000000001</v>
      </c>
      <c r="R890" s="6" t="s">
        <v>13</v>
      </c>
      <c r="S890" s="7" t="s">
        <v>12</v>
      </c>
      <c r="T890" s="7" t="s">
        <v>13</v>
      </c>
      <c r="U890" s="7" t="s">
        <v>14</v>
      </c>
      <c r="V890" s="8" t="s">
        <v>3214</v>
      </c>
      <c r="W890" t="b">
        <f t="shared" si="13"/>
        <v>0</v>
      </c>
    </row>
    <row r="891" spans="1:23">
      <c r="A891" s="1" t="s">
        <v>3215</v>
      </c>
      <c r="B891" t="s">
        <v>194</v>
      </c>
      <c r="C891" t="s">
        <v>16</v>
      </c>
      <c r="D891">
        <v>182895706</v>
      </c>
      <c r="E891">
        <v>182926169</v>
      </c>
      <c r="F891">
        <v>151242</v>
      </c>
      <c r="H891" t="s">
        <v>134</v>
      </c>
      <c r="I891" t="s">
        <v>3216</v>
      </c>
      <c r="J891" s="2" t="s">
        <v>11</v>
      </c>
      <c r="K891" s="13">
        <v>1.0138258474589701E-3</v>
      </c>
      <c r="L891" s="13" t="s">
        <v>11</v>
      </c>
      <c r="M891" s="13" t="s">
        <v>11</v>
      </c>
      <c r="N891" s="4">
        <v>5.16</v>
      </c>
      <c r="O891" s="10">
        <v>-53.05</v>
      </c>
      <c r="P891" s="10" t="s">
        <v>11</v>
      </c>
      <c r="Q891" s="10" t="s">
        <v>11</v>
      </c>
      <c r="R891" s="6" t="s">
        <v>14</v>
      </c>
      <c r="S891" s="7" t="s">
        <v>24</v>
      </c>
      <c r="T891" s="7" t="s">
        <v>14</v>
      </c>
      <c r="U891" s="7" t="s">
        <v>14</v>
      </c>
      <c r="V891" s="8" t="s">
        <v>3217</v>
      </c>
      <c r="W891" t="e">
        <f t="shared" si="13"/>
        <v>#VALUE!</v>
      </c>
    </row>
    <row r="892" spans="1:23">
      <c r="A892" s="1" t="s">
        <v>224</v>
      </c>
      <c r="B892" t="s">
        <v>225</v>
      </c>
      <c r="C892" t="s">
        <v>16</v>
      </c>
      <c r="D892">
        <v>50810579</v>
      </c>
      <c r="E892">
        <v>50827415</v>
      </c>
      <c r="F892">
        <v>9701</v>
      </c>
      <c r="G892" t="s">
        <v>18</v>
      </c>
      <c r="H892" t="s">
        <v>134</v>
      </c>
      <c r="I892" t="s">
        <v>226</v>
      </c>
      <c r="J892" s="2">
        <v>1.50626778367656E-2</v>
      </c>
      <c r="K892" s="13">
        <v>3.72395441498574E-4</v>
      </c>
      <c r="L892" s="13" t="s">
        <v>11</v>
      </c>
      <c r="M892" s="13" t="s">
        <v>11</v>
      </c>
      <c r="N892" s="4">
        <v>-27.374861111111102</v>
      </c>
      <c r="O892" s="10">
        <v>-51.851111111111102</v>
      </c>
      <c r="P892" s="10">
        <v>-8.9300000000000104</v>
      </c>
      <c r="Q892" s="10" t="s">
        <v>11</v>
      </c>
      <c r="R892" s="6" t="s">
        <v>13</v>
      </c>
      <c r="S892" s="7" t="s">
        <v>24</v>
      </c>
      <c r="T892" s="7" t="s">
        <v>14</v>
      </c>
      <c r="U892" s="7" t="s">
        <v>14</v>
      </c>
      <c r="V892" s="8" t="s">
        <v>227</v>
      </c>
      <c r="W892" t="b">
        <f t="shared" si="13"/>
        <v>1</v>
      </c>
    </row>
    <row r="893" spans="1:23">
      <c r="A893" s="1" t="s">
        <v>224</v>
      </c>
      <c r="B893" t="s">
        <v>225</v>
      </c>
      <c r="C893" t="s">
        <v>16</v>
      </c>
      <c r="D893">
        <v>50810579</v>
      </c>
      <c r="E893">
        <v>50832322</v>
      </c>
      <c r="F893">
        <v>9701</v>
      </c>
      <c r="G893" t="s">
        <v>18</v>
      </c>
      <c r="H893" t="s">
        <v>128</v>
      </c>
      <c r="I893" t="s">
        <v>226</v>
      </c>
      <c r="J893" s="2">
        <v>7.0956015665034705E-2</v>
      </c>
      <c r="K893" s="13">
        <v>1.3761289509439399E-4</v>
      </c>
      <c r="L893" s="13">
        <v>0.78885890675783499</v>
      </c>
      <c r="M893" s="13" t="s">
        <v>11</v>
      </c>
      <c r="N893" s="4">
        <v>-6.0299999999999896</v>
      </c>
      <c r="O893" s="10">
        <v>-20.3066666666667</v>
      </c>
      <c r="P893" s="10">
        <v>-2.4482222222222298</v>
      </c>
      <c r="Q893" s="10">
        <v>-1.75</v>
      </c>
      <c r="R893" s="6" t="s">
        <v>13</v>
      </c>
      <c r="S893" s="7" t="s">
        <v>24</v>
      </c>
      <c r="T893" s="7" t="s">
        <v>13</v>
      </c>
      <c r="U893" s="7" t="s">
        <v>14</v>
      </c>
      <c r="V893" s="8" t="s">
        <v>227</v>
      </c>
      <c r="W893" t="b">
        <f t="shared" si="13"/>
        <v>0</v>
      </c>
    </row>
    <row r="894" spans="1:23">
      <c r="A894" s="1" t="s">
        <v>224</v>
      </c>
      <c r="B894" t="s">
        <v>225</v>
      </c>
      <c r="C894" t="s">
        <v>16</v>
      </c>
      <c r="D894">
        <v>50826167</v>
      </c>
      <c r="E894">
        <v>50827415</v>
      </c>
      <c r="F894">
        <v>9701</v>
      </c>
      <c r="H894" t="s">
        <v>134</v>
      </c>
      <c r="I894" t="s">
        <v>226</v>
      </c>
      <c r="J894" s="2">
        <v>1.50626778367656E-2</v>
      </c>
      <c r="K894" s="13">
        <v>3.72395441498574E-4</v>
      </c>
      <c r="L894" s="13" t="s">
        <v>11</v>
      </c>
      <c r="M894" s="13" t="s">
        <v>11</v>
      </c>
      <c r="N894" s="4">
        <v>27.374861111111102</v>
      </c>
      <c r="O894" s="10">
        <v>51.851111111111102</v>
      </c>
      <c r="P894" s="10">
        <v>8.93</v>
      </c>
      <c r="Q894" s="10" t="s">
        <v>11</v>
      </c>
      <c r="R894" s="6" t="s">
        <v>13</v>
      </c>
      <c r="S894" s="7" t="s">
        <v>12</v>
      </c>
      <c r="T894" s="7" t="s">
        <v>14</v>
      </c>
      <c r="U894" s="7" t="s">
        <v>14</v>
      </c>
      <c r="V894" s="8" t="s">
        <v>227</v>
      </c>
      <c r="W894" t="b">
        <f t="shared" si="13"/>
        <v>1</v>
      </c>
    </row>
    <row r="895" spans="1:23">
      <c r="A895" s="1" t="s">
        <v>224</v>
      </c>
      <c r="B895" t="s">
        <v>225</v>
      </c>
      <c r="C895" t="s">
        <v>16</v>
      </c>
      <c r="D895">
        <v>50826167</v>
      </c>
      <c r="E895">
        <v>50832179</v>
      </c>
      <c r="F895">
        <v>9701</v>
      </c>
      <c r="I895" t="s">
        <v>226</v>
      </c>
      <c r="J895" s="2">
        <v>0.484988420300209</v>
      </c>
      <c r="K895" s="13">
        <v>9.9367074269479296E-3</v>
      </c>
      <c r="L895" s="13" t="s">
        <v>11</v>
      </c>
      <c r="M895" s="13" t="s">
        <v>11</v>
      </c>
      <c r="N895" s="4">
        <v>2.9865277777777801</v>
      </c>
      <c r="O895" s="10">
        <v>27.0337777777778</v>
      </c>
      <c r="P895" s="10" t="s">
        <v>11</v>
      </c>
      <c r="Q895" s="10" t="s">
        <v>11</v>
      </c>
      <c r="R895" s="6" t="s">
        <v>13</v>
      </c>
      <c r="S895" s="7" t="s">
        <v>12</v>
      </c>
      <c r="T895" s="7" t="s">
        <v>14</v>
      </c>
      <c r="U895" s="7" t="s">
        <v>14</v>
      </c>
      <c r="V895" s="8" t="s">
        <v>227</v>
      </c>
      <c r="W895" t="e">
        <f t="shared" si="13"/>
        <v>#VALUE!</v>
      </c>
    </row>
    <row r="896" spans="1:23">
      <c r="A896" s="1" t="s">
        <v>1749</v>
      </c>
      <c r="B896" t="s">
        <v>716</v>
      </c>
      <c r="C896" t="s">
        <v>10</v>
      </c>
      <c r="D896">
        <v>77693969</v>
      </c>
      <c r="E896">
        <v>77690311</v>
      </c>
      <c r="F896">
        <v>80148</v>
      </c>
      <c r="G896" t="s">
        <v>128</v>
      </c>
      <c r="I896" t="s">
        <v>1750</v>
      </c>
      <c r="J896" s="2">
        <v>3.6094372775809102E-7</v>
      </c>
      <c r="K896" s="13">
        <v>0.34463585374108202</v>
      </c>
      <c r="L896" s="13" t="s">
        <v>11</v>
      </c>
      <c r="M896" s="13" t="s">
        <v>11</v>
      </c>
      <c r="N896" s="4">
        <v>37.373555555555598</v>
      </c>
      <c r="O896" s="10">
        <v>6.8005555555555501</v>
      </c>
      <c r="P896" s="10" t="s">
        <v>11</v>
      </c>
      <c r="Q896" s="10" t="s">
        <v>11</v>
      </c>
      <c r="R896" s="6" t="s">
        <v>12</v>
      </c>
      <c r="S896" s="7" t="s">
        <v>13</v>
      </c>
      <c r="T896" s="7" t="s">
        <v>14</v>
      </c>
      <c r="U896" s="7" t="s">
        <v>14</v>
      </c>
      <c r="V896" s="8" t="s">
        <v>1751</v>
      </c>
      <c r="W896" t="e">
        <f t="shared" si="13"/>
        <v>#VALUE!</v>
      </c>
    </row>
    <row r="897" spans="1:23">
      <c r="A897" s="1" t="s">
        <v>1749</v>
      </c>
      <c r="B897" t="s">
        <v>716</v>
      </c>
      <c r="C897" t="s">
        <v>10</v>
      </c>
      <c r="D897">
        <v>77703329</v>
      </c>
      <c r="E897">
        <v>77690311</v>
      </c>
      <c r="F897">
        <v>80148</v>
      </c>
      <c r="G897" t="s">
        <v>134</v>
      </c>
      <c r="I897" t="s">
        <v>1750</v>
      </c>
      <c r="J897" s="2">
        <v>3.6094372775809001E-7</v>
      </c>
      <c r="K897" s="13">
        <v>0.22016287103795101</v>
      </c>
      <c r="L897" s="13" t="s">
        <v>11</v>
      </c>
      <c r="M897" s="13" t="s">
        <v>11</v>
      </c>
      <c r="N897" s="4">
        <v>-37.373555555555598</v>
      </c>
      <c r="O897" s="10">
        <v>-9.0730555555555608</v>
      </c>
      <c r="P897" s="10" t="s">
        <v>11</v>
      </c>
      <c r="Q897" s="10" t="s">
        <v>11</v>
      </c>
      <c r="R897" s="6" t="s">
        <v>24</v>
      </c>
      <c r="S897" s="7" t="s">
        <v>13</v>
      </c>
      <c r="T897" s="7" t="s">
        <v>14</v>
      </c>
      <c r="U897" s="7" t="s">
        <v>14</v>
      </c>
      <c r="V897" s="8" t="s">
        <v>1751</v>
      </c>
      <c r="W897" t="e">
        <f t="shared" si="13"/>
        <v>#VALUE!</v>
      </c>
    </row>
    <row r="898" spans="1:23">
      <c r="A898" s="1" t="s">
        <v>3218</v>
      </c>
      <c r="B898" t="s">
        <v>32</v>
      </c>
      <c r="C898" t="s">
        <v>16</v>
      </c>
      <c r="D898">
        <v>45168428</v>
      </c>
      <c r="E898">
        <v>45203312</v>
      </c>
      <c r="F898">
        <v>56981</v>
      </c>
      <c r="H898" t="s">
        <v>134</v>
      </c>
      <c r="I898" t="s">
        <v>3219</v>
      </c>
      <c r="J898" s="2">
        <v>6.7853750935820203E-3</v>
      </c>
      <c r="K898" s="13">
        <v>2.8882587396488902E-3</v>
      </c>
      <c r="L898" s="13" t="s">
        <v>11</v>
      </c>
      <c r="M898" s="13" t="s">
        <v>11</v>
      </c>
      <c r="N898" s="4">
        <v>-28.120428571428601</v>
      </c>
      <c r="O898" s="10">
        <v>-32.709285714285699</v>
      </c>
      <c r="P898" s="10" t="s">
        <v>11</v>
      </c>
      <c r="Q898" s="10" t="s">
        <v>11</v>
      </c>
      <c r="R898" s="6" t="s">
        <v>24</v>
      </c>
      <c r="S898" s="7" t="s">
        <v>24</v>
      </c>
      <c r="T898" s="7" t="s">
        <v>14</v>
      </c>
      <c r="U898" s="7" t="s">
        <v>14</v>
      </c>
      <c r="V898" s="8" t="s">
        <v>3220</v>
      </c>
      <c r="W898" t="e">
        <f t="shared" si="13"/>
        <v>#VALUE!</v>
      </c>
    </row>
    <row r="899" spans="1:23">
      <c r="A899" s="1" t="s">
        <v>3218</v>
      </c>
      <c r="B899" t="s">
        <v>32</v>
      </c>
      <c r="C899" t="s">
        <v>16</v>
      </c>
      <c r="D899">
        <v>45202718</v>
      </c>
      <c r="E899">
        <v>45203312</v>
      </c>
      <c r="F899">
        <v>56981</v>
      </c>
      <c r="H899" t="s">
        <v>134</v>
      </c>
      <c r="I899" t="s">
        <v>3219</v>
      </c>
      <c r="J899" s="2">
        <v>1.7650818040778099E-3</v>
      </c>
      <c r="K899" s="13">
        <v>1.3225709938876E-3</v>
      </c>
      <c r="L899" s="13" t="s">
        <v>11</v>
      </c>
      <c r="M899" s="13" t="s">
        <v>11</v>
      </c>
      <c r="N899" s="4">
        <v>34.628571428571398</v>
      </c>
      <c r="O899" s="10">
        <v>36.029285714285699</v>
      </c>
      <c r="P899" s="10" t="s">
        <v>11</v>
      </c>
      <c r="Q899" s="10" t="s">
        <v>11</v>
      </c>
      <c r="R899" s="6" t="s">
        <v>12</v>
      </c>
      <c r="S899" s="7" t="s">
        <v>12</v>
      </c>
      <c r="T899" s="7" t="s">
        <v>14</v>
      </c>
      <c r="U899" s="7" t="s">
        <v>14</v>
      </c>
      <c r="V899" s="8" t="s">
        <v>3220</v>
      </c>
      <c r="W899" t="e">
        <f t="shared" si="13"/>
        <v>#VALUE!</v>
      </c>
    </row>
    <row r="900" spans="1:23">
      <c r="A900" s="1" t="s">
        <v>3221</v>
      </c>
      <c r="B900" t="s">
        <v>716</v>
      </c>
      <c r="C900" t="s">
        <v>16</v>
      </c>
      <c r="D900">
        <v>12408006</v>
      </c>
      <c r="E900">
        <v>12420324</v>
      </c>
      <c r="F900">
        <v>10650</v>
      </c>
      <c r="G900" t="s">
        <v>17</v>
      </c>
      <c r="H900" t="s">
        <v>18</v>
      </c>
      <c r="I900" t="s">
        <v>3222</v>
      </c>
      <c r="J900" s="2">
        <v>1.8415479604718499E-2</v>
      </c>
      <c r="K900" s="13">
        <v>3.4367931548750699E-3</v>
      </c>
      <c r="L900" s="13" t="s">
        <v>11</v>
      </c>
      <c r="M900" s="13" t="s">
        <v>11</v>
      </c>
      <c r="N900" s="4">
        <v>-16.466000000000001</v>
      </c>
      <c r="O900" s="10">
        <v>-26.757000000000001</v>
      </c>
      <c r="P900" s="10" t="s">
        <v>11</v>
      </c>
      <c r="Q900" s="10" t="s">
        <v>11</v>
      </c>
      <c r="R900" s="6" t="s">
        <v>13</v>
      </c>
      <c r="S900" s="7" t="s">
        <v>24</v>
      </c>
      <c r="T900" s="7" t="s">
        <v>14</v>
      </c>
      <c r="U900" s="7" t="s">
        <v>14</v>
      </c>
      <c r="V900" s="8" t="s">
        <v>3223</v>
      </c>
      <c r="W900" t="e">
        <f t="shared" ref="W900:W963" si="14">AND(N900*O900&gt;0,O900*P900&gt;0,OR(S900="UP",S900="DN"),K900&lt;0.001,ABS(O900)-ABS(N900)&gt;15)</f>
        <v>#VALUE!</v>
      </c>
    </row>
    <row r="901" spans="1:23">
      <c r="A901" s="1" t="s">
        <v>3224</v>
      </c>
      <c r="B901" t="s">
        <v>649</v>
      </c>
      <c r="C901" t="s">
        <v>16</v>
      </c>
      <c r="D901">
        <v>185599548</v>
      </c>
      <c r="E901">
        <v>185603402</v>
      </c>
      <c r="F901">
        <v>201973</v>
      </c>
      <c r="G901" t="s">
        <v>138</v>
      </c>
      <c r="H901" t="s">
        <v>127</v>
      </c>
      <c r="I901" t="s">
        <v>3225</v>
      </c>
      <c r="J901" s="2">
        <v>2.0071686342910299E-2</v>
      </c>
      <c r="K901" s="13">
        <v>7.7506389833432603E-8</v>
      </c>
      <c r="L901" s="13">
        <v>0.42164718168602799</v>
      </c>
      <c r="M901" s="13" t="s">
        <v>11</v>
      </c>
      <c r="N901" s="4">
        <v>17.947777777777802</v>
      </c>
      <c r="O901" s="10">
        <v>39.085158730158703</v>
      </c>
      <c r="P901" s="10">
        <v>-4.5564999999999998</v>
      </c>
      <c r="Q901" s="10">
        <v>33.19</v>
      </c>
      <c r="R901" s="6" t="s">
        <v>13</v>
      </c>
      <c r="S901" s="7" t="s">
        <v>12</v>
      </c>
      <c r="T901" s="7" t="s">
        <v>13</v>
      </c>
      <c r="U901" s="7" t="s">
        <v>14</v>
      </c>
      <c r="V901" s="8" t="s">
        <v>3226</v>
      </c>
      <c r="W901" t="b">
        <f t="shared" si="14"/>
        <v>0</v>
      </c>
    </row>
    <row r="902" spans="1:23">
      <c r="A902" s="1" t="s">
        <v>3224</v>
      </c>
      <c r="B902" t="s">
        <v>649</v>
      </c>
      <c r="C902" t="s">
        <v>16</v>
      </c>
      <c r="D902">
        <v>185602169</v>
      </c>
      <c r="E902">
        <v>185603402</v>
      </c>
      <c r="F902">
        <v>201973</v>
      </c>
      <c r="H902" t="s">
        <v>127</v>
      </c>
      <c r="I902" t="s">
        <v>3225</v>
      </c>
      <c r="J902" s="2">
        <v>1.28612044955631E-2</v>
      </c>
      <c r="K902" s="13">
        <v>6.6790897393786599E-8</v>
      </c>
      <c r="L902" s="13">
        <v>0.42164718168602799</v>
      </c>
      <c r="M902" s="13" t="s">
        <v>11</v>
      </c>
      <c r="N902" s="4">
        <v>-19.5561111111111</v>
      </c>
      <c r="O902" s="10">
        <v>-40.601587301587301</v>
      </c>
      <c r="P902" s="10">
        <v>4.5564999999999998</v>
      </c>
      <c r="Q902" s="10">
        <v>-33.19</v>
      </c>
      <c r="R902" s="6" t="s">
        <v>13</v>
      </c>
      <c r="S902" s="7" t="s">
        <v>24</v>
      </c>
      <c r="T902" s="7" t="s">
        <v>13</v>
      </c>
      <c r="U902" s="7" t="s">
        <v>14</v>
      </c>
      <c r="V902" s="8" t="s">
        <v>3226</v>
      </c>
      <c r="W902" t="b">
        <f t="shared" si="14"/>
        <v>0</v>
      </c>
    </row>
    <row r="903" spans="1:23">
      <c r="A903" s="1" t="s">
        <v>3227</v>
      </c>
      <c r="B903" t="s">
        <v>52</v>
      </c>
      <c r="C903" t="s">
        <v>10</v>
      </c>
      <c r="D903">
        <v>35163065</v>
      </c>
      <c r="E903">
        <v>35162187</v>
      </c>
      <c r="F903">
        <v>5618</v>
      </c>
      <c r="I903" t="s">
        <v>3228</v>
      </c>
      <c r="J903" s="2">
        <v>6.38613405923983E-2</v>
      </c>
      <c r="K903" s="13">
        <v>2.7546848829057302E-3</v>
      </c>
      <c r="L903" s="13" t="s">
        <v>11</v>
      </c>
      <c r="M903" s="13" t="s">
        <v>11</v>
      </c>
      <c r="N903" s="4">
        <v>33.368333333333297</v>
      </c>
      <c r="O903" s="10">
        <v>63.824166666666699</v>
      </c>
      <c r="P903" s="10" t="s">
        <v>11</v>
      </c>
      <c r="Q903" s="10" t="s">
        <v>11</v>
      </c>
      <c r="R903" s="6" t="s">
        <v>13</v>
      </c>
      <c r="S903" s="7" t="s">
        <v>12</v>
      </c>
      <c r="T903" s="7" t="s">
        <v>14</v>
      </c>
      <c r="U903" s="7" t="s">
        <v>14</v>
      </c>
      <c r="V903" s="8" t="s">
        <v>3229</v>
      </c>
      <c r="W903" t="e">
        <f t="shared" si="14"/>
        <v>#VALUE!</v>
      </c>
    </row>
    <row r="904" spans="1:23">
      <c r="A904" s="1" t="s">
        <v>3227</v>
      </c>
      <c r="B904" t="s">
        <v>52</v>
      </c>
      <c r="C904" t="s">
        <v>10</v>
      </c>
      <c r="D904">
        <v>35195653</v>
      </c>
      <c r="E904">
        <v>35162187</v>
      </c>
      <c r="F904">
        <v>5618</v>
      </c>
      <c r="I904" t="s">
        <v>3228</v>
      </c>
      <c r="J904" s="2">
        <v>3.0863480366819799E-2</v>
      </c>
      <c r="K904" s="13">
        <v>8.9389241820022903E-5</v>
      </c>
      <c r="L904" s="13" t="s">
        <v>11</v>
      </c>
      <c r="M904" s="13" t="s">
        <v>11</v>
      </c>
      <c r="N904" s="4">
        <v>-48.183333333333302</v>
      </c>
      <c r="O904" s="10">
        <v>-85.185416666666697</v>
      </c>
      <c r="P904" s="10" t="s">
        <v>11</v>
      </c>
      <c r="Q904" s="10" t="s">
        <v>11</v>
      </c>
      <c r="R904" s="6" t="s">
        <v>13</v>
      </c>
      <c r="S904" s="7" t="s">
        <v>24</v>
      </c>
      <c r="T904" s="7" t="s">
        <v>14</v>
      </c>
      <c r="U904" s="7" t="s">
        <v>14</v>
      </c>
      <c r="V904" s="8" t="s">
        <v>3229</v>
      </c>
      <c r="W904" t="e">
        <f t="shared" si="14"/>
        <v>#VALUE!</v>
      </c>
    </row>
    <row r="905" spans="1:23">
      <c r="A905" s="1" t="s">
        <v>3230</v>
      </c>
      <c r="B905" t="s">
        <v>36</v>
      </c>
      <c r="C905" t="s">
        <v>10</v>
      </c>
      <c r="D905">
        <v>23390049</v>
      </c>
      <c r="E905">
        <v>23389940</v>
      </c>
      <c r="F905">
        <v>10419</v>
      </c>
      <c r="I905" t="s">
        <v>3231</v>
      </c>
      <c r="J905" s="2">
        <v>1.0923743263275101E-3</v>
      </c>
      <c r="K905" s="13">
        <v>5.43913893454821E-6</v>
      </c>
      <c r="L905" s="13" t="s">
        <v>11</v>
      </c>
      <c r="M905" s="13" t="s">
        <v>11</v>
      </c>
      <c r="N905" s="4">
        <v>15.199318181818199</v>
      </c>
      <c r="O905" s="10">
        <v>30.682045454545499</v>
      </c>
      <c r="P905" s="10" t="s">
        <v>11</v>
      </c>
      <c r="Q905" s="10" t="s">
        <v>11</v>
      </c>
      <c r="R905" s="6" t="s">
        <v>13</v>
      </c>
      <c r="S905" s="7" t="s">
        <v>12</v>
      </c>
      <c r="T905" s="7" t="s">
        <v>14</v>
      </c>
      <c r="U905" s="7" t="s">
        <v>14</v>
      </c>
      <c r="V905" s="8" t="s">
        <v>3232</v>
      </c>
      <c r="W905" t="e">
        <f t="shared" si="14"/>
        <v>#VALUE!</v>
      </c>
    </row>
    <row r="906" spans="1:23">
      <c r="A906" s="1" t="s">
        <v>3230</v>
      </c>
      <c r="B906" t="s">
        <v>36</v>
      </c>
      <c r="C906" t="s">
        <v>10</v>
      </c>
      <c r="D906">
        <v>23390197</v>
      </c>
      <c r="E906">
        <v>23389940</v>
      </c>
      <c r="F906">
        <v>10419</v>
      </c>
      <c r="I906" t="s">
        <v>3231</v>
      </c>
      <c r="J906" s="2">
        <v>2.9348233192905599E-2</v>
      </c>
      <c r="K906" s="13">
        <v>9.3901351444101801E-5</v>
      </c>
      <c r="L906" s="13" t="s">
        <v>11</v>
      </c>
      <c r="M906" s="13" t="s">
        <v>11</v>
      </c>
      <c r="N906" s="4">
        <v>-11.629318181818199</v>
      </c>
      <c r="O906" s="10">
        <v>-29.320227272727301</v>
      </c>
      <c r="P906" s="10" t="s">
        <v>11</v>
      </c>
      <c r="Q906" s="10" t="s">
        <v>11</v>
      </c>
      <c r="R906" s="6" t="s">
        <v>13</v>
      </c>
      <c r="S906" s="7" t="s">
        <v>24</v>
      </c>
      <c r="T906" s="7" t="s">
        <v>14</v>
      </c>
      <c r="U906" s="7" t="s">
        <v>14</v>
      </c>
      <c r="V906" s="8" t="s">
        <v>3232</v>
      </c>
      <c r="W906" t="e">
        <f t="shared" si="14"/>
        <v>#VALUE!</v>
      </c>
    </row>
    <row r="907" spans="1:23">
      <c r="A907" s="1" t="s">
        <v>3233</v>
      </c>
      <c r="B907" t="s">
        <v>194</v>
      </c>
      <c r="C907" t="s">
        <v>16</v>
      </c>
      <c r="D907">
        <v>128180984</v>
      </c>
      <c r="E907">
        <v>128185933</v>
      </c>
      <c r="F907">
        <v>5624</v>
      </c>
      <c r="G907" t="s">
        <v>29</v>
      </c>
      <c r="H907" t="s">
        <v>127</v>
      </c>
      <c r="I907" t="s">
        <v>3234</v>
      </c>
      <c r="J907" s="2">
        <v>0.342226731622434</v>
      </c>
      <c r="K907" s="13">
        <v>1.1872527798222501E-4</v>
      </c>
      <c r="L907" s="13" t="s">
        <v>11</v>
      </c>
      <c r="M907" s="13" t="s">
        <v>11</v>
      </c>
      <c r="N907" s="4">
        <v>-6.57226190476191</v>
      </c>
      <c r="O907" s="10">
        <v>-23.9558403361345</v>
      </c>
      <c r="P907" s="10" t="s">
        <v>11</v>
      </c>
      <c r="Q907" s="10" t="s">
        <v>11</v>
      </c>
      <c r="R907" s="6" t="s">
        <v>13</v>
      </c>
      <c r="S907" s="7" t="s">
        <v>24</v>
      </c>
      <c r="T907" s="7" t="s">
        <v>14</v>
      </c>
      <c r="U907" s="7" t="s">
        <v>14</v>
      </c>
      <c r="V907" s="8" t="s">
        <v>3235</v>
      </c>
      <c r="W907" t="e">
        <f t="shared" si="14"/>
        <v>#VALUE!</v>
      </c>
    </row>
    <row r="908" spans="1:23">
      <c r="A908" s="1" t="s">
        <v>3233</v>
      </c>
      <c r="B908" t="s">
        <v>194</v>
      </c>
      <c r="C908" t="s">
        <v>16</v>
      </c>
      <c r="D908">
        <v>128184798</v>
      </c>
      <c r="E908">
        <v>128185933</v>
      </c>
      <c r="F908">
        <v>5624</v>
      </c>
      <c r="G908" t="s">
        <v>138</v>
      </c>
      <c r="H908" t="s">
        <v>127</v>
      </c>
      <c r="I908" t="s">
        <v>3234</v>
      </c>
      <c r="J908" s="2">
        <v>0.21687440235682601</v>
      </c>
      <c r="K908" s="13">
        <v>1.0475031909314399E-5</v>
      </c>
      <c r="L908" s="13" t="s">
        <v>11</v>
      </c>
      <c r="M908" s="13" t="s">
        <v>11</v>
      </c>
      <c r="N908" s="4">
        <v>7.9390476190476198</v>
      </c>
      <c r="O908" s="10">
        <v>29.832184873949601</v>
      </c>
      <c r="P908" s="10" t="s">
        <v>11</v>
      </c>
      <c r="Q908" s="10" t="s">
        <v>11</v>
      </c>
      <c r="R908" s="6" t="s">
        <v>13</v>
      </c>
      <c r="S908" s="7" t="s">
        <v>12</v>
      </c>
      <c r="T908" s="7" t="s">
        <v>14</v>
      </c>
      <c r="U908" s="7" t="s">
        <v>14</v>
      </c>
      <c r="V908" s="8" t="s">
        <v>3235</v>
      </c>
      <c r="W908" t="e">
        <f t="shared" si="14"/>
        <v>#VALUE!</v>
      </c>
    </row>
    <row r="909" spans="1:23">
      <c r="A909" s="1" t="s">
        <v>3236</v>
      </c>
      <c r="B909" t="s">
        <v>15</v>
      </c>
      <c r="C909" t="s">
        <v>16</v>
      </c>
      <c r="D909">
        <v>214161826</v>
      </c>
      <c r="E909">
        <v>214169812</v>
      </c>
      <c r="F909">
        <v>5629</v>
      </c>
      <c r="G909" t="s">
        <v>17</v>
      </c>
      <c r="H909" t="s">
        <v>18</v>
      </c>
      <c r="I909" t="s">
        <v>3237</v>
      </c>
      <c r="J909" s="2">
        <v>5.94860034927775E-3</v>
      </c>
      <c r="K909" s="13">
        <v>2.49754980406834E-2</v>
      </c>
      <c r="L909" s="13" t="s">
        <v>11</v>
      </c>
      <c r="M909" s="13" t="s">
        <v>11</v>
      </c>
      <c r="N909" s="4">
        <v>22.5798571428572</v>
      </c>
      <c r="O909" s="10">
        <v>15.110888888888899</v>
      </c>
      <c r="P909" s="10" t="s">
        <v>11</v>
      </c>
      <c r="Q909" s="10" t="s">
        <v>11</v>
      </c>
      <c r="R909" s="6" t="s">
        <v>12</v>
      </c>
      <c r="S909" s="7" t="s">
        <v>13</v>
      </c>
      <c r="T909" s="7" t="s">
        <v>14</v>
      </c>
      <c r="U909" s="7" t="s">
        <v>14</v>
      </c>
      <c r="V909" s="8" t="s">
        <v>3238</v>
      </c>
      <c r="W909" t="e">
        <f t="shared" si="14"/>
        <v>#VALUE!</v>
      </c>
    </row>
    <row r="910" spans="1:23">
      <c r="A910" s="1" t="s">
        <v>3239</v>
      </c>
      <c r="B910" t="s">
        <v>40</v>
      </c>
      <c r="C910" t="s">
        <v>16</v>
      </c>
      <c r="D910">
        <v>9989288</v>
      </c>
      <c r="E910">
        <v>9989751</v>
      </c>
      <c r="F910">
        <v>100874032</v>
      </c>
      <c r="G910" t="s">
        <v>17</v>
      </c>
      <c r="H910" t="s">
        <v>18</v>
      </c>
      <c r="I910" t="s">
        <v>3240</v>
      </c>
      <c r="J910" s="2">
        <v>4.46303222380043E-3</v>
      </c>
      <c r="K910" s="13">
        <v>0.142777788026795</v>
      </c>
      <c r="L910" s="13" t="s">
        <v>11</v>
      </c>
      <c r="M910" s="13" t="s">
        <v>11</v>
      </c>
      <c r="N910" s="4">
        <v>20.7834117647059</v>
      </c>
      <c r="O910" s="10">
        <v>11.200666666666701</v>
      </c>
      <c r="P910" s="10" t="s">
        <v>11</v>
      </c>
      <c r="Q910" s="10" t="s">
        <v>11</v>
      </c>
      <c r="R910" s="6" t="s">
        <v>12</v>
      </c>
      <c r="S910" s="7" t="s">
        <v>13</v>
      </c>
      <c r="T910" s="7" t="s">
        <v>14</v>
      </c>
      <c r="U910" s="7" t="s">
        <v>14</v>
      </c>
      <c r="V910" s="8" t="s">
        <v>3241</v>
      </c>
      <c r="W910" t="e">
        <f t="shared" si="14"/>
        <v>#VALUE!</v>
      </c>
    </row>
    <row r="911" spans="1:23">
      <c r="A911" s="1" t="s">
        <v>3242</v>
      </c>
      <c r="B911" t="s">
        <v>627</v>
      </c>
      <c r="C911" t="s">
        <v>10</v>
      </c>
      <c r="D911">
        <v>31152790</v>
      </c>
      <c r="E911">
        <v>31152078</v>
      </c>
      <c r="F911">
        <v>146547</v>
      </c>
      <c r="G911" t="s">
        <v>208</v>
      </c>
      <c r="H911" t="s">
        <v>209</v>
      </c>
      <c r="I911" t="s">
        <v>3243</v>
      </c>
      <c r="J911" s="2">
        <v>6.6731193342342704E-3</v>
      </c>
      <c r="K911" s="13" t="s">
        <v>11</v>
      </c>
      <c r="L911" s="13" t="s">
        <v>11</v>
      </c>
      <c r="M911" s="13" t="s">
        <v>11</v>
      </c>
      <c r="N911" s="4">
        <v>22.8148484848485</v>
      </c>
      <c r="O911" s="10">
        <v>6.16818181818181</v>
      </c>
      <c r="P911" s="10" t="s">
        <v>11</v>
      </c>
      <c r="Q911" s="10" t="s">
        <v>11</v>
      </c>
      <c r="R911" s="6" t="s">
        <v>12</v>
      </c>
      <c r="S911" s="7" t="s">
        <v>14</v>
      </c>
      <c r="T911" s="7" t="s">
        <v>14</v>
      </c>
      <c r="U911" s="7" t="s">
        <v>14</v>
      </c>
      <c r="V911" s="8" t="s">
        <v>3244</v>
      </c>
      <c r="W911" t="e">
        <f t="shared" si="14"/>
        <v>#VALUE!</v>
      </c>
    </row>
    <row r="912" spans="1:23">
      <c r="A912" s="1" t="s">
        <v>3242</v>
      </c>
      <c r="B912" t="s">
        <v>627</v>
      </c>
      <c r="C912" t="s">
        <v>10</v>
      </c>
      <c r="D912">
        <v>31153044</v>
      </c>
      <c r="E912">
        <v>31152078</v>
      </c>
      <c r="F912">
        <v>146547</v>
      </c>
      <c r="G912" t="s">
        <v>187</v>
      </c>
      <c r="H912" t="s">
        <v>209</v>
      </c>
      <c r="I912" t="s">
        <v>3243</v>
      </c>
      <c r="J912" s="2">
        <v>6.6731193342342496E-3</v>
      </c>
      <c r="K912" s="13" t="s">
        <v>11</v>
      </c>
      <c r="L912" s="13" t="s">
        <v>11</v>
      </c>
      <c r="M912" s="13" t="s">
        <v>11</v>
      </c>
      <c r="N912" s="4">
        <v>-22.8148484848485</v>
      </c>
      <c r="O912" s="10">
        <v>-6.16818181818181</v>
      </c>
      <c r="P912" s="10" t="s">
        <v>11</v>
      </c>
      <c r="Q912" s="10" t="s">
        <v>11</v>
      </c>
      <c r="R912" s="6" t="s">
        <v>24</v>
      </c>
      <c r="S912" s="7" t="s">
        <v>14</v>
      </c>
      <c r="T912" s="7" t="s">
        <v>14</v>
      </c>
      <c r="U912" s="7" t="s">
        <v>14</v>
      </c>
      <c r="V912" s="8" t="s">
        <v>3244</v>
      </c>
      <c r="W912" t="e">
        <f t="shared" si="14"/>
        <v>#VALUE!</v>
      </c>
    </row>
    <row r="913" spans="1:23">
      <c r="A913" s="1" t="s">
        <v>1775</v>
      </c>
      <c r="B913" t="s">
        <v>102</v>
      </c>
      <c r="C913" t="s">
        <v>10</v>
      </c>
      <c r="D913">
        <v>79239939</v>
      </c>
      <c r="E913">
        <v>79229516</v>
      </c>
      <c r="F913">
        <v>158471</v>
      </c>
      <c r="H913" t="s">
        <v>26</v>
      </c>
      <c r="I913" t="s">
        <v>1776</v>
      </c>
      <c r="J913" s="2">
        <v>0.31087111251562499</v>
      </c>
      <c r="K913" s="13">
        <v>3.0135445304496099E-2</v>
      </c>
      <c r="L913" s="13">
        <v>2.4905431246729699E-3</v>
      </c>
      <c r="M913" s="13" t="s">
        <v>11</v>
      </c>
      <c r="N913" s="4">
        <v>-10.42625</v>
      </c>
      <c r="O913" s="10">
        <v>-22.683392857142898</v>
      </c>
      <c r="P913" s="10">
        <v>-51.523333333333298</v>
      </c>
      <c r="Q913" s="10" t="s">
        <v>11</v>
      </c>
      <c r="R913" s="6" t="s">
        <v>13</v>
      </c>
      <c r="S913" s="7" t="s">
        <v>13</v>
      </c>
      <c r="T913" s="7" t="s">
        <v>24</v>
      </c>
      <c r="U913" s="7" t="s">
        <v>14</v>
      </c>
      <c r="V913" s="8" t="s">
        <v>1777</v>
      </c>
      <c r="W913" t="b">
        <f t="shared" si="14"/>
        <v>0</v>
      </c>
    </row>
    <row r="914" spans="1:23">
      <c r="A914" s="1" t="s">
        <v>3245</v>
      </c>
      <c r="B914" t="s">
        <v>636</v>
      </c>
      <c r="C914" t="s">
        <v>10</v>
      </c>
      <c r="D914">
        <v>18697129</v>
      </c>
      <c r="E914">
        <v>18662408</v>
      </c>
      <c r="F914">
        <v>23362</v>
      </c>
      <c r="H914" t="s">
        <v>20</v>
      </c>
      <c r="I914" t="s">
        <v>3246</v>
      </c>
      <c r="J914" s="2">
        <v>4.0108637584609901E-6</v>
      </c>
      <c r="K914" s="13">
        <v>3.1460689370943799E-6</v>
      </c>
      <c r="L914" s="13">
        <v>0.71236293079138002</v>
      </c>
      <c r="M914" s="13" t="s">
        <v>11</v>
      </c>
      <c r="N914" s="4">
        <v>-37.852712418300698</v>
      </c>
      <c r="O914" s="10">
        <v>-38.927222222222198</v>
      </c>
      <c r="P914" s="10">
        <v>-6.59</v>
      </c>
      <c r="Q914" s="10" t="s">
        <v>11</v>
      </c>
      <c r="R914" s="6" t="s">
        <v>24</v>
      </c>
      <c r="S914" s="7" t="s">
        <v>24</v>
      </c>
      <c r="T914" s="7" t="s">
        <v>13</v>
      </c>
      <c r="U914" s="7" t="s">
        <v>14</v>
      </c>
      <c r="V914" s="8" t="s">
        <v>3247</v>
      </c>
      <c r="W914" t="b">
        <f t="shared" si="14"/>
        <v>0</v>
      </c>
    </row>
    <row r="915" spans="1:23">
      <c r="A915" s="1" t="s">
        <v>3245</v>
      </c>
      <c r="B915" t="s">
        <v>636</v>
      </c>
      <c r="C915" t="s">
        <v>10</v>
      </c>
      <c r="D915">
        <v>18725184</v>
      </c>
      <c r="E915">
        <v>18662408</v>
      </c>
      <c r="F915">
        <v>23362</v>
      </c>
      <c r="G915" t="s">
        <v>128</v>
      </c>
      <c r="H915" t="s">
        <v>20</v>
      </c>
      <c r="I915" t="s">
        <v>3246</v>
      </c>
      <c r="J915" s="2">
        <v>1.6957155498506201E-3</v>
      </c>
      <c r="K915" s="13">
        <v>4.7908566525154801E-5</v>
      </c>
      <c r="L915" s="13">
        <v>5.2695263805742902E-2</v>
      </c>
      <c r="M915" s="13" t="s">
        <v>11</v>
      </c>
      <c r="N915" s="4">
        <v>25.514313725490201</v>
      </c>
      <c r="O915" s="10">
        <v>34.122</v>
      </c>
      <c r="P915" s="10">
        <v>37.088000000000001</v>
      </c>
      <c r="Q915" s="10" t="s">
        <v>11</v>
      </c>
      <c r="R915" s="6" t="s">
        <v>12</v>
      </c>
      <c r="S915" s="7" t="s">
        <v>12</v>
      </c>
      <c r="T915" s="7" t="s">
        <v>13</v>
      </c>
      <c r="U915" s="7" t="s">
        <v>14</v>
      </c>
      <c r="V915" s="8" t="s">
        <v>3247</v>
      </c>
      <c r="W915" t="b">
        <f t="shared" si="14"/>
        <v>0</v>
      </c>
    </row>
    <row r="916" spans="1:23">
      <c r="A916" s="1" t="s">
        <v>3248</v>
      </c>
      <c r="B916" t="s">
        <v>102</v>
      </c>
      <c r="C916" t="s">
        <v>10</v>
      </c>
      <c r="D916">
        <v>98269511</v>
      </c>
      <c r="E916">
        <v>98268881</v>
      </c>
      <c r="F916">
        <v>5727</v>
      </c>
      <c r="H916" t="s">
        <v>18</v>
      </c>
      <c r="I916" t="s">
        <v>3249</v>
      </c>
      <c r="J916" s="2">
        <v>2.0439174149030201E-3</v>
      </c>
      <c r="K916" s="13">
        <v>3.5936371472177902E-4</v>
      </c>
      <c r="L916" s="13" t="s">
        <v>11</v>
      </c>
      <c r="M916" s="13" t="s">
        <v>11</v>
      </c>
      <c r="N916" s="4">
        <v>15.7076470588235</v>
      </c>
      <c r="O916" s="10">
        <v>34.591040723981898</v>
      </c>
      <c r="P916" s="10" t="s">
        <v>11</v>
      </c>
      <c r="Q916" s="10" t="s">
        <v>11</v>
      </c>
      <c r="R916" s="6" t="s">
        <v>13</v>
      </c>
      <c r="S916" s="7" t="s">
        <v>12</v>
      </c>
      <c r="T916" s="7" t="s">
        <v>14</v>
      </c>
      <c r="U916" s="7" t="s">
        <v>14</v>
      </c>
      <c r="V916" s="8" t="s">
        <v>3250</v>
      </c>
      <c r="W916" t="e">
        <f t="shared" si="14"/>
        <v>#VALUE!</v>
      </c>
    </row>
    <row r="917" spans="1:23">
      <c r="A917" s="1" t="s">
        <v>3248</v>
      </c>
      <c r="B917" t="s">
        <v>102</v>
      </c>
      <c r="C917" t="s">
        <v>10</v>
      </c>
      <c r="D917">
        <v>98278751</v>
      </c>
      <c r="E917">
        <v>98268881</v>
      </c>
      <c r="F917">
        <v>5727</v>
      </c>
      <c r="G917" t="s">
        <v>17</v>
      </c>
      <c r="H917" t="s">
        <v>18</v>
      </c>
      <c r="I917" t="s">
        <v>3249</v>
      </c>
      <c r="J917" s="2">
        <v>3.7121504231470101E-5</v>
      </c>
      <c r="K917" s="13">
        <v>1.82699963509724E-5</v>
      </c>
      <c r="L917" s="13" t="s">
        <v>11</v>
      </c>
      <c r="M917" s="13" t="s">
        <v>11</v>
      </c>
      <c r="N917" s="4">
        <v>-20.531764705882399</v>
      </c>
      <c r="O917" s="10">
        <v>-25.2760180995475</v>
      </c>
      <c r="P917" s="10" t="s">
        <v>11</v>
      </c>
      <c r="Q917" s="10" t="s">
        <v>11</v>
      </c>
      <c r="R917" s="6" t="s">
        <v>24</v>
      </c>
      <c r="S917" s="7" t="s">
        <v>24</v>
      </c>
      <c r="T917" s="7" t="s">
        <v>14</v>
      </c>
      <c r="U917" s="7" t="s">
        <v>14</v>
      </c>
      <c r="V917" s="8" t="s">
        <v>3250</v>
      </c>
      <c r="W917" t="e">
        <f t="shared" si="14"/>
        <v>#VALUE!</v>
      </c>
    </row>
    <row r="918" spans="1:23">
      <c r="A918" s="1" t="s">
        <v>3251</v>
      </c>
      <c r="B918" t="s">
        <v>102</v>
      </c>
      <c r="C918" t="s">
        <v>16</v>
      </c>
      <c r="D918">
        <v>96850545</v>
      </c>
      <c r="E918">
        <v>96857599</v>
      </c>
      <c r="F918">
        <v>138639</v>
      </c>
      <c r="G918" t="s">
        <v>20</v>
      </c>
      <c r="H918" t="s">
        <v>29</v>
      </c>
      <c r="I918" t="s">
        <v>3252</v>
      </c>
      <c r="J918" s="2">
        <v>2.7929451346225199E-2</v>
      </c>
      <c r="K918" s="13">
        <v>1.46492707245887E-3</v>
      </c>
      <c r="L918" s="13" t="s">
        <v>11</v>
      </c>
      <c r="M918" s="13" t="s">
        <v>11</v>
      </c>
      <c r="N918" s="4">
        <v>-12.324065934065899</v>
      </c>
      <c r="O918" s="10">
        <v>-24.208923076923099</v>
      </c>
      <c r="P918" s="10">
        <v>-11.43</v>
      </c>
      <c r="Q918" s="10" t="s">
        <v>11</v>
      </c>
      <c r="R918" s="6" t="s">
        <v>13</v>
      </c>
      <c r="S918" s="7" t="s">
        <v>24</v>
      </c>
      <c r="T918" s="7" t="s">
        <v>14</v>
      </c>
      <c r="U918" s="7" t="s">
        <v>14</v>
      </c>
      <c r="V918" s="8" t="s">
        <v>3253</v>
      </c>
      <c r="W918" t="b">
        <f t="shared" si="14"/>
        <v>0</v>
      </c>
    </row>
    <row r="919" spans="1:23">
      <c r="A919" s="1" t="s">
        <v>3254</v>
      </c>
      <c r="B919" t="s">
        <v>194</v>
      </c>
      <c r="C919" t="s">
        <v>16</v>
      </c>
      <c r="D919">
        <v>120684242</v>
      </c>
      <c r="E919">
        <v>120690000</v>
      </c>
      <c r="F919">
        <v>5775</v>
      </c>
      <c r="G919" t="s">
        <v>209</v>
      </c>
      <c r="H919" t="s">
        <v>288</v>
      </c>
      <c r="I919" t="s">
        <v>3255</v>
      </c>
      <c r="J919" s="2">
        <v>2.8827394850685899E-3</v>
      </c>
      <c r="K919" s="13">
        <v>1.6492722013789499E-2</v>
      </c>
      <c r="L919" s="13">
        <v>0.98306038260649997</v>
      </c>
      <c r="M919" s="13" t="s">
        <v>11</v>
      </c>
      <c r="N919" s="4">
        <v>20.713611111111099</v>
      </c>
      <c r="O919" s="10">
        <v>14.713333333333299</v>
      </c>
      <c r="P919" s="10">
        <v>-0.222142857142856</v>
      </c>
      <c r="Q919" s="10" t="s">
        <v>11</v>
      </c>
      <c r="R919" s="6" t="s">
        <v>12</v>
      </c>
      <c r="S919" s="7" t="s">
        <v>13</v>
      </c>
      <c r="T919" s="7" t="s">
        <v>13</v>
      </c>
      <c r="U919" s="7" t="s">
        <v>14</v>
      </c>
      <c r="V919" s="8" t="s">
        <v>3256</v>
      </c>
      <c r="W919" t="b">
        <f t="shared" si="14"/>
        <v>0</v>
      </c>
    </row>
    <row r="920" spans="1:23">
      <c r="A920" s="1" t="s">
        <v>3254</v>
      </c>
      <c r="B920" t="s">
        <v>194</v>
      </c>
      <c r="C920" t="s">
        <v>16</v>
      </c>
      <c r="D920">
        <v>120687407</v>
      </c>
      <c r="E920">
        <v>120690000</v>
      </c>
      <c r="F920">
        <v>5775</v>
      </c>
      <c r="H920" t="s">
        <v>288</v>
      </c>
      <c r="I920" t="s">
        <v>3255</v>
      </c>
      <c r="J920" s="2">
        <v>3.4488474490606901E-4</v>
      </c>
      <c r="K920" s="13">
        <v>2.9981638198992798E-3</v>
      </c>
      <c r="L920" s="13" t="s">
        <v>11</v>
      </c>
      <c r="M920" s="13" t="s">
        <v>11</v>
      </c>
      <c r="N920" s="4">
        <v>-21.9161111111111</v>
      </c>
      <c r="O920" s="10">
        <v>-17.414583333333301</v>
      </c>
      <c r="P920" s="10">
        <v>0</v>
      </c>
      <c r="Q920" s="10" t="s">
        <v>11</v>
      </c>
      <c r="R920" s="6" t="s">
        <v>24</v>
      </c>
      <c r="S920" s="7" t="s">
        <v>13</v>
      </c>
      <c r="T920" s="7" t="s">
        <v>14</v>
      </c>
      <c r="U920" s="7" t="s">
        <v>14</v>
      </c>
      <c r="V920" s="8" t="s">
        <v>3256</v>
      </c>
      <c r="W920" t="b">
        <f t="shared" si="14"/>
        <v>0</v>
      </c>
    </row>
    <row r="921" spans="1:23">
      <c r="A921" s="1" t="s">
        <v>3257</v>
      </c>
      <c r="B921" t="s">
        <v>204</v>
      </c>
      <c r="C921" t="s">
        <v>10</v>
      </c>
      <c r="D921">
        <v>5293152</v>
      </c>
      <c r="E921">
        <v>5286245</v>
      </c>
      <c r="F921">
        <v>5802</v>
      </c>
      <c r="H921" t="s">
        <v>18</v>
      </c>
      <c r="I921" t="s">
        <v>3258</v>
      </c>
      <c r="J921" s="2">
        <v>5.5351985897786197E-4</v>
      </c>
      <c r="K921" s="13" t="s">
        <v>11</v>
      </c>
      <c r="L921" s="13" t="s">
        <v>11</v>
      </c>
      <c r="M921" s="13" t="s">
        <v>11</v>
      </c>
      <c r="N921" s="4">
        <v>36.892499999999998</v>
      </c>
      <c r="O921" s="10" t="s">
        <v>11</v>
      </c>
      <c r="P921" s="10" t="s">
        <v>11</v>
      </c>
      <c r="Q921" s="10" t="s">
        <v>11</v>
      </c>
      <c r="R921" s="6" t="s">
        <v>12</v>
      </c>
      <c r="S921" s="7" t="s">
        <v>14</v>
      </c>
      <c r="T921" s="7" t="s">
        <v>14</v>
      </c>
      <c r="U921" s="7" t="s">
        <v>14</v>
      </c>
      <c r="V921" s="8" t="s">
        <v>3259</v>
      </c>
      <c r="W921" t="e">
        <f t="shared" si="14"/>
        <v>#VALUE!</v>
      </c>
    </row>
    <row r="922" spans="1:23">
      <c r="A922" s="1" t="s">
        <v>3260</v>
      </c>
      <c r="B922" t="s">
        <v>15</v>
      </c>
      <c r="C922" t="s">
        <v>16</v>
      </c>
      <c r="D922">
        <v>1244100</v>
      </c>
      <c r="E922">
        <v>1244466</v>
      </c>
      <c r="F922">
        <v>126789</v>
      </c>
      <c r="G922" t="s">
        <v>17</v>
      </c>
      <c r="H922" t="s">
        <v>134</v>
      </c>
      <c r="I922" t="s">
        <v>3261</v>
      </c>
      <c r="J922" s="2">
        <v>0.29738784170879201</v>
      </c>
      <c r="K922" s="13">
        <v>0.15312952723831399</v>
      </c>
      <c r="L922" s="13">
        <v>3.9453468771016601E-3</v>
      </c>
      <c r="M922" s="13" t="s">
        <v>11</v>
      </c>
      <c r="N922" s="4">
        <v>2.3477777777777802</v>
      </c>
      <c r="O922" s="10">
        <v>3.3450000000000002</v>
      </c>
      <c r="P922" s="10">
        <v>-27.105</v>
      </c>
      <c r="Q922" s="10" t="s">
        <v>11</v>
      </c>
      <c r="R922" s="6" t="s">
        <v>13</v>
      </c>
      <c r="S922" s="7" t="s">
        <v>13</v>
      </c>
      <c r="T922" s="7" t="s">
        <v>24</v>
      </c>
      <c r="U922" s="7" t="s">
        <v>14</v>
      </c>
      <c r="V922" s="8" t="s">
        <v>3262</v>
      </c>
      <c r="W922" t="b">
        <f t="shared" si="14"/>
        <v>0</v>
      </c>
    </row>
    <row r="923" spans="1:23">
      <c r="A923" s="1" t="s">
        <v>3260</v>
      </c>
      <c r="B923" t="s">
        <v>15</v>
      </c>
      <c r="C923" t="s">
        <v>16</v>
      </c>
      <c r="D923">
        <v>1244352</v>
      </c>
      <c r="E923">
        <v>1244466</v>
      </c>
      <c r="F923">
        <v>126789</v>
      </c>
      <c r="G923" t="s">
        <v>18</v>
      </c>
      <c r="H923" t="s">
        <v>134</v>
      </c>
      <c r="I923" t="s">
        <v>3261</v>
      </c>
      <c r="J923" s="2">
        <v>0.26889182376635601</v>
      </c>
      <c r="K923" s="13">
        <v>0.18486895770067199</v>
      </c>
      <c r="L923" s="13">
        <v>3.9453468771016697E-3</v>
      </c>
      <c r="M923" s="13" t="s">
        <v>11</v>
      </c>
      <c r="N923" s="4">
        <v>-2.5844444444444399</v>
      </c>
      <c r="O923" s="10">
        <v>-3.1138888888888898</v>
      </c>
      <c r="P923" s="10">
        <v>27.105</v>
      </c>
      <c r="Q923" s="10" t="s">
        <v>11</v>
      </c>
      <c r="R923" s="6" t="s">
        <v>13</v>
      </c>
      <c r="S923" s="7" t="s">
        <v>13</v>
      </c>
      <c r="T923" s="7" t="s">
        <v>12</v>
      </c>
      <c r="U923" s="7" t="s">
        <v>14</v>
      </c>
      <c r="V923" s="8" t="s">
        <v>3262</v>
      </c>
      <c r="W923" t="b">
        <f t="shared" si="14"/>
        <v>0</v>
      </c>
    </row>
    <row r="924" spans="1:23">
      <c r="A924" s="1" t="s">
        <v>3263</v>
      </c>
      <c r="B924" t="s">
        <v>766</v>
      </c>
      <c r="C924" t="s">
        <v>10</v>
      </c>
      <c r="D924">
        <v>120663712</v>
      </c>
      <c r="E924">
        <v>120662180</v>
      </c>
      <c r="F924">
        <v>5829</v>
      </c>
      <c r="H924" t="s">
        <v>18</v>
      </c>
      <c r="I924" t="s">
        <v>3264</v>
      </c>
      <c r="J924" s="2">
        <v>5.2821439586514102E-5</v>
      </c>
      <c r="K924" s="13">
        <v>5.2642201939074297E-8</v>
      </c>
      <c r="L924" s="13">
        <v>0.84751535216149898</v>
      </c>
      <c r="M924" s="13" t="s">
        <v>11</v>
      </c>
      <c r="N924" s="4">
        <v>-16.684999999999999</v>
      </c>
      <c r="O924" s="10">
        <v>-22.765000000000001</v>
      </c>
      <c r="P924" s="10">
        <v>-1.6617142857142899</v>
      </c>
      <c r="Q924" s="10">
        <v>-27.83</v>
      </c>
      <c r="R924" s="6" t="s">
        <v>13</v>
      </c>
      <c r="S924" s="7" t="s">
        <v>24</v>
      </c>
      <c r="T924" s="7" t="s">
        <v>13</v>
      </c>
      <c r="U924" s="7" t="s">
        <v>14</v>
      </c>
      <c r="V924" s="8" t="s">
        <v>3265</v>
      </c>
      <c r="W924" t="b">
        <f t="shared" si="14"/>
        <v>0</v>
      </c>
    </row>
    <row r="925" spans="1:23">
      <c r="A925" s="1" t="s">
        <v>3263</v>
      </c>
      <c r="B925" t="s">
        <v>766</v>
      </c>
      <c r="C925" t="s">
        <v>10</v>
      </c>
      <c r="D925">
        <v>120703420</v>
      </c>
      <c r="E925">
        <v>120662180</v>
      </c>
      <c r="F925">
        <v>5829</v>
      </c>
      <c r="G925" t="s">
        <v>17</v>
      </c>
      <c r="H925" t="s">
        <v>18</v>
      </c>
      <c r="I925" t="s">
        <v>3264</v>
      </c>
      <c r="J925" s="2">
        <v>4.6873724400823299E-5</v>
      </c>
      <c r="K925" s="13">
        <v>6.2655584360563002E-8</v>
      </c>
      <c r="L925" s="13">
        <v>0.79348198685264504</v>
      </c>
      <c r="M925" s="13" t="s">
        <v>11</v>
      </c>
      <c r="N925" s="4">
        <v>21.808333333333302</v>
      </c>
      <c r="O925" s="10">
        <v>29.1666666666667</v>
      </c>
      <c r="P925" s="10">
        <v>-3.97028571428572</v>
      </c>
      <c r="Q925" s="10">
        <v>35.65</v>
      </c>
      <c r="R925" s="6" t="s">
        <v>12</v>
      </c>
      <c r="S925" s="7" t="s">
        <v>12</v>
      </c>
      <c r="T925" s="7" t="s">
        <v>13</v>
      </c>
      <c r="U925" s="7" t="s">
        <v>14</v>
      </c>
      <c r="V925" s="8" t="s">
        <v>3265</v>
      </c>
      <c r="W925" t="b">
        <f t="shared" si="14"/>
        <v>0</v>
      </c>
    </row>
    <row r="926" spans="1:23">
      <c r="A926" s="1" t="s">
        <v>3263</v>
      </c>
      <c r="B926" t="s">
        <v>766</v>
      </c>
      <c r="C926" t="s">
        <v>10</v>
      </c>
      <c r="D926">
        <v>120703420</v>
      </c>
      <c r="E926">
        <v>120662530</v>
      </c>
      <c r="F926">
        <v>5829</v>
      </c>
      <c r="G926" t="s">
        <v>17</v>
      </c>
      <c r="I926" t="s">
        <v>3264</v>
      </c>
      <c r="J926" s="2">
        <v>1.5089302310999199E-2</v>
      </c>
      <c r="K926" s="13">
        <v>1.8129791205429799E-4</v>
      </c>
      <c r="L926" s="13" t="s">
        <v>11</v>
      </c>
      <c r="M926" s="13" t="s">
        <v>11</v>
      </c>
      <c r="N926" s="4">
        <v>15.2512418300654</v>
      </c>
      <c r="O926" s="10">
        <v>21.5304779411765</v>
      </c>
      <c r="P926" s="10" t="s">
        <v>11</v>
      </c>
      <c r="Q926" s="10" t="s">
        <v>11</v>
      </c>
      <c r="R926" s="6" t="s">
        <v>13</v>
      </c>
      <c r="S926" s="7" t="s">
        <v>12</v>
      </c>
      <c r="T926" s="7" t="s">
        <v>14</v>
      </c>
      <c r="U926" s="7" t="s">
        <v>14</v>
      </c>
      <c r="V926" s="8" t="s">
        <v>3265</v>
      </c>
      <c r="W926" t="e">
        <f t="shared" si="14"/>
        <v>#VALUE!</v>
      </c>
    </row>
    <row r="927" spans="1:23">
      <c r="A927" s="1" t="s">
        <v>3266</v>
      </c>
      <c r="B927" t="s">
        <v>32</v>
      </c>
      <c r="C927" t="s">
        <v>10</v>
      </c>
      <c r="D927">
        <v>64512214</v>
      </c>
      <c r="E927">
        <v>64510409</v>
      </c>
      <c r="F927">
        <v>5837</v>
      </c>
      <c r="H927" t="s">
        <v>3945</v>
      </c>
      <c r="I927" t="s">
        <v>3267</v>
      </c>
      <c r="J927" s="2">
        <v>0.44274303015395799</v>
      </c>
      <c r="K927" s="13">
        <v>2.2933309244172898E-3</v>
      </c>
      <c r="L927" s="13" t="s">
        <v>11</v>
      </c>
      <c r="M927" s="13" t="s">
        <v>11</v>
      </c>
      <c r="N927" s="4">
        <v>-6.48</v>
      </c>
      <c r="O927" s="10">
        <v>-25.554583333333301</v>
      </c>
      <c r="P927" s="10" t="s">
        <v>11</v>
      </c>
      <c r="Q927" s="10" t="s">
        <v>11</v>
      </c>
      <c r="R927" s="6" t="s">
        <v>13</v>
      </c>
      <c r="S927" s="7" t="s">
        <v>24</v>
      </c>
      <c r="T927" s="7" t="s">
        <v>14</v>
      </c>
      <c r="U927" s="7" t="s">
        <v>14</v>
      </c>
      <c r="V927" s="8" t="s">
        <v>3268</v>
      </c>
      <c r="W927" t="e">
        <f t="shared" si="14"/>
        <v>#VALUE!</v>
      </c>
    </row>
    <row r="928" spans="1:23">
      <c r="A928" s="1" t="s">
        <v>3269</v>
      </c>
      <c r="B928" t="s">
        <v>54</v>
      </c>
      <c r="C928" t="s">
        <v>10</v>
      </c>
      <c r="D928">
        <v>100153240</v>
      </c>
      <c r="E928">
        <v>100152840</v>
      </c>
      <c r="F928">
        <v>84795</v>
      </c>
      <c r="H928" t="s">
        <v>127</v>
      </c>
      <c r="I928" t="s">
        <v>3270</v>
      </c>
      <c r="J928" s="2">
        <v>6.4592830947029199E-4</v>
      </c>
      <c r="K928" s="13">
        <v>0.84595728202743803</v>
      </c>
      <c r="L928" s="13" t="s">
        <v>11</v>
      </c>
      <c r="M928" s="13" t="s">
        <v>11</v>
      </c>
      <c r="N928" s="4">
        <v>31.751000000000001</v>
      </c>
      <c r="O928" s="10">
        <v>5.3109999999999999</v>
      </c>
      <c r="P928" s="10" t="s">
        <v>11</v>
      </c>
      <c r="Q928" s="10" t="s">
        <v>11</v>
      </c>
      <c r="R928" s="6" t="s">
        <v>12</v>
      </c>
      <c r="S928" s="7" t="s">
        <v>13</v>
      </c>
      <c r="T928" s="7" t="s">
        <v>14</v>
      </c>
      <c r="U928" s="7" t="s">
        <v>14</v>
      </c>
      <c r="V928" s="8" t="s">
        <v>3271</v>
      </c>
      <c r="W928" t="e">
        <f t="shared" si="14"/>
        <v>#VALUE!</v>
      </c>
    </row>
    <row r="929" spans="1:23">
      <c r="A929" s="1" t="s">
        <v>3269</v>
      </c>
      <c r="B929" t="s">
        <v>54</v>
      </c>
      <c r="C929" t="s">
        <v>10</v>
      </c>
      <c r="D929">
        <v>100154953</v>
      </c>
      <c r="E929">
        <v>100152840</v>
      </c>
      <c r="F929">
        <v>84795</v>
      </c>
      <c r="G929" t="s">
        <v>138</v>
      </c>
      <c r="H929" t="s">
        <v>127</v>
      </c>
      <c r="I929" t="s">
        <v>3270</v>
      </c>
      <c r="J929" s="2">
        <v>2.7076661158620002E-3</v>
      </c>
      <c r="K929" s="13">
        <v>0.88636590122494296</v>
      </c>
      <c r="L929" s="13" t="s">
        <v>11</v>
      </c>
      <c r="M929" s="13" t="s">
        <v>11</v>
      </c>
      <c r="N929" s="4">
        <v>-37.625999999999998</v>
      </c>
      <c r="O929" s="10">
        <v>-3.8820000000000099</v>
      </c>
      <c r="P929" s="10" t="s">
        <v>11</v>
      </c>
      <c r="Q929" s="10" t="s">
        <v>11</v>
      </c>
      <c r="R929" s="6" t="s">
        <v>24</v>
      </c>
      <c r="S929" s="7" t="s">
        <v>13</v>
      </c>
      <c r="T929" s="7" t="s">
        <v>14</v>
      </c>
      <c r="U929" s="7" t="s">
        <v>14</v>
      </c>
      <c r="V929" s="8" t="s">
        <v>3271</v>
      </c>
      <c r="W929" t="e">
        <f t="shared" si="14"/>
        <v>#VALUE!</v>
      </c>
    </row>
    <row r="930" spans="1:23">
      <c r="A930" s="1" t="s">
        <v>3272</v>
      </c>
      <c r="B930" t="s">
        <v>194</v>
      </c>
      <c r="C930" t="s">
        <v>16</v>
      </c>
      <c r="D930">
        <v>136362586</v>
      </c>
      <c r="E930">
        <v>136374238</v>
      </c>
      <c r="F930">
        <v>23518</v>
      </c>
      <c r="G930" t="s">
        <v>134</v>
      </c>
      <c r="H930" t="s">
        <v>20</v>
      </c>
      <c r="I930" t="s">
        <v>3273</v>
      </c>
      <c r="J930" s="2">
        <v>2.69075941799263E-2</v>
      </c>
      <c r="K930" s="13">
        <v>1.4400116777265101E-3</v>
      </c>
      <c r="L930" s="13" t="s">
        <v>11</v>
      </c>
      <c r="M930" s="13" t="s">
        <v>11</v>
      </c>
      <c r="N930" s="4">
        <v>20.1875396825397</v>
      </c>
      <c r="O930" s="10">
        <v>33.533111111111097</v>
      </c>
      <c r="P930" s="10" t="s">
        <v>11</v>
      </c>
      <c r="Q930" s="10" t="s">
        <v>11</v>
      </c>
      <c r="R930" s="6" t="s">
        <v>13</v>
      </c>
      <c r="S930" s="7" t="s">
        <v>12</v>
      </c>
      <c r="T930" s="7" t="s">
        <v>14</v>
      </c>
      <c r="U930" s="7" t="s">
        <v>14</v>
      </c>
      <c r="V930" s="8" t="s">
        <v>3274</v>
      </c>
      <c r="W930" t="e">
        <f t="shared" si="14"/>
        <v>#VALUE!</v>
      </c>
    </row>
    <row r="931" spans="1:23">
      <c r="A931" s="1" t="s">
        <v>3272</v>
      </c>
      <c r="B931" t="s">
        <v>194</v>
      </c>
      <c r="C931" t="s">
        <v>16</v>
      </c>
      <c r="D931">
        <v>136373763</v>
      </c>
      <c r="E931">
        <v>136374238</v>
      </c>
      <c r="F931">
        <v>23518</v>
      </c>
      <c r="G931" t="s">
        <v>128</v>
      </c>
      <c r="H931" t="s">
        <v>20</v>
      </c>
      <c r="I931" t="s">
        <v>3273</v>
      </c>
      <c r="J931" s="2">
        <v>1.6554936435795101E-2</v>
      </c>
      <c r="K931" s="13">
        <v>2.2858878323899199E-3</v>
      </c>
      <c r="L931" s="13" t="s">
        <v>11</v>
      </c>
      <c r="M931" s="13" t="s">
        <v>11</v>
      </c>
      <c r="N931" s="4">
        <v>-18.797777777777799</v>
      </c>
      <c r="O931" s="10">
        <v>-28.279777777777799</v>
      </c>
      <c r="P931" s="10" t="s">
        <v>11</v>
      </c>
      <c r="Q931" s="10" t="s">
        <v>11</v>
      </c>
      <c r="R931" s="6" t="s">
        <v>13</v>
      </c>
      <c r="S931" s="7" t="s">
        <v>24</v>
      </c>
      <c r="T931" s="7" t="s">
        <v>14</v>
      </c>
      <c r="U931" s="7" t="s">
        <v>14</v>
      </c>
      <c r="V931" s="8" t="s">
        <v>3274</v>
      </c>
      <c r="W931" t="e">
        <f t="shared" si="14"/>
        <v>#VALUE!</v>
      </c>
    </row>
    <row r="932" spans="1:23">
      <c r="A932" s="1" t="s">
        <v>3275</v>
      </c>
      <c r="B932" t="s">
        <v>194</v>
      </c>
      <c r="C932" t="s">
        <v>16</v>
      </c>
      <c r="D932">
        <v>26257604</v>
      </c>
      <c r="E932">
        <v>26316460</v>
      </c>
      <c r="F932">
        <v>10890</v>
      </c>
      <c r="G932" t="s">
        <v>17</v>
      </c>
      <c r="I932" t="s">
        <v>3276</v>
      </c>
      <c r="J932" s="2">
        <v>4.3013713505204498E-2</v>
      </c>
      <c r="K932" s="13">
        <v>1.03282700395996E-3</v>
      </c>
      <c r="L932" s="13" t="s">
        <v>11</v>
      </c>
      <c r="M932" s="13" t="s">
        <v>11</v>
      </c>
      <c r="N932" s="4">
        <v>25.437569444444399</v>
      </c>
      <c r="O932" s="10">
        <v>36.668194444444502</v>
      </c>
      <c r="P932" s="10" t="s">
        <v>11</v>
      </c>
      <c r="Q932" s="10" t="s">
        <v>11</v>
      </c>
      <c r="R932" s="6" t="s">
        <v>13</v>
      </c>
      <c r="S932" s="7" t="s">
        <v>12</v>
      </c>
      <c r="T932" s="7" t="s">
        <v>14</v>
      </c>
      <c r="U932" s="7" t="s">
        <v>14</v>
      </c>
      <c r="V932" s="8" t="s">
        <v>3277</v>
      </c>
      <c r="W932" t="e">
        <f t="shared" si="14"/>
        <v>#VALUE!</v>
      </c>
    </row>
    <row r="933" spans="1:23">
      <c r="A933" s="1" t="s">
        <v>3275</v>
      </c>
      <c r="B933" t="s">
        <v>194</v>
      </c>
      <c r="C933" t="s">
        <v>16</v>
      </c>
      <c r="D933">
        <v>26298026</v>
      </c>
      <c r="E933">
        <v>26316460</v>
      </c>
      <c r="F933">
        <v>10890</v>
      </c>
      <c r="I933" t="s">
        <v>3276</v>
      </c>
      <c r="J933" s="2">
        <v>7.25918859280449E-2</v>
      </c>
      <c r="K933" s="13">
        <v>8.6273513724540504E-4</v>
      </c>
      <c r="L933" s="13" t="s">
        <v>11</v>
      </c>
      <c r="M933" s="13" t="s">
        <v>11</v>
      </c>
      <c r="N933" s="4">
        <v>-21.6577083333333</v>
      </c>
      <c r="O933" s="10">
        <v>-35.824583333333301</v>
      </c>
      <c r="P933" s="10" t="s">
        <v>11</v>
      </c>
      <c r="Q933" s="10" t="s">
        <v>11</v>
      </c>
      <c r="R933" s="6" t="s">
        <v>13</v>
      </c>
      <c r="S933" s="7" t="s">
        <v>24</v>
      </c>
      <c r="T933" s="7" t="s">
        <v>14</v>
      </c>
      <c r="U933" s="7" t="s">
        <v>14</v>
      </c>
      <c r="V933" s="8" t="s">
        <v>3277</v>
      </c>
      <c r="W933" t="e">
        <f t="shared" si="14"/>
        <v>#VALUE!</v>
      </c>
    </row>
    <row r="934" spans="1:23">
      <c r="A934" s="1" t="s">
        <v>3278</v>
      </c>
      <c r="B934" t="s">
        <v>627</v>
      </c>
      <c r="C934" t="s">
        <v>16</v>
      </c>
      <c r="D934">
        <v>546859</v>
      </c>
      <c r="E934">
        <v>553004</v>
      </c>
      <c r="F934">
        <v>9727</v>
      </c>
      <c r="G934" t="s">
        <v>29</v>
      </c>
      <c r="H934" t="s">
        <v>124</v>
      </c>
      <c r="I934" t="s">
        <v>3279</v>
      </c>
      <c r="J934" s="2">
        <v>6.4924839062185003E-4</v>
      </c>
      <c r="K934" s="13">
        <v>1.1654575353006601E-3</v>
      </c>
      <c r="L934" s="13" t="s">
        <v>11</v>
      </c>
      <c r="M934" s="13" t="s">
        <v>11</v>
      </c>
      <c r="N934" s="4">
        <v>20.539444444444399</v>
      </c>
      <c r="O934" s="10">
        <v>18.040555555555599</v>
      </c>
      <c r="P934" s="10">
        <v>0</v>
      </c>
      <c r="Q934" s="10">
        <v>20</v>
      </c>
      <c r="R934" s="6" t="s">
        <v>12</v>
      </c>
      <c r="S934" s="7" t="s">
        <v>13</v>
      </c>
      <c r="T934" s="7" t="s">
        <v>14</v>
      </c>
      <c r="U934" s="7" t="s">
        <v>14</v>
      </c>
      <c r="V934" s="8" t="s">
        <v>3280</v>
      </c>
      <c r="W934" t="b">
        <f t="shared" si="14"/>
        <v>0</v>
      </c>
    </row>
    <row r="935" spans="1:23">
      <c r="A935" s="1" t="s">
        <v>3278</v>
      </c>
      <c r="B935" t="s">
        <v>627</v>
      </c>
      <c r="C935" t="s">
        <v>16</v>
      </c>
      <c r="D935">
        <v>552806</v>
      </c>
      <c r="E935">
        <v>553004</v>
      </c>
      <c r="F935">
        <v>9727</v>
      </c>
      <c r="H935" t="s">
        <v>124</v>
      </c>
      <c r="I935" t="s">
        <v>3279</v>
      </c>
      <c r="J935" s="2">
        <v>5.6531218065968599E-4</v>
      </c>
      <c r="K935" s="13">
        <v>1.1194135286538101E-3</v>
      </c>
      <c r="L935" s="13" t="s">
        <v>11</v>
      </c>
      <c r="M935" s="13" t="s">
        <v>11</v>
      </c>
      <c r="N935" s="4">
        <v>-21.023888888888902</v>
      </c>
      <c r="O935" s="10">
        <v>-18.345555555555599</v>
      </c>
      <c r="P935" s="10">
        <v>0</v>
      </c>
      <c r="Q935" s="10">
        <v>-20</v>
      </c>
      <c r="R935" s="6" t="s">
        <v>24</v>
      </c>
      <c r="S935" s="7" t="s">
        <v>13</v>
      </c>
      <c r="T935" s="7" t="s">
        <v>14</v>
      </c>
      <c r="U935" s="7" t="s">
        <v>14</v>
      </c>
      <c r="V935" s="8" t="s">
        <v>3280</v>
      </c>
      <c r="W935" t="b">
        <f t="shared" si="14"/>
        <v>0</v>
      </c>
    </row>
    <row r="936" spans="1:23">
      <c r="A936" s="1" t="s">
        <v>3281</v>
      </c>
      <c r="B936" t="s">
        <v>28</v>
      </c>
      <c r="C936" t="s">
        <v>10</v>
      </c>
      <c r="D936">
        <v>55529514</v>
      </c>
      <c r="E936">
        <v>55527154</v>
      </c>
      <c r="F936">
        <v>5873</v>
      </c>
      <c r="H936" t="s">
        <v>134</v>
      </c>
      <c r="I936" t="s">
        <v>3282</v>
      </c>
      <c r="J936" s="2">
        <v>6.8970720751280199E-4</v>
      </c>
      <c r="K936" s="13">
        <v>1.28541936632302E-11</v>
      </c>
      <c r="L936" s="13">
        <v>0.840254557593896</v>
      </c>
      <c r="M936" s="13" t="s">
        <v>11</v>
      </c>
      <c r="N936" s="4">
        <v>-31.678333333333299</v>
      </c>
      <c r="O936" s="10">
        <v>-59.3183333333333</v>
      </c>
      <c r="P936" s="10">
        <v>10.535</v>
      </c>
      <c r="Q936" s="10">
        <v>-9.4350000000000005</v>
      </c>
      <c r="R936" s="6" t="s">
        <v>24</v>
      </c>
      <c r="S936" s="7" t="s">
        <v>24</v>
      </c>
      <c r="T936" s="7" t="s">
        <v>13</v>
      </c>
      <c r="U936" s="7" t="s">
        <v>14</v>
      </c>
      <c r="V936" s="8" t="s">
        <v>3283</v>
      </c>
      <c r="W936" t="b">
        <f t="shared" si="14"/>
        <v>0</v>
      </c>
    </row>
    <row r="937" spans="1:23">
      <c r="A937" s="1" t="s">
        <v>3281</v>
      </c>
      <c r="B937" t="s">
        <v>28</v>
      </c>
      <c r="C937" t="s">
        <v>10</v>
      </c>
      <c r="D937">
        <v>55562363</v>
      </c>
      <c r="E937">
        <v>55527154</v>
      </c>
      <c r="F937">
        <v>5873</v>
      </c>
      <c r="G937" t="s">
        <v>18</v>
      </c>
      <c r="H937" t="s">
        <v>134</v>
      </c>
      <c r="I937" t="s">
        <v>3282</v>
      </c>
      <c r="J937" s="2">
        <v>5.5403194271074797E-4</v>
      </c>
      <c r="K937" s="13">
        <v>7.9552149354996802E-12</v>
      </c>
      <c r="L937" s="13">
        <v>0.67388608177118103</v>
      </c>
      <c r="M937" s="13" t="s">
        <v>11</v>
      </c>
      <c r="N937" s="4">
        <v>27.8266666666667</v>
      </c>
      <c r="O937" s="10">
        <v>55.56</v>
      </c>
      <c r="P937" s="10">
        <v>-23.737500000000001</v>
      </c>
      <c r="Q937" s="10">
        <v>13.984999999999999</v>
      </c>
      <c r="R937" s="6" t="s">
        <v>12</v>
      </c>
      <c r="S937" s="7" t="s">
        <v>12</v>
      </c>
      <c r="T937" s="7" t="s">
        <v>13</v>
      </c>
      <c r="U937" s="7" t="s">
        <v>14</v>
      </c>
      <c r="V937" s="8" t="s">
        <v>3283</v>
      </c>
      <c r="W937" t="b">
        <f t="shared" si="14"/>
        <v>0</v>
      </c>
    </row>
    <row r="938" spans="1:23">
      <c r="A938" s="1" t="s">
        <v>3284</v>
      </c>
      <c r="B938" t="s">
        <v>107</v>
      </c>
      <c r="C938" t="s">
        <v>10</v>
      </c>
      <c r="D938">
        <v>80614369</v>
      </c>
      <c r="E938">
        <v>80613543</v>
      </c>
      <c r="F938">
        <v>10966</v>
      </c>
      <c r="I938" t="s">
        <v>3285</v>
      </c>
      <c r="J938" s="2">
        <v>4.1716225530764499E-3</v>
      </c>
      <c r="K938" s="13">
        <v>0.71255317967557497</v>
      </c>
      <c r="L938" s="13" t="s">
        <v>11</v>
      </c>
      <c r="M938" s="13" t="s">
        <v>11</v>
      </c>
      <c r="N938" s="4">
        <v>21.4345454545455</v>
      </c>
      <c r="O938" s="10">
        <v>5.78854545454546</v>
      </c>
      <c r="P938" s="10" t="s">
        <v>11</v>
      </c>
      <c r="Q938" s="10" t="s">
        <v>11</v>
      </c>
      <c r="R938" s="6" t="s">
        <v>12</v>
      </c>
      <c r="S938" s="7" t="s">
        <v>13</v>
      </c>
      <c r="T938" s="7" t="s">
        <v>14</v>
      </c>
      <c r="U938" s="7" t="s">
        <v>14</v>
      </c>
      <c r="V938" s="8" t="s">
        <v>3286</v>
      </c>
      <c r="W938" t="e">
        <f t="shared" si="14"/>
        <v>#VALUE!</v>
      </c>
    </row>
    <row r="939" spans="1:23">
      <c r="A939" s="1" t="s">
        <v>3287</v>
      </c>
      <c r="B939" t="s">
        <v>15</v>
      </c>
      <c r="C939" t="s">
        <v>16</v>
      </c>
      <c r="D939">
        <v>174843644</v>
      </c>
      <c r="E939">
        <v>174846530</v>
      </c>
      <c r="F939">
        <v>9910</v>
      </c>
      <c r="H939" t="s">
        <v>134</v>
      </c>
      <c r="I939" t="s">
        <v>3288</v>
      </c>
      <c r="J939" s="2">
        <v>3.0017232448784101E-2</v>
      </c>
      <c r="K939" s="13">
        <v>1.3386139687353299E-4</v>
      </c>
      <c r="L939" s="13">
        <v>0.38464674980347802</v>
      </c>
      <c r="M939" s="13" t="s">
        <v>11</v>
      </c>
      <c r="N939" s="4">
        <v>12.2361764705882</v>
      </c>
      <c r="O939" s="10">
        <v>24.59</v>
      </c>
      <c r="P939" s="10">
        <v>11.5666666666667</v>
      </c>
      <c r="Q939" s="10" t="s">
        <v>11</v>
      </c>
      <c r="R939" s="6" t="s">
        <v>13</v>
      </c>
      <c r="S939" s="7" t="s">
        <v>12</v>
      </c>
      <c r="T939" s="7" t="s">
        <v>13</v>
      </c>
      <c r="U939" s="7" t="s">
        <v>14</v>
      </c>
      <c r="V939" s="8" t="s">
        <v>3289</v>
      </c>
      <c r="W939" t="b">
        <f t="shared" si="14"/>
        <v>0</v>
      </c>
    </row>
    <row r="940" spans="1:23">
      <c r="A940" s="1" t="s">
        <v>3287</v>
      </c>
      <c r="B940" t="s">
        <v>15</v>
      </c>
      <c r="C940" t="s">
        <v>16</v>
      </c>
      <c r="D940">
        <v>174843644</v>
      </c>
      <c r="E940">
        <v>174846530</v>
      </c>
      <c r="F940">
        <v>9910</v>
      </c>
      <c r="H940" t="s">
        <v>3946</v>
      </c>
      <c r="I940" t="s">
        <v>3290</v>
      </c>
      <c r="J940" s="2">
        <v>3.6021794886346097E-2</v>
      </c>
      <c r="K940" s="13">
        <v>3.3574062595018102E-4</v>
      </c>
      <c r="L940" s="13">
        <v>0.38464674980347802</v>
      </c>
      <c r="M940" s="13" t="s">
        <v>11</v>
      </c>
      <c r="N940" s="4">
        <v>11.978856209150299</v>
      </c>
      <c r="O940" s="10">
        <v>22.074444444444399</v>
      </c>
      <c r="P940" s="10">
        <v>11.5666666666667</v>
      </c>
      <c r="Q940" s="10" t="s">
        <v>11</v>
      </c>
      <c r="R940" s="6" t="s">
        <v>13</v>
      </c>
      <c r="S940" s="7" t="s">
        <v>12</v>
      </c>
      <c r="T940" s="7" t="s">
        <v>13</v>
      </c>
      <c r="U940" s="7" t="s">
        <v>14</v>
      </c>
      <c r="V940" s="8" t="s">
        <v>3289</v>
      </c>
      <c r="W940" t="b">
        <f t="shared" si="14"/>
        <v>0</v>
      </c>
    </row>
    <row r="941" spans="1:23">
      <c r="A941" s="1" t="s">
        <v>3287</v>
      </c>
      <c r="B941" t="s">
        <v>15</v>
      </c>
      <c r="C941" t="s">
        <v>16</v>
      </c>
      <c r="D941">
        <v>174844851</v>
      </c>
      <c r="E941">
        <v>174846530</v>
      </c>
      <c r="F941">
        <v>9910</v>
      </c>
      <c r="H941" t="s">
        <v>3946</v>
      </c>
      <c r="I941" t="s">
        <v>3290</v>
      </c>
      <c r="J941" s="2">
        <v>3.5803149625961997E-2</v>
      </c>
      <c r="K941" s="13">
        <v>3.6581140066537898E-4</v>
      </c>
      <c r="L941" s="13">
        <v>0.28822536838903101</v>
      </c>
      <c r="M941" s="13" t="s">
        <v>11</v>
      </c>
      <c r="N941" s="4">
        <v>-11.4176797385621</v>
      </c>
      <c r="O941" s="10">
        <v>-23.404444444444401</v>
      </c>
      <c r="P941" s="10">
        <v>-13.9483333333333</v>
      </c>
      <c r="Q941" s="10" t="s">
        <v>11</v>
      </c>
      <c r="R941" s="6" t="s">
        <v>13</v>
      </c>
      <c r="S941" s="7" t="s">
        <v>24</v>
      </c>
      <c r="T941" s="7" t="s">
        <v>13</v>
      </c>
      <c r="U941" s="7" t="s">
        <v>14</v>
      </c>
      <c r="V941" s="8" t="s">
        <v>3289</v>
      </c>
      <c r="W941" t="b">
        <f t="shared" si="14"/>
        <v>0</v>
      </c>
    </row>
    <row r="942" spans="1:23">
      <c r="A942" s="1" t="s">
        <v>3287</v>
      </c>
      <c r="B942" t="s">
        <v>15</v>
      </c>
      <c r="C942" t="s">
        <v>16</v>
      </c>
      <c r="D942">
        <v>174844851</v>
      </c>
      <c r="E942">
        <v>174846530</v>
      </c>
      <c r="F942">
        <v>9910</v>
      </c>
      <c r="H942" t="s">
        <v>134</v>
      </c>
      <c r="I942" t="s">
        <v>3288</v>
      </c>
      <c r="J942" s="2">
        <v>2.9707886563595898E-2</v>
      </c>
      <c r="K942" s="13">
        <v>1.57003146630793E-4</v>
      </c>
      <c r="L942" s="13">
        <v>0.28822536838903101</v>
      </c>
      <c r="M942" s="13" t="s">
        <v>11</v>
      </c>
      <c r="N942" s="4">
        <v>-12.110457516339901</v>
      </c>
      <c r="O942" s="10">
        <v>-24.93</v>
      </c>
      <c r="P942" s="10">
        <v>-13.9483333333333</v>
      </c>
      <c r="Q942" s="10" t="s">
        <v>11</v>
      </c>
      <c r="R942" s="6" t="s">
        <v>13</v>
      </c>
      <c r="S942" s="7" t="s">
        <v>24</v>
      </c>
      <c r="T942" s="7" t="s">
        <v>13</v>
      </c>
      <c r="U942" s="7" t="s">
        <v>14</v>
      </c>
      <c r="V942" s="8" t="s">
        <v>3289</v>
      </c>
      <c r="W942" t="b">
        <f t="shared" si="14"/>
        <v>0</v>
      </c>
    </row>
    <row r="943" spans="1:23">
      <c r="A943" s="1" t="s">
        <v>837</v>
      </c>
      <c r="B943" t="s">
        <v>52</v>
      </c>
      <c r="C943" t="s">
        <v>16</v>
      </c>
      <c r="D943">
        <v>34812313</v>
      </c>
      <c r="E943">
        <v>34814688</v>
      </c>
      <c r="F943">
        <v>26064</v>
      </c>
      <c r="G943" t="s">
        <v>208</v>
      </c>
      <c r="H943" t="s">
        <v>288</v>
      </c>
      <c r="I943" t="s">
        <v>1808</v>
      </c>
      <c r="J943" s="2">
        <v>1.0081725044224699E-6</v>
      </c>
      <c r="K943" s="13">
        <v>2.2355907670022099E-5</v>
      </c>
      <c r="L943" s="13">
        <v>0.614602772196574</v>
      </c>
      <c r="M943" s="13" t="s">
        <v>11</v>
      </c>
      <c r="N943" s="4">
        <v>33.7916666666667</v>
      </c>
      <c r="O943" s="10">
        <v>21.739411764705899</v>
      </c>
      <c r="P943" s="10">
        <v>8.9905000000000008</v>
      </c>
      <c r="Q943" s="10" t="s">
        <v>11</v>
      </c>
      <c r="R943" s="6" t="s">
        <v>12</v>
      </c>
      <c r="S943" s="7" t="s">
        <v>12</v>
      </c>
      <c r="T943" s="7" t="s">
        <v>13</v>
      </c>
      <c r="U943" s="7" t="s">
        <v>14</v>
      </c>
      <c r="V943" s="8" t="s">
        <v>840</v>
      </c>
      <c r="W943" t="b">
        <f t="shared" si="14"/>
        <v>0</v>
      </c>
    </row>
    <row r="944" spans="1:23">
      <c r="A944" s="1" t="s">
        <v>837</v>
      </c>
      <c r="B944" t="s">
        <v>52</v>
      </c>
      <c r="C944" t="s">
        <v>16</v>
      </c>
      <c r="D944">
        <v>34813765</v>
      </c>
      <c r="E944">
        <v>34814688</v>
      </c>
      <c r="F944">
        <v>26064</v>
      </c>
      <c r="G944" t="s">
        <v>209</v>
      </c>
      <c r="H944" t="s">
        <v>288</v>
      </c>
      <c r="I944" t="s">
        <v>1808</v>
      </c>
      <c r="J944" s="2">
        <v>1.0081725044224699E-6</v>
      </c>
      <c r="K944" s="13">
        <v>2.2355907670022099E-5</v>
      </c>
      <c r="L944" s="13">
        <v>0.614602772196574</v>
      </c>
      <c r="M944" s="13" t="s">
        <v>11</v>
      </c>
      <c r="N944" s="4">
        <v>-33.7916666666667</v>
      </c>
      <c r="O944" s="10">
        <v>-21.739411764705899</v>
      </c>
      <c r="P944" s="10">
        <v>-8.9905000000000008</v>
      </c>
      <c r="Q944" s="10" t="s">
        <v>11</v>
      </c>
      <c r="R944" s="6" t="s">
        <v>24</v>
      </c>
      <c r="S944" s="7" t="s">
        <v>24</v>
      </c>
      <c r="T944" s="7" t="s">
        <v>13</v>
      </c>
      <c r="U944" s="7" t="s">
        <v>14</v>
      </c>
      <c r="V944" s="8" t="s">
        <v>840</v>
      </c>
      <c r="W944" t="b">
        <f t="shared" si="14"/>
        <v>0</v>
      </c>
    </row>
    <row r="945" spans="1:23">
      <c r="A945" s="1" t="s">
        <v>3291</v>
      </c>
      <c r="B945" t="s">
        <v>102</v>
      </c>
      <c r="C945" t="s">
        <v>10</v>
      </c>
      <c r="D945">
        <v>135996359</v>
      </c>
      <c r="E945">
        <v>135987539</v>
      </c>
      <c r="F945">
        <v>5900</v>
      </c>
      <c r="G945" t="s">
        <v>3947</v>
      </c>
      <c r="H945" t="s">
        <v>18</v>
      </c>
      <c r="I945" t="s">
        <v>3292</v>
      </c>
      <c r="J945" s="2">
        <v>1.07842251315786E-2</v>
      </c>
      <c r="K945" s="13">
        <v>1.33700594108153E-2</v>
      </c>
      <c r="L945" s="13">
        <v>8.5361283543817293E-3</v>
      </c>
      <c r="M945" s="13" t="s">
        <v>11</v>
      </c>
      <c r="N945" s="4">
        <v>-11.324999999999999</v>
      </c>
      <c r="O945" s="10">
        <v>-12.637777777777799</v>
      </c>
      <c r="P945" s="10">
        <v>-35.962499999999999</v>
      </c>
      <c r="Q945" s="10" t="s">
        <v>11</v>
      </c>
      <c r="R945" s="6" t="s">
        <v>13</v>
      </c>
      <c r="S945" s="7" t="s">
        <v>13</v>
      </c>
      <c r="T945" s="7" t="s">
        <v>24</v>
      </c>
      <c r="U945" s="7" t="s">
        <v>14</v>
      </c>
      <c r="V945" s="8" t="s">
        <v>3293</v>
      </c>
      <c r="W945" t="b">
        <f t="shared" si="14"/>
        <v>0</v>
      </c>
    </row>
    <row r="946" spans="1:23">
      <c r="A946" s="1" t="s">
        <v>3291</v>
      </c>
      <c r="B946" t="s">
        <v>102</v>
      </c>
      <c r="C946" t="s">
        <v>10</v>
      </c>
      <c r="D946">
        <v>136024350</v>
      </c>
      <c r="E946">
        <v>135987539</v>
      </c>
      <c r="F946">
        <v>5900</v>
      </c>
      <c r="G946" t="s">
        <v>17</v>
      </c>
      <c r="H946" t="s">
        <v>18</v>
      </c>
      <c r="I946" t="s">
        <v>3292</v>
      </c>
      <c r="J946" s="2">
        <v>2.72084613103963E-3</v>
      </c>
      <c r="K946" s="13">
        <v>7.25917833747842E-3</v>
      </c>
      <c r="L946" s="13">
        <v>8.6440372679066695E-4</v>
      </c>
      <c r="M946" s="13" t="s">
        <v>11</v>
      </c>
      <c r="N946" s="4">
        <v>15.6972222222222</v>
      </c>
      <c r="O946" s="10">
        <v>13.4794444444444</v>
      </c>
      <c r="P946" s="10">
        <v>44.795000000000002</v>
      </c>
      <c r="Q946" s="10" t="s">
        <v>11</v>
      </c>
      <c r="R946" s="6" t="s">
        <v>13</v>
      </c>
      <c r="S946" s="7" t="s">
        <v>13</v>
      </c>
      <c r="T946" s="7" t="s">
        <v>12</v>
      </c>
      <c r="U946" s="7" t="s">
        <v>14</v>
      </c>
      <c r="V946" s="8" t="s">
        <v>3293</v>
      </c>
      <c r="W946" t="b">
        <f t="shared" si="14"/>
        <v>0</v>
      </c>
    </row>
    <row r="947" spans="1:23">
      <c r="A947" s="1" t="s">
        <v>3294</v>
      </c>
      <c r="B947" t="s">
        <v>102</v>
      </c>
      <c r="C947" t="s">
        <v>16</v>
      </c>
      <c r="D947">
        <v>129677291</v>
      </c>
      <c r="E947">
        <v>129724504</v>
      </c>
      <c r="F947">
        <v>9649</v>
      </c>
      <c r="G947" t="s">
        <v>17</v>
      </c>
      <c r="H947" t="s">
        <v>18</v>
      </c>
      <c r="I947" t="s">
        <v>3295</v>
      </c>
      <c r="J947" s="2">
        <v>0.117918373433353</v>
      </c>
      <c r="K947" s="13">
        <v>3.3272699857272303E-5</v>
      </c>
      <c r="L947" s="13" t="s">
        <v>11</v>
      </c>
      <c r="M947" s="13" t="s">
        <v>11</v>
      </c>
      <c r="N947" s="4">
        <v>-8.7243464052287596</v>
      </c>
      <c r="O947" s="10">
        <v>-21.884901960784301</v>
      </c>
      <c r="P947" s="10">
        <v>17.145</v>
      </c>
      <c r="Q947" s="10" t="s">
        <v>11</v>
      </c>
      <c r="R947" s="6" t="s">
        <v>13</v>
      </c>
      <c r="S947" s="7" t="s">
        <v>24</v>
      </c>
      <c r="T947" s="7" t="s">
        <v>14</v>
      </c>
      <c r="U947" s="7" t="s">
        <v>14</v>
      </c>
      <c r="V947" s="8" t="s">
        <v>3296</v>
      </c>
      <c r="W947" t="b">
        <f t="shared" si="14"/>
        <v>0</v>
      </c>
    </row>
    <row r="948" spans="1:23">
      <c r="A948" s="1" t="s">
        <v>3297</v>
      </c>
      <c r="B948" t="s">
        <v>15</v>
      </c>
      <c r="C948" t="s">
        <v>10</v>
      </c>
      <c r="D948">
        <v>21948832</v>
      </c>
      <c r="E948">
        <v>21946543</v>
      </c>
      <c r="F948">
        <v>5909</v>
      </c>
      <c r="H948" t="s">
        <v>124</v>
      </c>
      <c r="I948" t="s">
        <v>3298</v>
      </c>
      <c r="J948" s="2">
        <v>0.126537652924993</v>
      </c>
      <c r="K948" s="13">
        <v>4.4071968580699399E-4</v>
      </c>
      <c r="L948" s="13" t="s">
        <v>11</v>
      </c>
      <c r="M948" s="13" t="s">
        <v>11</v>
      </c>
      <c r="N948" s="4">
        <v>-10.994588235294099</v>
      </c>
      <c r="O948" s="10">
        <v>-21.6882352941176</v>
      </c>
      <c r="P948" s="10" t="s">
        <v>11</v>
      </c>
      <c r="Q948" s="10" t="s">
        <v>11</v>
      </c>
      <c r="R948" s="6" t="s">
        <v>13</v>
      </c>
      <c r="S948" s="7" t="s">
        <v>24</v>
      </c>
      <c r="T948" s="7" t="s">
        <v>14</v>
      </c>
      <c r="U948" s="7" t="s">
        <v>14</v>
      </c>
      <c r="V948" s="8" t="s">
        <v>3299</v>
      </c>
      <c r="W948" t="e">
        <f t="shared" si="14"/>
        <v>#VALUE!</v>
      </c>
    </row>
    <row r="949" spans="1:23">
      <c r="A949" s="1" t="s">
        <v>3297</v>
      </c>
      <c r="B949" t="s">
        <v>15</v>
      </c>
      <c r="C949" t="s">
        <v>10</v>
      </c>
      <c r="D949">
        <v>21952797</v>
      </c>
      <c r="E949">
        <v>21946543</v>
      </c>
      <c r="F949">
        <v>5909</v>
      </c>
      <c r="G949" t="s">
        <v>29</v>
      </c>
      <c r="H949" t="s">
        <v>124</v>
      </c>
      <c r="I949" t="s">
        <v>3298</v>
      </c>
      <c r="J949" s="2">
        <v>0.17631883751538599</v>
      </c>
      <c r="K949" s="13">
        <v>2.8105483136285799E-4</v>
      </c>
      <c r="L949" s="13" t="s">
        <v>11</v>
      </c>
      <c r="M949" s="13" t="s">
        <v>11</v>
      </c>
      <c r="N949" s="4">
        <v>10.3113333333333</v>
      </c>
      <c r="O949" s="10">
        <v>22.914117647058799</v>
      </c>
      <c r="P949" s="10" t="s">
        <v>11</v>
      </c>
      <c r="Q949" s="10" t="s">
        <v>11</v>
      </c>
      <c r="R949" s="6" t="s">
        <v>13</v>
      </c>
      <c r="S949" s="7" t="s">
        <v>12</v>
      </c>
      <c r="T949" s="7" t="s">
        <v>14</v>
      </c>
      <c r="U949" s="7" t="s">
        <v>14</v>
      </c>
      <c r="V949" s="8" t="s">
        <v>3299</v>
      </c>
      <c r="W949" t="e">
        <f t="shared" si="14"/>
        <v>#VALUE!</v>
      </c>
    </row>
    <row r="950" spans="1:23">
      <c r="A950" s="1" t="s">
        <v>3300</v>
      </c>
      <c r="B950" t="s">
        <v>107</v>
      </c>
      <c r="C950" t="s">
        <v>16</v>
      </c>
      <c r="D950">
        <v>2673739</v>
      </c>
      <c r="E950">
        <v>2703809</v>
      </c>
      <c r="F950">
        <v>23108</v>
      </c>
      <c r="G950" t="s">
        <v>1028</v>
      </c>
      <c r="H950" t="s">
        <v>18</v>
      </c>
      <c r="I950" t="s">
        <v>3301</v>
      </c>
      <c r="J950" s="2">
        <v>4.8356917121703501E-5</v>
      </c>
      <c r="K950" s="13">
        <v>4.6822188561939301E-2</v>
      </c>
      <c r="L950" s="13" t="s">
        <v>11</v>
      </c>
      <c r="M950" s="13" t="s">
        <v>11</v>
      </c>
      <c r="N950" s="4">
        <v>-29.721443850267399</v>
      </c>
      <c r="O950" s="10">
        <v>-32.884352941176502</v>
      </c>
      <c r="P950" s="10" t="s">
        <v>11</v>
      </c>
      <c r="Q950" s="10" t="s">
        <v>11</v>
      </c>
      <c r="R950" s="6" t="s">
        <v>24</v>
      </c>
      <c r="S950" s="7" t="s">
        <v>13</v>
      </c>
      <c r="T950" s="7" t="s">
        <v>14</v>
      </c>
      <c r="U950" s="7" t="s">
        <v>14</v>
      </c>
      <c r="V950" s="8" t="s">
        <v>3302</v>
      </c>
      <c r="W950" t="e">
        <f t="shared" si="14"/>
        <v>#VALUE!</v>
      </c>
    </row>
    <row r="951" spans="1:23">
      <c r="A951" s="1" t="s">
        <v>3300</v>
      </c>
      <c r="B951" t="s">
        <v>107</v>
      </c>
      <c r="C951" t="s">
        <v>16</v>
      </c>
      <c r="D951">
        <v>2699865</v>
      </c>
      <c r="E951">
        <v>2703809</v>
      </c>
      <c r="F951">
        <v>23108</v>
      </c>
      <c r="G951" t="s">
        <v>3948</v>
      </c>
      <c r="H951" t="s">
        <v>18</v>
      </c>
      <c r="I951" t="s">
        <v>3301</v>
      </c>
      <c r="J951" s="2">
        <v>6.54191677786791E-6</v>
      </c>
      <c r="K951" s="13">
        <v>3.6351432405723902E-2</v>
      </c>
      <c r="L951" s="13" t="s">
        <v>11</v>
      </c>
      <c r="M951" s="13" t="s">
        <v>11</v>
      </c>
      <c r="N951" s="4">
        <v>36.690267379679099</v>
      </c>
      <c r="O951" s="10">
        <v>39.799176470588201</v>
      </c>
      <c r="P951" s="10" t="s">
        <v>11</v>
      </c>
      <c r="Q951" s="10" t="s">
        <v>11</v>
      </c>
      <c r="R951" s="6" t="s">
        <v>12</v>
      </c>
      <c r="S951" s="7" t="s">
        <v>13</v>
      </c>
      <c r="T951" s="7" t="s">
        <v>14</v>
      </c>
      <c r="U951" s="7" t="s">
        <v>14</v>
      </c>
      <c r="V951" s="8" t="s">
        <v>3302</v>
      </c>
      <c r="W951" t="e">
        <f t="shared" si="14"/>
        <v>#VALUE!</v>
      </c>
    </row>
    <row r="952" spans="1:23">
      <c r="A952" s="1" t="s">
        <v>3300</v>
      </c>
      <c r="B952" t="s">
        <v>107</v>
      </c>
      <c r="C952" t="s">
        <v>16</v>
      </c>
      <c r="D952">
        <v>2703844</v>
      </c>
      <c r="E952">
        <v>2808578</v>
      </c>
      <c r="F952">
        <v>23108</v>
      </c>
      <c r="G952" t="s">
        <v>18</v>
      </c>
      <c r="H952" t="s">
        <v>134</v>
      </c>
      <c r="I952" t="s">
        <v>3301</v>
      </c>
      <c r="J952" s="2">
        <v>4.97222066854696E-4</v>
      </c>
      <c r="K952" s="13">
        <v>2.7120040960338301E-8</v>
      </c>
      <c r="L952" s="13" t="s">
        <v>11</v>
      </c>
      <c r="M952" s="13" t="s">
        <v>11</v>
      </c>
      <c r="N952" s="4">
        <v>-31.6981944444444</v>
      </c>
      <c r="O952" s="10">
        <v>-56.785444444444401</v>
      </c>
      <c r="P952" s="10" t="s">
        <v>11</v>
      </c>
      <c r="Q952" s="10" t="s">
        <v>11</v>
      </c>
      <c r="R952" s="6" t="s">
        <v>24</v>
      </c>
      <c r="S952" s="7" t="s">
        <v>24</v>
      </c>
      <c r="T952" s="7" t="s">
        <v>14</v>
      </c>
      <c r="U952" s="7" t="s">
        <v>14</v>
      </c>
      <c r="V952" s="8" t="s">
        <v>3302</v>
      </c>
      <c r="W952" t="e">
        <f t="shared" si="14"/>
        <v>#VALUE!</v>
      </c>
    </row>
    <row r="953" spans="1:23">
      <c r="A953" s="1" t="s">
        <v>3300</v>
      </c>
      <c r="B953" t="s">
        <v>107</v>
      </c>
      <c r="C953" t="s">
        <v>16</v>
      </c>
      <c r="D953">
        <v>2757396</v>
      </c>
      <c r="E953">
        <v>2808578</v>
      </c>
      <c r="F953">
        <v>23108</v>
      </c>
      <c r="H953" t="s">
        <v>134</v>
      </c>
      <c r="I953" t="s">
        <v>3301</v>
      </c>
      <c r="J953" s="2">
        <v>5.31612564455653E-4</v>
      </c>
      <c r="K953" s="13">
        <v>9.2759821692078795E-8</v>
      </c>
      <c r="L953" s="13" t="s">
        <v>11</v>
      </c>
      <c r="M953" s="13" t="s">
        <v>11</v>
      </c>
      <c r="N953" s="4">
        <v>32.1105555555555</v>
      </c>
      <c r="O953" s="10">
        <v>57.4632222222222</v>
      </c>
      <c r="P953" s="10" t="s">
        <v>11</v>
      </c>
      <c r="Q953" s="10" t="s">
        <v>11</v>
      </c>
      <c r="R953" s="6" t="s">
        <v>12</v>
      </c>
      <c r="S953" s="7" t="s">
        <v>12</v>
      </c>
      <c r="T953" s="7" t="s">
        <v>14</v>
      </c>
      <c r="U953" s="7" t="s">
        <v>14</v>
      </c>
      <c r="V953" s="8" t="s">
        <v>3302</v>
      </c>
      <c r="W953" t="e">
        <f t="shared" si="14"/>
        <v>#VALUE!</v>
      </c>
    </row>
    <row r="954" spans="1:23">
      <c r="A954" s="1" t="s">
        <v>3300</v>
      </c>
      <c r="B954" t="s">
        <v>107</v>
      </c>
      <c r="C954" t="s">
        <v>16</v>
      </c>
      <c r="D954">
        <v>2868937</v>
      </c>
      <c r="E954">
        <v>2883581</v>
      </c>
      <c r="F954">
        <v>23108</v>
      </c>
      <c r="G954" t="s">
        <v>138</v>
      </c>
      <c r="H954" t="s">
        <v>127</v>
      </c>
      <c r="I954" t="s">
        <v>3301</v>
      </c>
      <c r="J954" s="2">
        <v>2.4102650754983198E-3</v>
      </c>
      <c r="K954" s="13">
        <v>1.4353731330772001E-3</v>
      </c>
      <c r="L954" s="13">
        <v>0.14852137847470001</v>
      </c>
      <c r="M954" s="13" t="s">
        <v>11</v>
      </c>
      <c r="N954" s="4">
        <v>-22.102222222222199</v>
      </c>
      <c r="O954" s="10">
        <v>-27.9132679738562</v>
      </c>
      <c r="P954" s="10">
        <v>-33.451999999999998</v>
      </c>
      <c r="Q954" s="10" t="s">
        <v>11</v>
      </c>
      <c r="R954" s="6" t="s">
        <v>24</v>
      </c>
      <c r="S954" s="7" t="s">
        <v>24</v>
      </c>
      <c r="T954" s="7" t="s">
        <v>13</v>
      </c>
      <c r="U954" s="7" t="s">
        <v>14</v>
      </c>
      <c r="V954" s="8" t="s">
        <v>3302</v>
      </c>
      <c r="W954" t="b">
        <f t="shared" si="14"/>
        <v>0</v>
      </c>
    </row>
    <row r="955" spans="1:23">
      <c r="A955" s="1" t="s">
        <v>3303</v>
      </c>
      <c r="B955" t="s">
        <v>649</v>
      </c>
      <c r="C955" t="s">
        <v>16</v>
      </c>
      <c r="D955">
        <v>160271441</v>
      </c>
      <c r="E955">
        <v>160273837</v>
      </c>
      <c r="F955">
        <v>9693</v>
      </c>
      <c r="G955" t="s">
        <v>235</v>
      </c>
      <c r="H955" t="s">
        <v>232</v>
      </c>
      <c r="I955" t="s">
        <v>3304</v>
      </c>
      <c r="J955" s="2">
        <v>0.31721514107874399</v>
      </c>
      <c r="K955" s="13">
        <v>9.9431155417497598E-4</v>
      </c>
      <c r="L955" s="13">
        <v>1.1778867780007001E-3</v>
      </c>
      <c r="M955" s="13" t="s">
        <v>11</v>
      </c>
      <c r="N955" s="4">
        <v>-5.45722222222222</v>
      </c>
      <c r="O955" s="10">
        <v>-17.2115032679739</v>
      </c>
      <c r="P955" s="10">
        <v>-29.5021428571429</v>
      </c>
      <c r="Q955" s="10">
        <v>-31.67</v>
      </c>
      <c r="R955" s="6" t="s">
        <v>13</v>
      </c>
      <c r="S955" s="7" t="s">
        <v>13</v>
      </c>
      <c r="T955" s="7" t="s">
        <v>24</v>
      </c>
      <c r="U955" s="7" t="s">
        <v>14</v>
      </c>
      <c r="V955" s="8" t="s">
        <v>3305</v>
      </c>
      <c r="W955" t="b">
        <f t="shared" si="14"/>
        <v>0</v>
      </c>
    </row>
    <row r="956" spans="1:23">
      <c r="A956" s="1" t="s">
        <v>3303</v>
      </c>
      <c r="B956" t="s">
        <v>649</v>
      </c>
      <c r="C956" t="s">
        <v>16</v>
      </c>
      <c r="D956">
        <v>160271441</v>
      </c>
      <c r="E956">
        <v>160273837</v>
      </c>
      <c r="F956">
        <v>9693</v>
      </c>
      <c r="G956" t="s">
        <v>1166</v>
      </c>
      <c r="H956" t="s">
        <v>925</v>
      </c>
      <c r="I956" t="s">
        <v>3306</v>
      </c>
      <c r="J956" s="2">
        <v>0.31721514107874399</v>
      </c>
      <c r="K956" s="13">
        <v>9.9431155417497598E-4</v>
      </c>
      <c r="L956" s="13">
        <v>1.1778867780007001E-3</v>
      </c>
      <c r="M956" s="13" t="s">
        <v>11</v>
      </c>
      <c r="N956" s="4">
        <v>-5.45722222222222</v>
      </c>
      <c r="O956" s="10">
        <v>-17.2115032679739</v>
      </c>
      <c r="P956" s="10">
        <v>-29.5021428571429</v>
      </c>
      <c r="Q956" s="10">
        <v>-31.67</v>
      </c>
      <c r="R956" s="6" t="s">
        <v>13</v>
      </c>
      <c r="S956" s="7" t="s">
        <v>13</v>
      </c>
      <c r="T956" s="7" t="s">
        <v>24</v>
      </c>
      <c r="U956" s="7" t="s">
        <v>14</v>
      </c>
      <c r="V956" s="8" t="s">
        <v>3305</v>
      </c>
      <c r="W956" t="b">
        <f t="shared" si="14"/>
        <v>0</v>
      </c>
    </row>
    <row r="957" spans="1:23">
      <c r="A957" s="1" t="s">
        <v>3307</v>
      </c>
      <c r="B957" t="s">
        <v>107</v>
      </c>
      <c r="C957" t="s">
        <v>16</v>
      </c>
      <c r="D957">
        <v>38499119</v>
      </c>
      <c r="E957">
        <v>38504568</v>
      </c>
      <c r="F957">
        <v>5914</v>
      </c>
      <c r="H957" t="s">
        <v>134</v>
      </c>
      <c r="I957" t="s">
        <v>3308</v>
      </c>
      <c r="J957" s="2">
        <v>3.62392476133905E-2</v>
      </c>
      <c r="K957" s="13">
        <v>2.0184409870822E-5</v>
      </c>
      <c r="L957" s="13">
        <v>0.96546070544376295</v>
      </c>
      <c r="M957" s="13" t="s">
        <v>11</v>
      </c>
      <c r="N957" s="4">
        <v>-9.3505555555555606</v>
      </c>
      <c r="O957" s="10">
        <v>-20.7288888888889</v>
      </c>
      <c r="P957" s="10">
        <v>-0.65333333333332899</v>
      </c>
      <c r="Q957" s="10">
        <v>-22.12</v>
      </c>
      <c r="R957" s="6" t="s">
        <v>13</v>
      </c>
      <c r="S957" s="7" t="s">
        <v>24</v>
      </c>
      <c r="T957" s="7" t="s">
        <v>13</v>
      </c>
      <c r="U957" s="7" t="s">
        <v>14</v>
      </c>
      <c r="V957" s="8" t="s">
        <v>3309</v>
      </c>
      <c r="W957" t="b">
        <f t="shared" si="14"/>
        <v>0</v>
      </c>
    </row>
    <row r="958" spans="1:23">
      <c r="A958" s="1" t="s">
        <v>3310</v>
      </c>
      <c r="B958" t="s">
        <v>32</v>
      </c>
      <c r="C958" t="s">
        <v>10</v>
      </c>
      <c r="D958">
        <v>64512214</v>
      </c>
      <c r="E958">
        <v>64510409</v>
      </c>
      <c r="F958">
        <v>10235</v>
      </c>
      <c r="H958" t="s">
        <v>18</v>
      </c>
      <c r="I958" t="s">
        <v>3311</v>
      </c>
      <c r="J958" s="2">
        <v>0.44274303015395799</v>
      </c>
      <c r="K958" s="13">
        <v>2.2933309244172898E-3</v>
      </c>
      <c r="L958" s="13" t="s">
        <v>11</v>
      </c>
      <c r="M958" s="13" t="s">
        <v>11</v>
      </c>
      <c r="N958" s="4">
        <v>-6.48</v>
      </c>
      <c r="O958" s="10">
        <v>-25.554583333333301</v>
      </c>
      <c r="P958" s="10" t="s">
        <v>11</v>
      </c>
      <c r="Q958" s="10" t="s">
        <v>11</v>
      </c>
      <c r="R958" s="6" t="s">
        <v>13</v>
      </c>
      <c r="S958" s="7" t="s">
        <v>24</v>
      </c>
      <c r="T958" s="7" t="s">
        <v>14</v>
      </c>
      <c r="U958" s="7" t="s">
        <v>14</v>
      </c>
      <c r="V958" s="8" t="s">
        <v>3312</v>
      </c>
      <c r="W958" t="e">
        <f t="shared" si="14"/>
        <v>#VALUE!</v>
      </c>
    </row>
    <row r="959" spans="1:23">
      <c r="A959" s="1" t="s">
        <v>3313</v>
      </c>
      <c r="B959" t="s">
        <v>194</v>
      </c>
      <c r="C959" t="s">
        <v>16</v>
      </c>
      <c r="D959">
        <v>33673010</v>
      </c>
      <c r="E959">
        <v>33736777</v>
      </c>
      <c r="F959">
        <v>25780</v>
      </c>
      <c r="G959" t="s">
        <v>18</v>
      </c>
      <c r="H959" t="s">
        <v>128</v>
      </c>
      <c r="I959" t="s">
        <v>3314</v>
      </c>
      <c r="J959" s="2">
        <v>1.03134524125124E-3</v>
      </c>
      <c r="K959" s="13">
        <v>2.7719707721480399E-3</v>
      </c>
      <c r="L959" s="13" t="s">
        <v>11</v>
      </c>
      <c r="M959" s="13" t="s">
        <v>11</v>
      </c>
      <c r="N959" s="4">
        <v>24.022095588235299</v>
      </c>
      <c r="O959" s="10">
        <v>17.272184873949598</v>
      </c>
      <c r="P959" s="10" t="s">
        <v>11</v>
      </c>
      <c r="Q959" s="10" t="s">
        <v>11</v>
      </c>
      <c r="R959" s="6" t="s">
        <v>12</v>
      </c>
      <c r="S959" s="7" t="s">
        <v>13</v>
      </c>
      <c r="T959" s="7" t="s">
        <v>14</v>
      </c>
      <c r="U959" s="7" t="s">
        <v>14</v>
      </c>
      <c r="V959" s="8" t="s">
        <v>3315</v>
      </c>
      <c r="W959" t="e">
        <f t="shared" si="14"/>
        <v>#VALUE!</v>
      </c>
    </row>
    <row r="960" spans="1:23">
      <c r="A960" s="1" t="s">
        <v>3313</v>
      </c>
      <c r="B960" t="s">
        <v>194</v>
      </c>
      <c r="C960" t="s">
        <v>16</v>
      </c>
      <c r="D960">
        <v>33701774</v>
      </c>
      <c r="E960">
        <v>33736777</v>
      </c>
      <c r="F960">
        <v>25780</v>
      </c>
      <c r="G960" t="s">
        <v>3949</v>
      </c>
      <c r="H960" t="s">
        <v>128</v>
      </c>
      <c r="I960" t="s">
        <v>3314</v>
      </c>
      <c r="J960" s="2">
        <v>8.0148531878062798E-4</v>
      </c>
      <c r="K960" s="13">
        <v>1.5503271402111799E-3</v>
      </c>
      <c r="L960" s="13" t="s">
        <v>11</v>
      </c>
      <c r="M960" s="13" t="s">
        <v>11</v>
      </c>
      <c r="N960" s="4">
        <v>-25.790036764705899</v>
      </c>
      <c r="O960" s="10">
        <v>-20.233697478991601</v>
      </c>
      <c r="P960" s="10" t="s">
        <v>11</v>
      </c>
      <c r="Q960" s="10" t="s">
        <v>11</v>
      </c>
      <c r="R960" s="6" t="s">
        <v>24</v>
      </c>
      <c r="S960" s="7" t="s">
        <v>24</v>
      </c>
      <c r="T960" s="7" t="s">
        <v>14</v>
      </c>
      <c r="U960" s="7" t="s">
        <v>14</v>
      </c>
      <c r="V960" s="8" t="s">
        <v>3315</v>
      </c>
      <c r="W960" t="e">
        <f t="shared" si="14"/>
        <v>#VALUE!</v>
      </c>
    </row>
    <row r="961" spans="1:23">
      <c r="A961" s="1" t="s">
        <v>3316</v>
      </c>
      <c r="B961" t="s">
        <v>649</v>
      </c>
      <c r="C961" t="s">
        <v>10</v>
      </c>
      <c r="D961">
        <v>74474480</v>
      </c>
      <c r="E961">
        <v>74464435</v>
      </c>
      <c r="F961">
        <v>166824</v>
      </c>
      <c r="H961" t="s">
        <v>134</v>
      </c>
      <c r="I961" t="s">
        <v>3317</v>
      </c>
      <c r="J961" s="2">
        <v>1.21452892782212E-2</v>
      </c>
      <c r="K961" s="13">
        <v>8.9052085612496609E-3</v>
      </c>
      <c r="L961" s="13" t="s">
        <v>11</v>
      </c>
      <c r="M961" s="13" t="s">
        <v>11</v>
      </c>
      <c r="N961" s="4">
        <v>7.6709027777777798</v>
      </c>
      <c r="O961" s="10">
        <v>22.220470085470101</v>
      </c>
      <c r="P961" s="10">
        <v>14.9471428571429</v>
      </c>
      <c r="Q961" s="10" t="s">
        <v>11</v>
      </c>
      <c r="R961" s="6" t="s">
        <v>13</v>
      </c>
      <c r="S961" s="7" t="s">
        <v>12</v>
      </c>
      <c r="T961" s="7" t="s">
        <v>14</v>
      </c>
      <c r="U961" s="7" t="s">
        <v>14</v>
      </c>
      <c r="V961" s="8" t="s">
        <v>3318</v>
      </c>
      <c r="W961" t="b">
        <f t="shared" si="14"/>
        <v>0</v>
      </c>
    </row>
    <row r="962" spans="1:23">
      <c r="A962" s="1" t="s">
        <v>3316</v>
      </c>
      <c r="B962" t="s">
        <v>649</v>
      </c>
      <c r="C962" t="s">
        <v>10</v>
      </c>
      <c r="D962">
        <v>74477448</v>
      </c>
      <c r="E962">
        <v>74464435</v>
      </c>
      <c r="F962">
        <v>166824</v>
      </c>
      <c r="G962" t="s">
        <v>18</v>
      </c>
      <c r="H962" t="s">
        <v>134</v>
      </c>
      <c r="I962" t="s">
        <v>3317</v>
      </c>
      <c r="J962" s="2">
        <v>1.07661539369095E-2</v>
      </c>
      <c r="K962" s="13">
        <v>1.71610591750227E-3</v>
      </c>
      <c r="L962" s="13" t="s">
        <v>11</v>
      </c>
      <c r="M962" s="13" t="s">
        <v>11</v>
      </c>
      <c r="N962" s="4">
        <v>-9.3968749999999908</v>
      </c>
      <c r="O962" s="10">
        <v>-26.395</v>
      </c>
      <c r="P962" s="10">
        <v>-14.9471428571429</v>
      </c>
      <c r="Q962" s="10" t="s">
        <v>11</v>
      </c>
      <c r="R962" s="6" t="s">
        <v>13</v>
      </c>
      <c r="S962" s="7" t="s">
        <v>24</v>
      </c>
      <c r="T962" s="7" t="s">
        <v>14</v>
      </c>
      <c r="U962" s="7" t="s">
        <v>14</v>
      </c>
      <c r="V962" s="8" t="s">
        <v>3318</v>
      </c>
      <c r="W962" t="b">
        <f t="shared" si="14"/>
        <v>0</v>
      </c>
    </row>
    <row r="963" spans="1:23">
      <c r="A963" s="1" t="s">
        <v>3319</v>
      </c>
      <c r="B963" t="s">
        <v>36</v>
      </c>
      <c r="C963" t="s">
        <v>10</v>
      </c>
      <c r="D963">
        <v>23390049</v>
      </c>
      <c r="E963">
        <v>23389940</v>
      </c>
      <c r="F963">
        <v>55147</v>
      </c>
      <c r="I963" t="s">
        <v>3320</v>
      </c>
      <c r="J963" s="2">
        <v>1.0923743263275101E-3</v>
      </c>
      <c r="K963" s="13">
        <v>5.43913893454821E-6</v>
      </c>
      <c r="L963" s="13" t="s">
        <v>11</v>
      </c>
      <c r="M963" s="13" t="s">
        <v>11</v>
      </c>
      <c r="N963" s="4">
        <v>15.199318181818199</v>
      </c>
      <c r="O963" s="10">
        <v>30.682045454545499</v>
      </c>
      <c r="P963" s="10" t="s">
        <v>11</v>
      </c>
      <c r="Q963" s="10" t="s">
        <v>11</v>
      </c>
      <c r="R963" s="6" t="s">
        <v>13</v>
      </c>
      <c r="S963" s="7" t="s">
        <v>12</v>
      </c>
      <c r="T963" s="7" t="s">
        <v>14</v>
      </c>
      <c r="U963" s="7" t="s">
        <v>14</v>
      </c>
      <c r="V963" s="8" t="s">
        <v>3321</v>
      </c>
      <c r="W963" t="e">
        <f t="shared" si="14"/>
        <v>#VALUE!</v>
      </c>
    </row>
    <row r="964" spans="1:23">
      <c r="A964" s="1" t="s">
        <v>3319</v>
      </c>
      <c r="B964" t="s">
        <v>36</v>
      </c>
      <c r="C964" t="s">
        <v>10</v>
      </c>
      <c r="D964">
        <v>23390197</v>
      </c>
      <c r="E964">
        <v>23389940</v>
      </c>
      <c r="F964">
        <v>55147</v>
      </c>
      <c r="I964" t="s">
        <v>3320</v>
      </c>
      <c r="J964" s="2">
        <v>2.9348233192905599E-2</v>
      </c>
      <c r="K964" s="13">
        <v>9.3901351444101801E-5</v>
      </c>
      <c r="L964" s="13" t="s">
        <v>11</v>
      </c>
      <c r="M964" s="13" t="s">
        <v>11</v>
      </c>
      <c r="N964" s="4">
        <v>-11.629318181818199</v>
      </c>
      <c r="O964" s="10">
        <v>-29.320227272727301</v>
      </c>
      <c r="P964" s="10" t="s">
        <v>11</v>
      </c>
      <c r="Q964" s="10" t="s">
        <v>11</v>
      </c>
      <c r="R964" s="6" t="s">
        <v>13</v>
      </c>
      <c r="S964" s="7" t="s">
        <v>24</v>
      </c>
      <c r="T964" s="7" t="s">
        <v>14</v>
      </c>
      <c r="U964" s="7" t="s">
        <v>14</v>
      </c>
      <c r="V964" s="8" t="s">
        <v>3321</v>
      </c>
      <c r="W964" t="e">
        <f t="shared" ref="W964:W1027" si="15">AND(N964*O964&gt;0,O964*P964&gt;0,OR(S964="UP",S964="DN"),K964&lt;0.001,ABS(O964)-ABS(N964)&gt;15)</f>
        <v>#VALUE!</v>
      </c>
    </row>
    <row r="965" spans="1:23">
      <c r="A965" s="1" t="s">
        <v>3322</v>
      </c>
      <c r="B965" t="s">
        <v>965</v>
      </c>
      <c r="C965" t="s">
        <v>10</v>
      </c>
      <c r="D965">
        <v>79892956</v>
      </c>
      <c r="E965">
        <v>79889125</v>
      </c>
      <c r="F965">
        <v>64062</v>
      </c>
      <c r="I965" t="s">
        <v>3323</v>
      </c>
      <c r="J965" s="2">
        <v>2.9736629498518501E-2</v>
      </c>
      <c r="K965" s="13">
        <v>8.9209865934803401E-3</v>
      </c>
      <c r="L965" s="13" t="s">
        <v>11</v>
      </c>
      <c r="M965" s="13" t="s">
        <v>11</v>
      </c>
      <c r="N965" s="4">
        <v>-32.628333333333302</v>
      </c>
      <c r="O965" s="10">
        <v>-50.723999999999997</v>
      </c>
      <c r="P965" s="10" t="s">
        <v>11</v>
      </c>
      <c r="Q965" s="10" t="s">
        <v>11</v>
      </c>
      <c r="R965" s="6" t="s">
        <v>13</v>
      </c>
      <c r="S965" s="7" t="s">
        <v>24</v>
      </c>
      <c r="T965" s="7" t="s">
        <v>14</v>
      </c>
      <c r="U965" s="7" t="s">
        <v>14</v>
      </c>
      <c r="V965" s="8" t="s">
        <v>3324</v>
      </c>
      <c r="W965" t="e">
        <f t="shared" si="15"/>
        <v>#VALUE!</v>
      </c>
    </row>
    <row r="966" spans="1:23">
      <c r="A966" s="1" t="s">
        <v>3322</v>
      </c>
      <c r="B966" t="s">
        <v>965</v>
      </c>
      <c r="C966" t="s">
        <v>10</v>
      </c>
      <c r="D966">
        <v>79896484</v>
      </c>
      <c r="E966">
        <v>79889125</v>
      </c>
      <c r="F966">
        <v>64062</v>
      </c>
      <c r="G966" t="s">
        <v>160</v>
      </c>
      <c r="I966" t="s">
        <v>3323</v>
      </c>
      <c r="J966" s="2">
        <v>1.9412139524002201E-2</v>
      </c>
      <c r="K966" s="13">
        <v>4.3983834814355603E-3</v>
      </c>
      <c r="L966" s="13" t="s">
        <v>11</v>
      </c>
      <c r="M966" s="13" t="s">
        <v>11</v>
      </c>
      <c r="N966" s="4">
        <v>36.628333333333302</v>
      </c>
      <c r="O966" s="10">
        <v>48.502000000000002</v>
      </c>
      <c r="P966" s="10" t="s">
        <v>11</v>
      </c>
      <c r="Q966" s="10" t="s">
        <v>11</v>
      </c>
      <c r="R966" s="6" t="s">
        <v>13</v>
      </c>
      <c r="S966" s="7" t="s">
        <v>12</v>
      </c>
      <c r="T966" s="7" t="s">
        <v>14</v>
      </c>
      <c r="U966" s="7" t="s">
        <v>14</v>
      </c>
      <c r="V966" s="8" t="s">
        <v>3324</v>
      </c>
      <c r="W966" t="e">
        <f t="shared" si="15"/>
        <v>#VALUE!</v>
      </c>
    </row>
    <row r="967" spans="1:23">
      <c r="A967" s="1" t="s">
        <v>3325</v>
      </c>
      <c r="B967" t="s">
        <v>194</v>
      </c>
      <c r="C967" t="s">
        <v>10</v>
      </c>
      <c r="D967">
        <v>161263975</v>
      </c>
      <c r="E967">
        <v>161223899</v>
      </c>
      <c r="F967">
        <v>5937</v>
      </c>
      <c r="I967" t="s">
        <v>3326</v>
      </c>
      <c r="J967" s="2">
        <v>8.9606998708454295E-3</v>
      </c>
      <c r="K967" s="13">
        <v>5.9067665081734402E-2</v>
      </c>
      <c r="L967" s="13" t="s">
        <v>11</v>
      </c>
      <c r="M967" s="13" t="s">
        <v>11</v>
      </c>
      <c r="N967" s="4">
        <v>-26.0833333333333</v>
      </c>
      <c r="O967" s="10">
        <v>-20.709047619047599</v>
      </c>
      <c r="P967" s="10" t="s">
        <v>11</v>
      </c>
      <c r="Q967" s="10" t="s">
        <v>11</v>
      </c>
      <c r="R967" s="6" t="s">
        <v>24</v>
      </c>
      <c r="S967" s="7" t="s">
        <v>13</v>
      </c>
      <c r="T967" s="7" t="s">
        <v>14</v>
      </c>
      <c r="U967" s="7" t="s">
        <v>14</v>
      </c>
      <c r="V967" s="8" t="s">
        <v>3327</v>
      </c>
      <c r="W967" t="e">
        <f t="shared" si="15"/>
        <v>#VALUE!</v>
      </c>
    </row>
    <row r="968" spans="1:23">
      <c r="A968" s="1" t="s">
        <v>3325</v>
      </c>
      <c r="B968" t="s">
        <v>194</v>
      </c>
      <c r="C968" t="s">
        <v>10</v>
      </c>
      <c r="D968">
        <v>161349800</v>
      </c>
      <c r="E968">
        <v>161223899</v>
      </c>
      <c r="F968">
        <v>5937</v>
      </c>
      <c r="G968" t="s">
        <v>17</v>
      </c>
      <c r="I968" t="s">
        <v>3326</v>
      </c>
      <c r="J968" s="2">
        <v>8.9606998708454295E-3</v>
      </c>
      <c r="K968" s="13">
        <v>0.120236737310537</v>
      </c>
      <c r="L968" s="13" t="s">
        <v>11</v>
      </c>
      <c r="M968" s="13" t="s">
        <v>11</v>
      </c>
      <c r="N968" s="4">
        <v>26.0833333333333</v>
      </c>
      <c r="O968" s="10">
        <v>16.4233333333333</v>
      </c>
      <c r="P968" s="10" t="s">
        <v>11</v>
      </c>
      <c r="Q968" s="10" t="s">
        <v>11</v>
      </c>
      <c r="R968" s="6" t="s">
        <v>12</v>
      </c>
      <c r="S968" s="7" t="s">
        <v>13</v>
      </c>
      <c r="T968" s="7" t="s">
        <v>14</v>
      </c>
      <c r="U968" s="7" t="s">
        <v>14</v>
      </c>
      <c r="V968" s="8" t="s">
        <v>3327</v>
      </c>
      <c r="W968" t="e">
        <f t="shared" si="15"/>
        <v>#VALUE!</v>
      </c>
    </row>
    <row r="969" spans="1:23">
      <c r="A969" s="1" t="s">
        <v>3328</v>
      </c>
      <c r="B969" t="s">
        <v>766</v>
      </c>
      <c r="C969" t="s">
        <v>16</v>
      </c>
      <c r="D969">
        <v>56981443</v>
      </c>
      <c r="E969">
        <v>56982078</v>
      </c>
      <c r="F969">
        <v>5939</v>
      </c>
      <c r="H969" t="s">
        <v>208</v>
      </c>
      <c r="I969" t="s">
        <v>3329</v>
      </c>
      <c r="J969" s="2">
        <v>0.74763518074350499</v>
      </c>
      <c r="K969" s="13">
        <v>5.7770459341932097E-2</v>
      </c>
      <c r="L969" s="13">
        <v>8.9884414850052094E-3</v>
      </c>
      <c r="M969" s="13" t="s">
        <v>11</v>
      </c>
      <c r="N969" s="4">
        <v>0.70611111111111102</v>
      </c>
      <c r="O969" s="10">
        <v>5.67</v>
      </c>
      <c r="P969" s="10">
        <v>-26.234999999999999</v>
      </c>
      <c r="Q969" s="10">
        <v>-33.33</v>
      </c>
      <c r="R969" s="6" t="s">
        <v>13</v>
      </c>
      <c r="S969" s="7" t="s">
        <v>13</v>
      </c>
      <c r="T969" s="7" t="s">
        <v>24</v>
      </c>
      <c r="U969" s="7" t="s">
        <v>14</v>
      </c>
      <c r="V969" s="8" t="s">
        <v>3330</v>
      </c>
      <c r="W969" t="b">
        <f t="shared" si="15"/>
        <v>0</v>
      </c>
    </row>
    <row r="970" spans="1:23">
      <c r="A970" s="1" t="s">
        <v>3328</v>
      </c>
      <c r="B970" t="s">
        <v>766</v>
      </c>
      <c r="C970" t="s">
        <v>16</v>
      </c>
      <c r="D970">
        <v>56981448</v>
      </c>
      <c r="E970">
        <v>56982078</v>
      </c>
      <c r="F970">
        <v>5939</v>
      </c>
      <c r="G970" t="s">
        <v>187</v>
      </c>
      <c r="H970" t="s">
        <v>208</v>
      </c>
      <c r="I970" t="s">
        <v>3329</v>
      </c>
      <c r="J970" s="2">
        <v>0.679742162363421</v>
      </c>
      <c r="K970" s="13">
        <v>5.7770459341932E-2</v>
      </c>
      <c r="L970" s="13">
        <v>8.9884414850051903E-3</v>
      </c>
      <c r="M970" s="13" t="s">
        <v>11</v>
      </c>
      <c r="N970" s="4">
        <v>-0.90444444444445105</v>
      </c>
      <c r="O970" s="10">
        <v>-5.67</v>
      </c>
      <c r="P970" s="10">
        <v>26.234999999999999</v>
      </c>
      <c r="Q970" s="10">
        <v>33.33</v>
      </c>
      <c r="R970" s="6" t="s">
        <v>13</v>
      </c>
      <c r="S970" s="7" t="s">
        <v>13</v>
      </c>
      <c r="T970" s="7" t="s">
        <v>12</v>
      </c>
      <c r="U970" s="7" t="s">
        <v>14</v>
      </c>
      <c r="V970" s="8" t="s">
        <v>3330</v>
      </c>
      <c r="W970" t="b">
        <f t="shared" si="15"/>
        <v>0</v>
      </c>
    </row>
    <row r="971" spans="1:23">
      <c r="A971" s="1" t="s">
        <v>3331</v>
      </c>
      <c r="B971" t="s">
        <v>636</v>
      </c>
      <c r="C971" t="s">
        <v>16</v>
      </c>
      <c r="D971">
        <v>30361953</v>
      </c>
      <c r="E971">
        <v>30404809</v>
      </c>
      <c r="F971">
        <v>11030</v>
      </c>
      <c r="G971" t="s">
        <v>20</v>
      </c>
      <c r="I971" t="s">
        <v>3332</v>
      </c>
      <c r="J971" s="2">
        <v>0.30511830205826701</v>
      </c>
      <c r="K971" s="13">
        <v>2.3639101505523201E-3</v>
      </c>
      <c r="L971" s="13" t="s">
        <v>11</v>
      </c>
      <c r="M971" s="13" t="s">
        <v>11</v>
      </c>
      <c r="N971" s="4">
        <v>-9.0766666666666698</v>
      </c>
      <c r="O971" s="10">
        <v>-24.7083333333333</v>
      </c>
      <c r="P971" s="10" t="s">
        <v>11</v>
      </c>
      <c r="Q971" s="10" t="s">
        <v>11</v>
      </c>
      <c r="R971" s="6" t="s">
        <v>13</v>
      </c>
      <c r="S971" s="7" t="s">
        <v>24</v>
      </c>
      <c r="T971" s="7" t="s">
        <v>14</v>
      </c>
      <c r="U971" s="7" t="s">
        <v>14</v>
      </c>
      <c r="V971" s="8" t="s">
        <v>3333</v>
      </c>
      <c r="W971" t="e">
        <f t="shared" si="15"/>
        <v>#VALUE!</v>
      </c>
    </row>
    <row r="972" spans="1:23">
      <c r="A972" s="1" t="s">
        <v>3331</v>
      </c>
      <c r="B972" t="s">
        <v>636</v>
      </c>
      <c r="C972" t="s">
        <v>16</v>
      </c>
      <c r="D972">
        <v>30402141</v>
      </c>
      <c r="E972">
        <v>30404809</v>
      </c>
      <c r="F972">
        <v>11030</v>
      </c>
      <c r="G972" t="s">
        <v>29</v>
      </c>
      <c r="I972" t="s">
        <v>3332</v>
      </c>
      <c r="J972" s="2">
        <v>0.12562484949175101</v>
      </c>
      <c r="K972" s="13">
        <v>2.6582736567696001E-4</v>
      </c>
      <c r="L972" s="13" t="s">
        <v>11</v>
      </c>
      <c r="M972" s="13" t="s">
        <v>11</v>
      </c>
      <c r="N972" s="4">
        <v>12.6355555555556</v>
      </c>
      <c r="O972" s="10">
        <v>27.915555555555599</v>
      </c>
      <c r="P972" s="10" t="s">
        <v>11</v>
      </c>
      <c r="Q972" s="10" t="s">
        <v>11</v>
      </c>
      <c r="R972" s="6" t="s">
        <v>13</v>
      </c>
      <c r="S972" s="7" t="s">
        <v>12</v>
      </c>
      <c r="T972" s="7" t="s">
        <v>14</v>
      </c>
      <c r="U972" s="7" t="s">
        <v>14</v>
      </c>
      <c r="V972" s="8" t="s">
        <v>3333</v>
      </c>
      <c r="W972" t="e">
        <f t="shared" si="15"/>
        <v>#VALUE!</v>
      </c>
    </row>
    <row r="973" spans="1:23">
      <c r="A973" s="1" t="s">
        <v>3331</v>
      </c>
      <c r="B973" t="s">
        <v>636</v>
      </c>
      <c r="C973" t="s">
        <v>16</v>
      </c>
      <c r="D973">
        <v>30402141</v>
      </c>
      <c r="E973">
        <v>30416404</v>
      </c>
      <c r="F973">
        <v>11030</v>
      </c>
      <c r="G973" t="s">
        <v>29</v>
      </c>
      <c r="H973" t="s">
        <v>124</v>
      </c>
      <c r="I973" t="s">
        <v>3332</v>
      </c>
      <c r="J973" s="2">
        <v>3.4220239038061399E-3</v>
      </c>
      <c r="K973" s="13">
        <v>7.5258056909418405E-2</v>
      </c>
      <c r="L973" s="13">
        <v>3.45343802365597E-4</v>
      </c>
      <c r="M973" s="13" t="s">
        <v>11</v>
      </c>
      <c r="N973" s="4">
        <v>11.5025490196078</v>
      </c>
      <c r="O973" s="10">
        <v>8.4042156862745099</v>
      </c>
      <c r="P973" s="10">
        <v>23.227</v>
      </c>
      <c r="Q973" s="10">
        <v>-25</v>
      </c>
      <c r="R973" s="6" t="s">
        <v>13</v>
      </c>
      <c r="S973" s="7" t="s">
        <v>13</v>
      </c>
      <c r="T973" s="7" t="s">
        <v>12</v>
      </c>
      <c r="U973" s="7" t="s">
        <v>14</v>
      </c>
      <c r="V973" s="8" t="s">
        <v>3333</v>
      </c>
      <c r="W973" t="b">
        <f t="shared" si="15"/>
        <v>0</v>
      </c>
    </row>
    <row r="974" spans="1:23">
      <c r="A974" s="1" t="s">
        <v>1815</v>
      </c>
      <c r="B974" t="s">
        <v>627</v>
      </c>
      <c r="C974" t="s">
        <v>16</v>
      </c>
      <c r="D974">
        <v>20851790</v>
      </c>
      <c r="E974">
        <v>20855951</v>
      </c>
      <c r="F974">
        <v>81691</v>
      </c>
      <c r="G974" t="s">
        <v>286</v>
      </c>
      <c r="H974" t="s">
        <v>930</v>
      </c>
      <c r="I974" t="s">
        <v>1816</v>
      </c>
      <c r="J974" s="2">
        <v>0.161034799266425</v>
      </c>
      <c r="K974" s="13">
        <v>4.5143600855736196E-3</v>
      </c>
      <c r="L974" s="13" t="s">
        <v>11</v>
      </c>
      <c r="M974" s="13" t="s">
        <v>11</v>
      </c>
      <c r="N974" s="4">
        <v>6.5366666666666697</v>
      </c>
      <c r="O974" s="10">
        <v>20.8902380952381</v>
      </c>
      <c r="P974" s="10" t="s">
        <v>11</v>
      </c>
      <c r="Q974" s="10" t="s">
        <v>11</v>
      </c>
      <c r="R974" s="6" t="s">
        <v>13</v>
      </c>
      <c r="S974" s="7" t="s">
        <v>12</v>
      </c>
      <c r="T974" s="7" t="s">
        <v>14</v>
      </c>
      <c r="U974" s="7" t="s">
        <v>14</v>
      </c>
      <c r="V974" s="8" t="s">
        <v>1817</v>
      </c>
      <c r="W974" t="e">
        <f t="shared" si="15"/>
        <v>#VALUE!</v>
      </c>
    </row>
    <row r="975" spans="1:23">
      <c r="A975" s="1" t="s">
        <v>1815</v>
      </c>
      <c r="B975" t="s">
        <v>627</v>
      </c>
      <c r="C975" t="s">
        <v>16</v>
      </c>
      <c r="D975">
        <v>20855348</v>
      </c>
      <c r="E975">
        <v>20855951</v>
      </c>
      <c r="F975">
        <v>81691</v>
      </c>
      <c r="G975" t="s">
        <v>942</v>
      </c>
      <c r="H975" t="s">
        <v>930</v>
      </c>
      <c r="I975" t="s">
        <v>1816</v>
      </c>
      <c r="J975" s="2">
        <v>0.161034799266425</v>
      </c>
      <c r="K975" s="13">
        <v>4.5143600855736196E-3</v>
      </c>
      <c r="L975" s="13" t="s">
        <v>11</v>
      </c>
      <c r="M975" s="13" t="s">
        <v>11</v>
      </c>
      <c r="N975" s="4">
        <v>-6.5366666666666804</v>
      </c>
      <c r="O975" s="10">
        <v>-20.8902380952381</v>
      </c>
      <c r="P975" s="10" t="s">
        <v>11</v>
      </c>
      <c r="Q975" s="10" t="s">
        <v>11</v>
      </c>
      <c r="R975" s="6" t="s">
        <v>13</v>
      </c>
      <c r="S975" s="7" t="s">
        <v>24</v>
      </c>
      <c r="T975" s="7" t="s">
        <v>14</v>
      </c>
      <c r="U975" s="7" t="s">
        <v>14</v>
      </c>
      <c r="V975" s="8" t="s">
        <v>1817</v>
      </c>
      <c r="W975" t="e">
        <f t="shared" si="15"/>
        <v>#VALUE!</v>
      </c>
    </row>
    <row r="976" spans="1:23">
      <c r="A976" s="1" t="s">
        <v>841</v>
      </c>
      <c r="B976" t="s">
        <v>22</v>
      </c>
      <c r="C976" t="s">
        <v>16</v>
      </c>
      <c r="D976">
        <v>46938108</v>
      </c>
      <c r="E976">
        <v>46940529</v>
      </c>
      <c r="F976">
        <v>9104</v>
      </c>
      <c r="G976" t="s">
        <v>17</v>
      </c>
      <c r="H976" t="s">
        <v>3950</v>
      </c>
      <c r="I976" t="s">
        <v>3334</v>
      </c>
      <c r="J976" s="2">
        <v>0.96983903146698602</v>
      </c>
      <c r="K976" s="13">
        <v>1.05690908615624E-4</v>
      </c>
      <c r="L976" s="13" t="s">
        <v>11</v>
      </c>
      <c r="M976" s="13" t="s">
        <v>11</v>
      </c>
      <c r="N976" s="4">
        <v>0.25952380952381299</v>
      </c>
      <c r="O976" s="10">
        <v>-35.223333333333301</v>
      </c>
      <c r="P976" s="10" t="s">
        <v>11</v>
      </c>
      <c r="Q976" s="10" t="s">
        <v>11</v>
      </c>
      <c r="R976" s="6" t="s">
        <v>13</v>
      </c>
      <c r="S976" s="7" t="s">
        <v>24</v>
      </c>
      <c r="T976" s="7" t="s">
        <v>14</v>
      </c>
      <c r="U976" s="7" t="s">
        <v>14</v>
      </c>
      <c r="V976" s="8" t="s">
        <v>844</v>
      </c>
      <c r="W976" t="e">
        <f t="shared" si="15"/>
        <v>#VALUE!</v>
      </c>
    </row>
    <row r="977" spans="1:23">
      <c r="A977" s="1" t="s">
        <v>841</v>
      </c>
      <c r="B977" t="s">
        <v>22</v>
      </c>
      <c r="C977" t="s">
        <v>16</v>
      </c>
      <c r="D977">
        <v>46940335</v>
      </c>
      <c r="E977">
        <v>46940529</v>
      </c>
      <c r="F977">
        <v>9104</v>
      </c>
      <c r="G977" t="s">
        <v>18</v>
      </c>
      <c r="H977" t="s">
        <v>3950</v>
      </c>
      <c r="I977" t="s">
        <v>3334</v>
      </c>
      <c r="J977" s="2">
        <v>0.96983903146698702</v>
      </c>
      <c r="K977" s="13">
        <v>1.2894131839456899E-4</v>
      </c>
      <c r="L977" s="13" t="s">
        <v>11</v>
      </c>
      <c r="M977" s="13" t="s">
        <v>11</v>
      </c>
      <c r="N977" s="4">
        <v>-0.25952380952380599</v>
      </c>
      <c r="O977" s="10">
        <v>34.4880392156863</v>
      </c>
      <c r="P977" s="10" t="s">
        <v>11</v>
      </c>
      <c r="Q977" s="10" t="s">
        <v>11</v>
      </c>
      <c r="R977" s="6" t="s">
        <v>13</v>
      </c>
      <c r="S977" s="7" t="s">
        <v>12</v>
      </c>
      <c r="T977" s="7" t="s">
        <v>14</v>
      </c>
      <c r="U977" s="7" t="s">
        <v>14</v>
      </c>
      <c r="V977" s="8" t="s">
        <v>844</v>
      </c>
      <c r="W977" t="e">
        <f t="shared" si="15"/>
        <v>#VALUE!</v>
      </c>
    </row>
    <row r="978" spans="1:23">
      <c r="A978" s="1" t="s">
        <v>3335</v>
      </c>
      <c r="B978" t="s">
        <v>102</v>
      </c>
      <c r="C978" t="s">
        <v>16</v>
      </c>
      <c r="D978">
        <v>116299198</v>
      </c>
      <c r="E978">
        <v>116344352</v>
      </c>
      <c r="F978">
        <v>5998</v>
      </c>
      <c r="G978" t="s">
        <v>158</v>
      </c>
      <c r="H978" t="s">
        <v>3951</v>
      </c>
      <c r="I978" t="s">
        <v>3336</v>
      </c>
      <c r="J978" s="2">
        <v>3.3176624598922799E-3</v>
      </c>
      <c r="K978" s="13">
        <v>1.0967947432918199E-3</v>
      </c>
      <c r="L978" s="13" t="s">
        <v>11</v>
      </c>
      <c r="M978" s="13" t="s">
        <v>11</v>
      </c>
      <c r="N978" s="4">
        <v>-33.654738562091502</v>
      </c>
      <c r="O978" s="10">
        <v>-40.077794117647102</v>
      </c>
      <c r="P978" s="10" t="s">
        <v>11</v>
      </c>
      <c r="Q978" s="10" t="s">
        <v>11</v>
      </c>
      <c r="R978" s="6" t="s">
        <v>24</v>
      </c>
      <c r="S978" s="7" t="s">
        <v>24</v>
      </c>
      <c r="T978" s="7" t="s">
        <v>14</v>
      </c>
      <c r="U978" s="7" t="s">
        <v>14</v>
      </c>
      <c r="V978" s="8" t="s">
        <v>3337</v>
      </c>
      <c r="W978" t="e">
        <f t="shared" si="15"/>
        <v>#VALUE!</v>
      </c>
    </row>
    <row r="979" spans="1:23">
      <c r="A979" s="1" t="s">
        <v>3335</v>
      </c>
      <c r="B979" t="s">
        <v>102</v>
      </c>
      <c r="C979" t="s">
        <v>16</v>
      </c>
      <c r="D979">
        <v>116353677</v>
      </c>
      <c r="E979">
        <v>116356710</v>
      </c>
      <c r="F979">
        <v>5998</v>
      </c>
      <c r="G979" t="s">
        <v>159</v>
      </c>
      <c r="H979" t="s">
        <v>235</v>
      </c>
      <c r="I979" t="s">
        <v>3336</v>
      </c>
      <c r="J979" s="2">
        <v>7.9024450556768999E-5</v>
      </c>
      <c r="K979" s="13">
        <v>7.0419574905819199E-8</v>
      </c>
      <c r="L979" s="13">
        <v>0.14239093927757299</v>
      </c>
      <c r="M979" s="13">
        <v>1.84838218861169E-2</v>
      </c>
      <c r="N979" s="4">
        <v>-25.5483333333333</v>
      </c>
      <c r="O979" s="10">
        <v>-41.197777777777802</v>
      </c>
      <c r="P979" s="10">
        <v>24.592777777777801</v>
      </c>
      <c r="Q979" s="10">
        <v>-25.12</v>
      </c>
      <c r="R979" s="6" t="s">
        <v>24</v>
      </c>
      <c r="S979" s="7" t="s">
        <v>24</v>
      </c>
      <c r="T979" s="7" t="s">
        <v>13</v>
      </c>
      <c r="U979" s="7" t="s">
        <v>13</v>
      </c>
      <c r="V979" s="8" t="s">
        <v>3337</v>
      </c>
      <c r="W979" t="b">
        <f t="shared" si="15"/>
        <v>0</v>
      </c>
    </row>
    <row r="980" spans="1:23">
      <c r="A980" s="1" t="s">
        <v>3335</v>
      </c>
      <c r="B980" t="s">
        <v>102</v>
      </c>
      <c r="C980" t="s">
        <v>16</v>
      </c>
      <c r="D980">
        <v>116356618</v>
      </c>
      <c r="E980">
        <v>116356710</v>
      </c>
      <c r="F980">
        <v>5998</v>
      </c>
      <c r="H980" t="s">
        <v>235</v>
      </c>
      <c r="I980" t="s">
        <v>3336</v>
      </c>
      <c r="J980" s="2">
        <v>6.3354423872160506E-5</v>
      </c>
      <c r="K980" s="13">
        <v>6.9322972020901897E-8</v>
      </c>
      <c r="L980" s="13">
        <v>0.14240781093532801</v>
      </c>
      <c r="M980" s="13">
        <v>1.84838218861169E-2</v>
      </c>
      <c r="N980" s="4">
        <v>25.678333333333299</v>
      </c>
      <c r="O980" s="10">
        <v>41.340555555555603</v>
      </c>
      <c r="P980" s="10">
        <v>-23.309444444444399</v>
      </c>
      <c r="Q980" s="10">
        <v>25.12</v>
      </c>
      <c r="R980" s="6" t="s">
        <v>12</v>
      </c>
      <c r="S980" s="7" t="s">
        <v>12</v>
      </c>
      <c r="T980" s="7" t="s">
        <v>13</v>
      </c>
      <c r="U980" s="7" t="s">
        <v>13</v>
      </c>
      <c r="V980" s="8" t="s">
        <v>3337</v>
      </c>
      <c r="W980" t="b">
        <f t="shared" si="15"/>
        <v>0</v>
      </c>
    </row>
    <row r="981" spans="1:23">
      <c r="A981" s="1" t="s">
        <v>3338</v>
      </c>
      <c r="B981" t="s">
        <v>107</v>
      </c>
      <c r="C981" t="s">
        <v>16</v>
      </c>
      <c r="D981">
        <v>30536464</v>
      </c>
      <c r="E981">
        <v>30548085</v>
      </c>
      <c r="F981">
        <v>55288</v>
      </c>
      <c r="G981" t="s">
        <v>158</v>
      </c>
      <c r="I981" t="s">
        <v>3339</v>
      </c>
      <c r="J981" s="2">
        <v>3.1029579236419602E-3</v>
      </c>
      <c r="K981" s="13">
        <v>0.75043990840141805</v>
      </c>
      <c r="L981" s="13" t="s">
        <v>11</v>
      </c>
      <c r="M981" s="13" t="s">
        <v>11</v>
      </c>
      <c r="N981" s="4">
        <v>46.032380952380898</v>
      </c>
      <c r="O981" s="10">
        <v>7.1407142857142896</v>
      </c>
      <c r="P981" s="10" t="s">
        <v>11</v>
      </c>
      <c r="Q981" s="10" t="s">
        <v>11</v>
      </c>
      <c r="R981" s="6" t="s">
        <v>12</v>
      </c>
      <c r="S981" s="7" t="s">
        <v>13</v>
      </c>
      <c r="T981" s="7" t="s">
        <v>14</v>
      </c>
      <c r="U981" s="7" t="s">
        <v>14</v>
      </c>
      <c r="V981" s="8" t="s">
        <v>3340</v>
      </c>
      <c r="W981" t="e">
        <f t="shared" si="15"/>
        <v>#VALUE!</v>
      </c>
    </row>
    <row r="982" spans="1:23">
      <c r="A982" s="1" t="s">
        <v>228</v>
      </c>
      <c r="B982" t="s">
        <v>36</v>
      </c>
      <c r="C982" t="s">
        <v>16</v>
      </c>
      <c r="D982">
        <v>21152917</v>
      </c>
      <c r="E982">
        <v>21161706</v>
      </c>
      <c r="F982">
        <v>6038</v>
      </c>
      <c r="G982" t="s">
        <v>17</v>
      </c>
      <c r="H982" t="s">
        <v>18</v>
      </c>
      <c r="I982" t="s">
        <v>229</v>
      </c>
      <c r="J982" s="2">
        <v>0.15095062635793</v>
      </c>
      <c r="K982" s="13">
        <v>3.7294557040285002E-7</v>
      </c>
      <c r="L982" s="13">
        <v>0.16300883307727601</v>
      </c>
      <c r="M982" s="13">
        <v>0.81852644694770804</v>
      </c>
      <c r="N982" s="4">
        <v>-0.78999999999999204</v>
      </c>
      <c r="O982" s="10">
        <v>-48.596111111111099</v>
      </c>
      <c r="P982" s="10">
        <v>-1.6970000000000001</v>
      </c>
      <c r="Q982" s="10">
        <v>0.21000000000000801</v>
      </c>
      <c r="R982" s="6" t="s">
        <v>13</v>
      </c>
      <c r="S982" s="7" t="s">
        <v>24</v>
      </c>
      <c r="T982" s="7" t="s">
        <v>13</v>
      </c>
      <c r="U982" s="7" t="s">
        <v>13</v>
      </c>
      <c r="V982" s="8" t="s">
        <v>230</v>
      </c>
      <c r="W982" t="b">
        <f t="shared" si="15"/>
        <v>1</v>
      </c>
    </row>
    <row r="983" spans="1:23">
      <c r="A983" s="1" t="s">
        <v>228</v>
      </c>
      <c r="B983" t="s">
        <v>36</v>
      </c>
      <c r="C983" t="s">
        <v>16</v>
      </c>
      <c r="D983">
        <v>21157014</v>
      </c>
      <c r="E983">
        <v>21161706</v>
      </c>
      <c r="F983">
        <v>6038</v>
      </c>
      <c r="H983" t="s">
        <v>18</v>
      </c>
      <c r="I983" t="s">
        <v>229</v>
      </c>
      <c r="J983" s="2">
        <v>0.80259873030051099</v>
      </c>
      <c r="K983" s="13">
        <v>4.4268017612041499E-7</v>
      </c>
      <c r="L983" s="13" t="s">
        <v>11</v>
      </c>
      <c r="M983" s="13" t="s">
        <v>11</v>
      </c>
      <c r="N983" s="4">
        <v>1.8333333333333299E-2</v>
      </c>
      <c r="O983" s="10">
        <v>20.621111111111102</v>
      </c>
      <c r="P983" s="10" t="s">
        <v>11</v>
      </c>
      <c r="Q983" s="10">
        <v>-0.42333333333333301</v>
      </c>
      <c r="R983" s="6" t="s">
        <v>13</v>
      </c>
      <c r="S983" s="7" t="s">
        <v>12</v>
      </c>
      <c r="T983" s="7" t="s">
        <v>14</v>
      </c>
      <c r="U983" s="7" t="s">
        <v>14</v>
      </c>
      <c r="V983" s="8" t="s">
        <v>230</v>
      </c>
      <c r="W983" t="e">
        <f t="shared" si="15"/>
        <v>#VALUE!</v>
      </c>
    </row>
    <row r="984" spans="1:23">
      <c r="A984" s="1" t="s">
        <v>228</v>
      </c>
      <c r="B984" t="s">
        <v>36</v>
      </c>
      <c r="C984" t="s">
        <v>16</v>
      </c>
      <c r="D984">
        <v>21157033</v>
      </c>
      <c r="E984">
        <v>21161706</v>
      </c>
      <c r="F984">
        <v>6038</v>
      </c>
      <c r="G984" t="s">
        <v>3856</v>
      </c>
      <c r="H984" t="s">
        <v>18</v>
      </c>
      <c r="I984" t="s">
        <v>229</v>
      </c>
      <c r="J984" s="2">
        <v>0.21963635924924599</v>
      </c>
      <c r="K984" s="13">
        <v>5.0388188775281705E-7</v>
      </c>
      <c r="L984" s="13" t="s">
        <v>11</v>
      </c>
      <c r="M984" s="13" t="s">
        <v>11</v>
      </c>
      <c r="N984" s="4">
        <v>0.22277777777777799</v>
      </c>
      <c r="O984" s="10">
        <v>28.148333333333301</v>
      </c>
      <c r="P984" s="10" t="s">
        <v>11</v>
      </c>
      <c r="Q984" s="10">
        <v>0.353333333333333</v>
      </c>
      <c r="R984" s="6" t="s">
        <v>13</v>
      </c>
      <c r="S984" s="7" t="s">
        <v>12</v>
      </c>
      <c r="T984" s="7" t="s">
        <v>14</v>
      </c>
      <c r="U984" s="7" t="s">
        <v>14</v>
      </c>
      <c r="V984" s="8" t="s">
        <v>230</v>
      </c>
      <c r="W984" t="e">
        <f t="shared" si="15"/>
        <v>#VALUE!</v>
      </c>
    </row>
    <row r="985" spans="1:23">
      <c r="A985" s="1" t="s">
        <v>845</v>
      </c>
      <c r="B985" t="s">
        <v>194</v>
      </c>
      <c r="C985" t="s">
        <v>16</v>
      </c>
      <c r="D985">
        <v>3606588</v>
      </c>
      <c r="E985">
        <v>3608907</v>
      </c>
      <c r="F985">
        <v>100506054</v>
      </c>
      <c r="G985" t="s">
        <v>17</v>
      </c>
      <c r="H985" t="s">
        <v>134</v>
      </c>
      <c r="I985" t="s">
        <v>3341</v>
      </c>
      <c r="J985" s="2">
        <v>3.6846896201522899E-3</v>
      </c>
      <c r="K985" s="13">
        <v>9.845036350455299E-4</v>
      </c>
      <c r="L985" s="13">
        <v>0.34095473125512599</v>
      </c>
      <c r="M985" s="13" t="s">
        <v>11</v>
      </c>
      <c r="N985" s="4">
        <v>-16.164999999999999</v>
      </c>
      <c r="O985" s="10">
        <v>-20.2783333333333</v>
      </c>
      <c r="P985" s="10">
        <v>-38.67</v>
      </c>
      <c r="Q985" s="10">
        <v>-52.774999999999999</v>
      </c>
      <c r="R985" s="6" t="s">
        <v>13</v>
      </c>
      <c r="S985" s="7" t="s">
        <v>24</v>
      </c>
      <c r="T985" s="7" t="s">
        <v>13</v>
      </c>
      <c r="U985" s="7" t="s">
        <v>14</v>
      </c>
      <c r="V985" s="8" t="s">
        <v>848</v>
      </c>
      <c r="W985" t="b">
        <f t="shared" si="15"/>
        <v>0</v>
      </c>
    </row>
    <row r="986" spans="1:23">
      <c r="A986" s="1" t="s">
        <v>3342</v>
      </c>
      <c r="B986" t="s">
        <v>146</v>
      </c>
      <c r="C986" t="s">
        <v>16</v>
      </c>
      <c r="D986">
        <v>127603540</v>
      </c>
      <c r="E986">
        <v>127607195</v>
      </c>
      <c r="F986">
        <v>81847</v>
      </c>
      <c r="G986" t="s">
        <v>134</v>
      </c>
      <c r="H986" t="s">
        <v>128</v>
      </c>
      <c r="I986" t="s">
        <v>3343</v>
      </c>
      <c r="J986" s="2">
        <v>0.51983067763830904</v>
      </c>
      <c r="K986" s="13">
        <v>0.92323658619812998</v>
      </c>
      <c r="L986" s="13">
        <v>2.2770089801837199E-3</v>
      </c>
      <c r="M986" s="13" t="s">
        <v>11</v>
      </c>
      <c r="N986" s="4">
        <v>-1.5549999999999999</v>
      </c>
      <c r="O986" s="10">
        <v>-0.25055555555555598</v>
      </c>
      <c r="P986" s="10">
        <v>-26.137142857142901</v>
      </c>
      <c r="Q986" s="10" t="s">
        <v>11</v>
      </c>
      <c r="R986" s="6" t="s">
        <v>13</v>
      </c>
      <c r="S986" s="7" t="s">
        <v>13</v>
      </c>
      <c r="T986" s="7" t="s">
        <v>24</v>
      </c>
      <c r="U986" s="7" t="s">
        <v>14</v>
      </c>
      <c r="V986" s="8" t="s">
        <v>3344</v>
      </c>
      <c r="W986" t="b">
        <f t="shared" si="15"/>
        <v>0</v>
      </c>
    </row>
    <row r="987" spans="1:23">
      <c r="A987" s="1" t="s">
        <v>3345</v>
      </c>
      <c r="B987" t="s">
        <v>15</v>
      </c>
      <c r="C987" t="s">
        <v>16</v>
      </c>
      <c r="D987">
        <v>6272793</v>
      </c>
      <c r="E987">
        <v>6273126</v>
      </c>
      <c r="F987">
        <v>388591</v>
      </c>
      <c r="G987" t="s">
        <v>286</v>
      </c>
      <c r="H987" t="s">
        <v>942</v>
      </c>
      <c r="I987" t="s">
        <v>3346</v>
      </c>
      <c r="J987" s="2">
        <v>0.197168352687594</v>
      </c>
      <c r="K987" s="13">
        <v>3.1019704521000901E-5</v>
      </c>
      <c r="L987" s="13" t="s">
        <v>11</v>
      </c>
      <c r="M987" s="13" t="s">
        <v>11</v>
      </c>
      <c r="N987" s="4">
        <v>9.1411111111111101</v>
      </c>
      <c r="O987" s="10">
        <v>36.504236111111098</v>
      </c>
      <c r="P987" s="10" t="s">
        <v>11</v>
      </c>
      <c r="Q987" s="10" t="s">
        <v>11</v>
      </c>
      <c r="R987" s="6" t="s">
        <v>13</v>
      </c>
      <c r="S987" s="7" t="s">
        <v>12</v>
      </c>
      <c r="T987" s="7" t="s">
        <v>14</v>
      </c>
      <c r="U987" s="7" t="s">
        <v>14</v>
      </c>
      <c r="V987" s="8" t="s">
        <v>3347</v>
      </c>
      <c r="W987" t="e">
        <f t="shared" si="15"/>
        <v>#VALUE!</v>
      </c>
    </row>
    <row r="988" spans="1:23">
      <c r="A988" s="1" t="s">
        <v>3345</v>
      </c>
      <c r="B988" t="s">
        <v>15</v>
      </c>
      <c r="C988" t="s">
        <v>16</v>
      </c>
      <c r="D988">
        <v>6272963</v>
      </c>
      <c r="E988">
        <v>6273126</v>
      </c>
      <c r="F988">
        <v>388591</v>
      </c>
      <c r="H988" t="s">
        <v>942</v>
      </c>
      <c r="I988" t="s">
        <v>3346</v>
      </c>
      <c r="J988" s="2">
        <v>0.31861966788227603</v>
      </c>
      <c r="K988" s="13">
        <v>9.9833162756760696E-5</v>
      </c>
      <c r="L988" s="13" t="s">
        <v>11</v>
      </c>
      <c r="M988" s="13" t="s">
        <v>11</v>
      </c>
      <c r="N988" s="4">
        <v>-7.56422222222223</v>
      </c>
      <c r="O988" s="10">
        <v>-33.227638888888897</v>
      </c>
      <c r="P988" s="10" t="s">
        <v>11</v>
      </c>
      <c r="Q988" s="10" t="s">
        <v>11</v>
      </c>
      <c r="R988" s="6" t="s">
        <v>13</v>
      </c>
      <c r="S988" s="7" t="s">
        <v>24</v>
      </c>
      <c r="T988" s="7" t="s">
        <v>14</v>
      </c>
      <c r="U988" s="7" t="s">
        <v>14</v>
      </c>
      <c r="V988" s="8" t="s">
        <v>3347</v>
      </c>
      <c r="W988" t="e">
        <f t="shared" si="15"/>
        <v>#VALUE!</v>
      </c>
    </row>
    <row r="989" spans="1:23">
      <c r="A989" s="1" t="s">
        <v>3348</v>
      </c>
      <c r="B989" t="s">
        <v>102</v>
      </c>
      <c r="C989" t="s">
        <v>10</v>
      </c>
      <c r="D989">
        <v>36424610</v>
      </c>
      <c r="E989">
        <v>36390613</v>
      </c>
      <c r="F989">
        <v>152006</v>
      </c>
      <c r="H989" t="s">
        <v>18</v>
      </c>
      <c r="I989" t="s">
        <v>3349</v>
      </c>
      <c r="J989" s="2">
        <v>2.1722822644853501E-3</v>
      </c>
      <c r="K989" s="13">
        <v>7.5800743679467096E-4</v>
      </c>
      <c r="L989" s="13" t="s">
        <v>11</v>
      </c>
      <c r="M989" s="13" t="s">
        <v>11</v>
      </c>
      <c r="N989" s="4">
        <v>-20.692941176470601</v>
      </c>
      <c r="O989" s="10">
        <v>-24.094117647058798</v>
      </c>
      <c r="P989" s="10" t="s">
        <v>11</v>
      </c>
      <c r="Q989" s="10" t="s">
        <v>11</v>
      </c>
      <c r="R989" s="6" t="s">
        <v>24</v>
      </c>
      <c r="S989" s="7" t="s">
        <v>24</v>
      </c>
      <c r="T989" s="7" t="s">
        <v>14</v>
      </c>
      <c r="U989" s="7" t="s">
        <v>14</v>
      </c>
      <c r="V989" s="8" t="s">
        <v>3350</v>
      </c>
      <c r="W989" t="e">
        <f t="shared" si="15"/>
        <v>#VALUE!</v>
      </c>
    </row>
    <row r="990" spans="1:23">
      <c r="A990" s="1" t="s">
        <v>3351</v>
      </c>
      <c r="B990" t="s">
        <v>636</v>
      </c>
      <c r="C990" t="s">
        <v>10</v>
      </c>
      <c r="D990">
        <v>182129</v>
      </c>
      <c r="E990">
        <v>163710</v>
      </c>
      <c r="F990">
        <v>644128</v>
      </c>
      <c r="G990" t="s">
        <v>17</v>
      </c>
      <c r="H990" t="s">
        <v>128</v>
      </c>
      <c r="I990" t="s">
        <v>3352</v>
      </c>
      <c r="J990" s="2">
        <v>3.4585710097951102E-3</v>
      </c>
      <c r="K990" s="13">
        <v>3.6544666330440199E-3</v>
      </c>
      <c r="L990" s="13" t="s">
        <v>11</v>
      </c>
      <c r="M990" s="13" t="s">
        <v>11</v>
      </c>
      <c r="N990" s="4">
        <v>20.4576666666667</v>
      </c>
      <c r="O990" s="10">
        <v>22.2819696969697</v>
      </c>
      <c r="P990" s="10" t="s">
        <v>11</v>
      </c>
      <c r="Q990" s="10" t="s">
        <v>11</v>
      </c>
      <c r="R990" s="6" t="s">
        <v>12</v>
      </c>
      <c r="S990" s="7" t="s">
        <v>12</v>
      </c>
      <c r="T990" s="7" t="s">
        <v>14</v>
      </c>
      <c r="U990" s="7" t="s">
        <v>14</v>
      </c>
      <c r="V990" s="8" t="s">
        <v>3353</v>
      </c>
      <c r="W990" t="e">
        <f t="shared" si="15"/>
        <v>#VALUE!</v>
      </c>
    </row>
    <row r="991" spans="1:23">
      <c r="A991" s="1" t="s">
        <v>3354</v>
      </c>
      <c r="B991" t="s">
        <v>225</v>
      </c>
      <c r="C991" t="s">
        <v>16</v>
      </c>
      <c r="D991">
        <v>51227226</v>
      </c>
      <c r="E991">
        <v>51227323</v>
      </c>
      <c r="F991">
        <v>284942</v>
      </c>
      <c r="I991" t="s">
        <v>3355</v>
      </c>
      <c r="J991" s="2">
        <v>0.66905180939026898</v>
      </c>
      <c r="K991" s="13">
        <v>3.5531269713058298E-3</v>
      </c>
      <c r="L991" s="13" t="s">
        <v>11</v>
      </c>
      <c r="M991" s="13" t="s">
        <v>11</v>
      </c>
      <c r="N991" s="4">
        <v>4.2948051948051997</v>
      </c>
      <c r="O991" s="10">
        <v>30.0657142857143</v>
      </c>
      <c r="P991" s="10" t="s">
        <v>11</v>
      </c>
      <c r="Q991" s="10" t="s">
        <v>11</v>
      </c>
      <c r="R991" s="6" t="s">
        <v>13</v>
      </c>
      <c r="S991" s="7" t="s">
        <v>12</v>
      </c>
      <c r="T991" s="7" t="s">
        <v>14</v>
      </c>
      <c r="U991" s="7" t="s">
        <v>14</v>
      </c>
      <c r="V991" s="8" t="s">
        <v>3356</v>
      </c>
      <c r="W991" t="e">
        <f t="shared" si="15"/>
        <v>#VALUE!</v>
      </c>
    </row>
    <row r="992" spans="1:23">
      <c r="A992" s="1" t="s">
        <v>3357</v>
      </c>
      <c r="B992" t="s">
        <v>15</v>
      </c>
      <c r="C992" t="s">
        <v>10</v>
      </c>
      <c r="D992">
        <v>25570945</v>
      </c>
      <c r="E992">
        <v>25570715</v>
      </c>
      <c r="F992">
        <v>57035</v>
      </c>
      <c r="G992" t="s">
        <v>3952</v>
      </c>
      <c r="H992" t="s">
        <v>3953</v>
      </c>
      <c r="I992" t="s">
        <v>3358</v>
      </c>
      <c r="J992" s="2">
        <v>8.0220631500314207E-3</v>
      </c>
      <c r="K992" s="13">
        <v>0.29807302252551698</v>
      </c>
      <c r="L992" s="13" t="s">
        <v>11</v>
      </c>
      <c r="M992" s="13" t="s">
        <v>11</v>
      </c>
      <c r="N992" s="4">
        <v>-23.7403636363636</v>
      </c>
      <c r="O992" s="10">
        <v>-19.244</v>
      </c>
      <c r="P992" s="10" t="s">
        <v>11</v>
      </c>
      <c r="Q992" s="10" t="s">
        <v>11</v>
      </c>
      <c r="R992" s="6" t="s">
        <v>24</v>
      </c>
      <c r="S992" s="7" t="s">
        <v>13</v>
      </c>
      <c r="T992" s="7" t="s">
        <v>14</v>
      </c>
      <c r="U992" s="7" t="s">
        <v>14</v>
      </c>
      <c r="V992" s="8" t="s">
        <v>3359</v>
      </c>
      <c r="W992" t="e">
        <f t="shared" si="15"/>
        <v>#VALUE!</v>
      </c>
    </row>
    <row r="993" spans="1:23">
      <c r="A993" s="1" t="s">
        <v>3357</v>
      </c>
      <c r="B993" t="s">
        <v>15</v>
      </c>
      <c r="C993" t="s">
        <v>10</v>
      </c>
      <c r="D993">
        <v>25571641</v>
      </c>
      <c r="E993">
        <v>25570715</v>
      </c>
      <c r="F993">
        <v>57035</v>
      </c>
      <c r="G993" t="s">
        <v>134</v>
      </c>
      <c r="H993" t="s">
        <v>3953</v>
      </c>
      <c r="I993" t="s">
        <v>3358</v>
      </c>
      <c r="J993" s="2">
        <v>5.8912733610552602E-3</v>
      </c>
      <c r="K993" s="13">
        <v>0.27655584518112802</v>
      </c>
      <c r="L993" s="13" t="s">
        <v>11</v>
      </c>
      <c r="M993" s="13" t="s">
        <v>11</v>
      </c>
      <c r="N993" s="4">
        <v>24.851363636363601</v>
      </c>
      <c r="O993" s="10">
        <v>20.355</v>
      </c>
      <c r="P993" s="10" t="s">
        <v>11</v>
      </c>
      <c r="Q993" s="10" t="s">
        <v>11</v>
      </c>
      <c r="R993" s="6" t="s">
        <v>12</v>
      </c>
      <c r="S993" s="7" t="s">
        <v>13</v>
      </c>
      <c r="T993" s="7" t="s">
        <v>14</v>
      </c>
      <c r="U993" s="7" t="s">
        <v>14</v>
      </c>
      <c r="V993" s="8" t="s">
        <v>3359</v>
      </c>
      <c r="W993" t="e">
        <f t="shared" si="15"/>
        <v>#VALUE!</v>
      </c>
    </row>
    <row r="994" spans="1:23">
      <c r="A994" s="1" t="s">
        <v>3360</v>
      </c>
      <c r="B994" t="s">
        <v>36</v>
      </c>
      <c r="C994" t="s">
        <v>10</v>
      </c>
      <c r="D994">
        <v>60097164</v>
      </c>
      <c r="E994">
        <v>60074210</v>
      </c>
      <c r="F994">
        <v>6252</v>
      </c>
      <c r="H994" t="s">
        <v>128</v>
      </c>
      <c r="I994" t="s">
        <v>3361</v>
      </c>
      <c r="J994" s="2">
        <v>0.20824858525951201</v>
      </c>
      <c r="K994" s="13">
        <v>2.2142204913262E-3</v>
      </c>
      <c r="L994" s="13" t="s">
        <v>11</v>
      </c>
      <c r="M994" s="13" t="s">
        <v>11</v>
      </c>
      <c r="N994" s="4">
        <v>-13.035625</v>
      </c>
      <c r="O994" s="10">
        <v>-42.5850694444444</v>
      </c>
      <c r="P994" s="10" t="s">
        <v>11</v>
      </c>
      <c r="Q994" s="10" t="s">
        <v>11</v>
      </c>
      <c r="R994" s="6" t="s">
        <v>13</v>
      </c>
      <c r="S994" s="7" t="s">
        <v>24</v>
      </c>
      <c r="T994" s="7" t="s">
        <v>14</v>
      </c>
      <c r="U994" s="7" t="s">
        <v>14</v>
      </c>
      <c r="V994" s="8" t="s">
        <v>3362</v>
      </c>
      <c r="W994" t="e">
        <f t="shared" si="15"/>
        <v>#VALUE!</v>
      </c>
    </row>
    <row r="995" spans="1:23">
      <c r="A995" s="1" t="s">
        <v>3360</v>
      </c>
      <c r="B995" t="s">
        <v>36</v>
      </c>
      <c r="C995" t="s">
        <v>10</v>
      </c>
      <c r="D995">
        <v>60193637</v>
      </c>
      <c r="E995">
        <v>60074210</v>
      </c>
      <c r="F995">
        <v>6252</v>
      </c>
      <c r="G995" t="s">
        <v>134</v>
      </c>
      <c r="H995" t="s">
        <v>128</v>
      </c>
      <c r="I995" t="s">
        <v>3361</v>
      </c>
      <c r="J995" s="2">
        <v>0.224111319914858</v>
      </c>
      <c r="K995" s="13">
        <v>1.87001899758689E-3</v>
      </c>
      <c r="L995" s="13" t="s">
        <v>11</v>
      </c>
      <c r="M995" s="13" t="s">
        <v>11</v>
      </c>
      <c r="N995" s="4">
        <v>12.467124999999999</v>
      </c>
      <c r="O995" s="10">
        <v>43.592569444444401</v>
      </c>
      <c r="P995" s="10" t="s">
        <v>11</v>
      </c>
      <c r="Q995" s="10" t="s">
        <v>11</v>
      </c>
      <c r="R995" s="6" t="s">
        <v>13</v>
      </c>
      <c r="S995" s="7" t="s">
        <v>12</v>
      </c>
      <c r="T995" s="7" t="s">
        <v>14</v>
      </c>
      <c r="U995" s="7" t="s">
        <v>14</v>
      </c>
      <c r="V995" s="8" t="s">
        <v>3362</v>
      </c>
      <c r="W995" t="e">
        <f t="shared" si="15"/>
        <v>#VALUE!</v>
      </c>
    </row>
    <row r="996" spans="1:23">
      <c r="A996" s="1" t="s">
        <v>3363</v>
      </c>
      <c r="B996" t="s">
        <v>194</v>
      </c>
      <c r="C996" t="s">
        <v>10</v>
      </c>
      <c r="D996">
        <v>55237223</v>
      </c>
      <c r="E996">
        <v>55214834</v>
      </c>
      <c r="F996">
        <v>57142</v>
      </c>
      <c r="H996" t="s">
        <v>20</v>
      </c>
      <c r="I996" t="s">
        <v>3364</v>
      </c>
      <c r="J996" s="2">
        <v>7.6340571189685899E-5</v>
      </c>
      <c r="K996" s="13">
        <v>6.2729015284217795E-5</v>
      </c>
      <c r="L996" s="13">
        <v>0.90562836405536296</v>
      </c>
      <c r="M996" s="13" t="s">
        <v>11</v>
      </c>
      <c r="N996" s="4">
        <v>-35.105555555555597</v>
      </c>
      <c r="O996" s="10">
        <v>-30.272222222222201</v>
      </c>
      <c r="P996" s="10">
        <v>-2.11775</v>
      </c>
      <c r="Q996" s="10">
        <v>-6.1466666666666701</v>
      </c>
      <c r="R996" s="6" t="s">
        <v>24</v>
      </c>
      <c r="S996" s="7" t="s">
        <v>24</v>
      </c>
      <c r="T996" s="7" t="s">
        <v>13</v>
      </c>
      <c r="U996" s="7" t="s">
        <v>14</v>
      </c>
      <c r="V996" s="8" t="s">
        <v>3365</v>
      </c>
      <c r="W996" t="b">
        <f t="shared" si="15"/>
        <v>0</v>
      </c>
    </row>
    <row r="997" spans="1:23">
      <c r="A997" s="1" t="s">
        <v>3363</v>
      </c>
      <c r="B997" t="s">
        <v>194</v>
      </c>
      <c r="C997" t="s">
        <v>10</v>
      </c>
      <c r="D997">
        <v>55276881</v>
      </c>
      <c r="E997">
        <v>55214834</v>
      </c>
      <c r="F997">
        <v>57142</v>
      </c>
      <c r="G997" t="s">
        <v>3954</v>
      </c>
      <c r="H997" t="s">
        <v>20</v>
      </c>
      <c r="I997" t="s">
        <v>3364</v>
      </c>
      <c r="J997" s="2">
        <v>6.7429033410837296E-5</v>
      </c>
      <c r="K997" s="13">
        <v>5.06865781817963E-5</v>
      </c>
      <c r="L997" s="13">
        <v>0.66391687032046098</v>
      </c>
      <c r="M997" s="13" t="s">
        <v>11</v>
      </c>
      <c r="N997" s="4">
        <v>33.494999999999997</v>
      </c>
      <c r="O997" s="10">
        <v>28.6955555555556</v>
      </c>
      <c r="P997" s="10">
        <v>6.7789999999999999</v>
      </c>
      <c r="Q997" s="10">
        <v>5.8033333333333301</v>
      </c>
      <c r="R997" s="6" t="s">
        <v>12</v>
      </c>
      <c r="S997" s="7" t="s">
        <v>12</v>
      </c>
      <c r="T997" s="7" t="s">
        <v>13</v>
      </c>
      <c r="U997" s="7" t="s">
        <v>14</v>
      </c>
      <c r="V997" s="8" t="s">
        <v>3365</v>
      </c>
      <c r="W997" t="b">
        <f t="shared" si="15"/>
        <v>0</v>
      </c>
    </row>
    <row r="998" spans="1:23">
      <c r="A998" s="1" t="s">
        <v>3366</v>
      </c>
      <c r="B998" t="s">
        <v>52</v>
      </c>
      <c r="C998" t="s">
        <v>16</v>
      </c>
      <c r="D998">
        <v>178977880</v>
      </c>
      <c r="E998">
        <v>178987026</v>
      </c>
      <c r="F998">
        <v>80230</v>
      </c>
      <c r="G998" t="s">
        <v>17</v>
      </c>
      <c r="H998" t="s">
        <v>18</v>
      </c>
      <c r="I998" t="s">
        <v>3367</v>
      </c>
      <c r="J998" s="2">
        <v>0.17454272473358901</v>
      </c>
      <c r="K998" s="13">
        <v>8.4540886836836204E-3</v>
      </c>
      <c r="L998" s="13">
        <v>3.8113462793436799E-3</v>
      </c>
      <c r="M998" s="13" t="s">
        <v>11</v>
      </c>
      <c r="N998" s="4">
        <v>-4.5369607843137203</v>
      </c>
      <c r="O998" s="10">
        <v>-9.9777777777777708</v>
      </c>
      <c r="P998" s="10">
        <v>21.117000000000001</v>
      </c>
      <c r="Q998" s="10">
        <v>-44.64</v>
      </c>
      <c r="R998" s="6" t="s">
        <v>13</v>
      </c>
      <c r="S998" s="7" t="s">
        <v>13</v>
      </c>
      <c r="T998" s="7" t="s">
        <v>12</v>
      </c>
      <c r="U998" s="7" t="s">
        <v>14</v>
      </c>
      <c r="V998" s="8" t="s">
        <v>3368</v>
      </c>
      <c r="W998" t="b">
        <f t="shared" si="15"/>
        <v>0</v>
      </c>
    </row>
    <row r="999" spans="1:23">
      <c r="A999" s="1" t="s">
        <v>3369</v>
      </c>
      <c r="B999" t="s">
        <v>102</v>
      </c>
      <c r="C999" t="s">
        <v>16</v>
      </c>
      <c r="D999">
        <v>35539105</v>
      </c>
      <c r="E999">
        <v>35546427</v>
      </c>
      <c r="F999">
        <v>9853</v>
      </c>
      <c r="H999" t="s">
        <v>18</v>
      </c>
      <c r="I999" t="s">
        <v>3370</v>
      </c>
      <c r="J999" s="2">
        <v>0.29974082730754797</v>
      </c>
      <c r="K999" s="13">
        <v>3.70513670715188E-3</v>
      </c>
      <c r="L999" s="13" t="s">
        <v>11</v>
      </c>
      <c r="M999" s="13" t="s">
        <v>11</v>
      </c>
      <c r="N999" s="4">
        <v>-7.73376068376069</v>
      </c>
      <c r="O999" s="10">
        <v>-22.259871794871799</v>
      </c>
      <c r="P999" s="10">
        <v>5.36</v>
      </c>
      <c r="Q999" s="10" t="s">
        <v>11</v>
      </c>
      <c r="R999" s="6" t="s">
        <v>13</v>
      </c>
      <c r="S999" s="7" t="s">
        <v>24</v>
      </c>
      <c r="T999" s="7" t="s">
        <v>14</v>
      </c>
      <c r="U999" s="7" t="s">
        <v>14</v>
      </c>
      <c r="V999" s="8" t="s">
        <v>3371</v>
      </c>
      <c r="W999" t="b">
        <f t="shared" si="15"/>
        <v>0</v>
      </c>
    </row>
    <row r="1000" spans="1:23">
      <c r="A1000" s="1" t="s">
        <v>3372</v>
      </c>
      <c r="B1000" t="s">
        <v>32</v>
      </c>
      <c r="C1000" t="s">
        <v>16</v>
      </c>
      <c r="D1000">
        <v>9780050</v>
      </c>
      <c r="E1000">
        <v>9829395</v>
      </c>
      <c r="F1000">
        <v>283104</v>
      </c>
      <c r="G1000" t="s">
        <v>17</v>
      </c>
      <c r="H1000" t="s">
        <v>18</v>
      </c>
      <c r="I1000" t="s">
        <v>3373</v>
      </c>
      <c r="J1000" s="2">
        <v>1.4340175920899601E-3</v>
      </c>
      <c r="K1000" s="13">
        <v>2.3858234837096401E-4</v>
      </c>
      <c r="L1000" s="13" t="s">
        <v>11</v>
      </c>
      <c r="M1000" s="13" t="s">
        <v>11</v>
      </c>
      <c r="N1000" s="4">
        <v>24.5118014705882</v>
      </c>
      <c r="O1000" s="10">
        <v>28.0154621848739</v>
      </c>
      <c r="P1000" s="10">
        <v>53.094999999999999</v>
      </c>
      <c r="Q1000" s="10" t="s">
        <v>11</v>
      </c>
      <c r="R1000" s="6" t="s">
        <v>12</v>
      </c>
      <c r="S1000" s="7" t="s">
        <v>12</v>
      </c>
      <c r="T1000" s="7" t="s">
        <v>14</v>
      </c>
      <c r="U1000" s="7" t="s">
        <v>14</v>
      </c>
      <c r="V1000" s="8" t="s">
        <v>3374</v>
      </c>
      <c r="W1000" t="b">
        <f t="shared" si="15"/>
        <v>0</v>
      </c>
    </row>
    <row r="1001" spans="1:23">
      <c r="A1001" s="1" t="s">
        <v>3372</v>
      </c>
      <c r="B1001" t="s">
        <v>32</v>
      </c>
      <c r="C1001" t="s">
        <v>16</v>
      </c>
      <c r="D1001">
        <v>9797312</v>
      </c>
      <c r="E1001">
        <v>9829395</v>
      </c>
      <c r="F1001">
        <v>283104</v>
      </c>
      <c r="H1001" t="s">
        <v>18</v>
      </c>
      <c r="I1001" t="s">
        <v>3373</v>
      </c>
      <c r="J1001" s="2">
        <v>3.08422456746582E-3</v>
      </c>
      <c r="K1001" s="13">
        <v>1.51691216615687E-4</v>
      </c>
      <c r="L1001" s="13" t="s">
        <v>11</v>
      </c>
      <c r="M1001" s="13" t="s">
        <v>11</v>
      </c>
      <c r="N1001" s="4">
        <v>-15.769117647058801</v>
      </c>
      <c r="O1001" s="10">
        <v>-20.771974789916001</v>
      </c>
      <c r="P1001" s="10">
        <v>-57.14</v>
      </c>
      <c r="Q1001" s="10" t="s">
        <v>11</v>
      </c>
      <c r="R1001" s="6" t="s">
        <v>13</v>
      </c>
      <c r="S1001" s="7" t="s">
        <v>24</v>
      </c>
      <c r="T1001" s="7" t="s">
        <v>14</v>
      </c>
      <c r="U1001" s="7" t="s">
        <v>14</v>
      </c>
      <c r="V1001" s="8" t="s">
        <v>3374</v>
      </c>
      <c r="W1001" t="b">
        <f t="shared" si="15"/>
        <v>0</v>
      </c>
    </row>
    <row r="1002" spans="1:23">
      <c r="A1002" s="1" t="s">
        <v>231</v>
      </c>
      <c r="B1002" t="s">
        <v>28</v>
      </c>
      <c r="C1002" t="s">
        <v>10</v>
      </c>
      <c r="D1002">
        <v>76869200</v>
      </c>
      <c r="E1002">
        <v>76866625</v>
      </c>
      <c r="F1002">
        <v>49855</v>
      </c>
      <c r="H1002" t="s">
        <v>232</v>
      </c>
      <c r="I1002" t="s">
        <v>233</v>
      </c>
      <c r="J1002" s="2">
        <v>3.1379506832636501E-5</v>
      </c>
      <c r="K1002" s="13">
        <v>3.9718564845076698E-10</v>
      </c>
      <c r="L1002" s="13">
        <v>7.4536178984816598E-2</v>
      </c>
      <c r="M1002" s="13" t="s">
        <v>11</v>
      </c>
      <c r="N1002" s="4">
        <v>-35.349305555555603</v>
      </c>
      <c r="O1002" s="10">
        <v>-52.549888888888901</v>
      </c>
      <c r="P1002" s="10">
        <v>-43.3333333333333</v>
      </c>
      <c r="Q1002" s="10" t="s">
        <v>11</v>
      </c>
      <c r="R1002" s="6" t="s">
        <v>24</v>
      </c>
      <c r="S1002" s="7" t="s">
        <v>24</v>
      </c>
      <c r="T1002" s="7" t="s">
        <v>13</v>
      </c>
      <c r="U1002" s="7" t="s">
        <v>14</v>
      </c>
      <c r="V1002" s="8" t="s">
        <v>234</v>
      </c>
      <c r="W1002" t="b">
        <f t="shared" si="15"/>
        <v>1</v>
      </c>
    </row>
    <row r="1003" spans="1:23">
      <c r="A1003" s="1" t="s">
        <v>231</v>
      </c>
      <c r="B1003" t="s">
        <v>28</v>
      </c>
      <c r="C1003" t="s">
        <v>10</v>
      </c>
      <c r="D1003">
        <v>76914105</v>
      </c>
      <c r="E1003">
        <v>76866625</v>
      </c>
      <c r="F1003">
        <v>49855</v>
      </c>
      <c r="G1003" t="s">
        <v>235</v>
      </c>
      <c r="H1003" t="s">
        <v>232</v>
      </c>
      <c r="I1003" t="s">
        <v>233</v>
      </c>
      <c r="J1003" s="2">
        <v>2.63266846029738E-5</v>
      </c>
      <c r="K1003" s="13">
        <v>4.64181453756845E-10</v>
      </c>
      <c r="L1003" s="13">
        <v>7.4536178984816598E-2</v>
      </c>
      <c r="M1003" s="13" t="s">
        <v>11</v>
      </c>
      <c r="N1003" s="4">
        <v>37.489236111111097</v>
      </c>
      <c r="O1003" s="10">
        <v>54.382444444444403</v>
      </c>
      <c r="P1003" s="10">
        <v>43.3333333333333</v>
      </c>
      <c r="Q1003" s="10" t="s">
        <v>11</v>
      </c>
      <c r="R1003" s="6" t="s">
        <v>12</v>
      </c>
      <c r="S1003" s="7" t="s">
        <v>12</v>
      </c>
      <c r="T1003" s="7" t="s">
        <v>13</v>
      </c>
      <c r="U1003" s="7" t="s">
        <v>14</v>
      </c>
      <c r="V1003" s="8" t="s">
        <v>234</v>
      </c>
      <c r="W1003" t="b">
        <f t="shared" si="15"/>
        <v>1</v>
      </c>
    </row>
    <row r="1004" spans="1:23">
      <c r="A1004" s="1" t="s">
        <v>3375</v>
      </c>
      <c r="B1004" t="s">
        <v>225</v>
      </c>
      <c r="C1004" t="s">
        <v>10</v>
      </c>
      <c r="D1004">
        <v>20785305</v>
      </c>
      <c r="E1004">
        <v>20785195</v>
      </c>
      <c r="F1004">
        <v>91179</v>
      </c>
      <c r="G1004" t="s">
        <v>128</v>
      </c>
      <c r="H1004" t="s">
        <v>20</v>
      </c>
      <c r="I1004" t="s">
        <v>3376</v>
      </c>
      <c r="J1004" s="2">
        <v>7.7464585555834305E-5</v>
      </c>
      <c r="K1004" s="13">
        <v>4.0738583971685199E-2</v>
      </c>
      <c r="L1004" s="13" t="s">
        <v>11</v>
      </c>
      <c r="M1004" s="13" t="s">
        <v>11</v>
      </c>
      <c r="N1004" s="4">
        <v>33.103333333333303</v>
      </c>
      <c r="O1004" s="10">
        <v>22.3825</v>
      </c>
      <c r="P1004" s="10" t="s">
        <v>11</v>
      </c>
      <c r="Q1004" s="10" t="s">
        <v>11</v>
      </c>
      <c r="R1004" s="6" t="s">
        <v>12</v>
      </c>
      <c r="S1004" s="7" t="s">
        <v>13</v>
      </c>
      <c r="T1004" s="7" t="s">
        <v>14</v>
      </c>
      <c r="U1004" s="7" t="s">
        <v>14</v>
      </c>
      <c r="V1004" s="8" t="s">
        <v>3377</v>
      </c>
      <c r="W1004" t="e">
        <f t="shared" si="15"/>
        <v>#VALUE!</v>
      </c>
    </row>
    <row r="1005" spans="1:23">
      <c r="A1005" s="1" t="s">
        <v>3375</v>
      </c>
      <c r="B1005" t="s">
        <v>225</v>
      </c>
      <c r="C1005" t="s">
        <v>10</v>
      </c>
      <c r="D1005">
        <v>20786032</v>
      </c>
      <c r="E1005">
        <v>20785195</v>
      </c>
      <c r="F1005">
        <v>91179</v>
      </c>
      <c r="G1005" t="s">
        <v>134</v>
      </c>
      <c r="H1005" t="s">
        <v>20</v>
      </c>
      <c r="I1005" t="s">
        <v>3376</v>
      </c>
      <c r="J1005" s="2">
        <v>6.8683620363001305E-5</v>
      </c>
      <c r="K1005" s="13">
        <v>4.0738583971685199E-2</v>
      </c>
      <c r="L1005" s="13" t="s">
        <v>11</v>
      </c>
      <c r="M1005" s="13" t="s">
        <v>11</v>
      </c>
      <c r="N1005" s="4">
        <v>-33.520000000000003</v>
      </c>
      <c r="O1005" s="10">
        <v>-22.3825</v>
      </c>
      <c r="P1005" s="10" t="s">
        <v>11</v>
      </c>
      <c r="Q1005" s="10" t="s">
        <v>11</v>
      </c>
      <c r="R1005" s="6" t="s">
        <v>24</v>
      </c>
      <c r="S1005" s="7" t="s">
        <v>13</v>
      </c>
      <c r="T1005" s="7" t="s">
        <v>14</v>
      </c>
      <c r="U1005" s="7" t="s">
        <v>14</v>
      </c>
      <c r="V1005" s="8" t="s">
        <v>3377</v>
      </c>
      <c r="W1005" t="e">
        <f t="shared" si="15"/>
        <v>#VALUE!</v>
      </c>
    </row>
    <row r="1006" spans="1:23">
      <c r="A1006" s="1" t="s">
        <v>3378</v>
      </c>
      <c r="B1006" t="s">
        <v>28</v>
      </c>
      <c r="C1006" t="s">
        <v>16</v>
      </c>
      <c r="D1006">
        <v>32936019</v>
      </c>
      <c r="E1006">
        <v>32971967</v>
      </c>
      <c r="F1006">
        <v>6447</v>
      </c>
      <c r="G1006" t="s">
        <v>18</v>
      </c>
      <c r="H1006" t="s">
        <v>134</v>
      </c>
      <c r="I1006" t="s">
        <v>3379</v>
      </c>
      <c r="J1006" s="2">
        <v>0.12738584151466301</v>
      </c>
      <c r="K1006" s="13">
        <v>1.75136542258482E-3</v>
      </c>
      <c r="L1006" s="13" t="s">
        <v>11</v>
      </c>
      <c r="M1006" s="13" t="s">
        <v>11</v>
      </c>
      <c r="N1006" s="4">
        <v>-4.3968954248366003</v>
      </c>
      <c r="O1006" s="10">
        <v>-33.501444444444402</v>
      </c>
      <c r="P1006" s="10" t="s">
        <v>11</v>
      </c>
      <c r="Q1006" s="10" t="s">
        <v>11</v>
      </c>
      <c r="R1006" s="6" t="s">
        <v>13</v>
      </c>
      <c r="S1006" s="7" t="s">
        <v>24</v>
      </c>
      <c r="T1006" s="7" t="s">
        <v>14</v>
      </c>
      <c r="U1006" s="7" t="s">
        <v>14</v>
      </c>
      <c r="V1006" s="8" t="s">
        <v>3380</v>
      </c>
      <c r="W1006" t="e">
        <f t="shared" si="15"/>
        <v>#VALUE!</v>
      </c>
    </row>
    <row r="1007" spans="1:23">
      <c r="A1007" s="1" t="s">
        <v>3378</v>
      </c>
      <c r="B1007" t="s">
        <v>28</v>
      </c>
      <c r="C1007" t="s">
        <v>16</v>
      </c>
      <c r="D1007">
        <v>32969945</v>
      </c>
      <c r="E1007">
        <v>32971967</v>
      </c>
      <c r="F1007">
        <v>6447</v>
      </c>
      <c r="H1007" t="s">
        <v>134</v>
      </c>
      <c r="I1007" t="s">
        <v>3379</v>
      </c>
      <c r="J1007" s="2">
        <v>0.21365202710299599</v>
      </c>
      <c r="K1007" s="13">
        <v>6.2524907359628196E-3</v>
      </c>
      <c r="L1007" s="13" t="s">
        <v>11</v>
      </c>
      <c r="M1007" s="13" t="s">
        <v>11</v>
      </c>
      <c r="N1007" s="4">
        <v>2.23081699346405</v>
      </c>
      <c r="O1007" s="10">
        <v>27.2934444444444</v>
      </c>
      <c r="P1007" s="10" t="s">
        <v>11</v>
      </c>
      <c r="Q1007" s="10" t="s">
        <v>11</v>
      </c>
      <c r="R1007" s="6" t="s">
        <v>13</v>
      </c>
      <c r="S1007" s="7" t="s">
        <v>12</v>
      </c>
      <c r="T1007" s="7" t="s">
        <v>14</v>
      </c>
      <c r="U1007" s="7" t="s">
        <v>14</v>
      </c>
      <c r="V1007" s="8" t="s">
        <v>3380</v>
      </c>
      <c r="W1007" t="e">
        <f t="shared" si="15"/>
        <v>#VALUE!</v>
      </c>
    </row>
    <row r="1008" spans="1:23">
      <c r="A1008" s="1" t="s">
        <v>3381</v>
      </c>
      <c r="B1008" t="s">
        <v>40</v>
      </c>
      <c r="C1008" t="s">
        <v>16</v>
      </c>
      <c r="D1008">
        <v>159481679</v>
      </c>
      <c r="E1008">
        <v>159482232</v>
      </c>
      <c r="F1008">
        <v>29970</v>
      </c>
      <c r="H1008" t="s">
        <v>18</v>
      </c>
      <c r="I1008" t="s">
        <v>3382</v>
      </c>
      <c r="J1008" s="2">
        <v>4.0650879322521897E-3</v>
      </c>
      <c r="K1008" s="13">
        <v>2.30973704565305E-2</v>
      </c>
      <c r="L1008" s="13" t="s">
        <v>11</v>
      </c>
      <c r="M1008" s="13" t="s">
        <v>11</v>
      </c>
      <c r="N1008" s="4">
        <v>-22.908000000000001</v>
      </c>
      <c r="O1008" s="10">
        <v>-17.977285714285699</v>
      </c>
      <c r="P1008" s="10" t="s">
        <v>11</v>
      </c>
      <c r="Q1008" s="10" t="s">
        <v>11</v>
      </c>
      <c r="R1008" s="6" t="s">
        <v>24</v>
      </c>
      <c r="S1008" s="7" t="s">
        <v>13</v>
      </c>
      <c r="T1008" s="7" t="s">
        <v>14</v>
      </c>
      <c r="U1008" s="7" t="s">
        <v>14</v>
      </c>
      <c r="V1008" s="8" t="s">
        <v>3383</v>
      </c>
      <c r="W1008" t="e">
        <f t="shared" si="15"/>
        <v>#VALUE!</v>
      </c>
    </row>
    <row r="1009" spans="1:23">
      <c r="A1009" s="1" t="s">
        <v>3384</v>
      </c>
      <c r="B1009" t="s">
        <v>766</v>
      </c>
      <c r="C1009" t="s">
        <v>10</v>
      </c>
      <c r="D1009">
        <v>6484671</v>
      </c>
      <c r="E1009">
        <v>6484003</v>
      </c>
      <c r="F1009">
        <v>6337</v>
      </c>
      <c r="H1009" t="s">
        <v>18</v>
      </c>
      <c r="I1009" t="s">
        <v>3385</v>
      </c>
      <c r="J1009" s="2">
        <v>0.21265296739909001</v>
      </c>
      <c r="K1009" s="13">
        <v>1.3544749895219399E-3</v>
      </c>
      <c r="L1009" s="13" t="s">
        <v>11</v>
      </c>
      <c r="M1009" s="13" t="s">
        <v>11</v>
      </c>
      <c r="N1009" s="4">
        <v>-10.8411111111111</v>
      </c>
      <c r="O1009" s="10">
        <v>-23.610486111111101</v>
      </c>
      <c r="P1009" s="10" t="s">
        <v>11</v>
      </c>
      <c r="Q1009" s="10" t="s">
        <v>11</v>
      </c>
      <c r="R1009" s="6" t="s">
        <v>13</v>
      </c>
      <c r="S1009" s="7" t="s">
        <v>24</v>
      </c>
      <c r="T1009" s="7" t="s">
        <v>14</v>
      </c>
      <c r="U1009" s="7" t="s">
        <v>14</v>
      </c>
      <c r="V1009" s="8" t="s">
        <v>3386</v>
      </c>
      <c r="W1009" t="e">
        <f t="shared" si="15"/>
        <v>#VALUE!</v>
      </c>
    </row>
    <row r="1010" spans="1:23">
      <c r="A1010" s="1" t="s">
        <v>3387</v>
      </c>
      <c r="B1010" t="s">
        <v>649</v>
      </c>
      <c r="C1010" t="s">
        <v>16</v>
      </c>
      <c r="D1010">
        <v>141264862</v>
      </c>
      <c r="E1010">
        <v>141300275</v>
      </c>
      <c r="F1010">
        <v>60592</v>
      </c>
      <c r="G1010" t="s">
        <v>18</v>
      </c>
      <c r="H1010" t="s">
        <v>134</v>
      </c>
      <c r="I1010" t="s">
        <v>3388</v>
      </c>
      <c r="J1010" s="2">
        <v>0.123877251547465</v>
      </c>
      <c r="K1010" s="13">
        <v>1.2203293871369601E-3</v>
      </c>
      <c r="L1010" s="13">
        <v>0.20655626581731801</v>
      </c>
      <c r="M1010" s="13" t="s">
        <v>11</v>
      </c>
      <c r="N1010" s="4">
        <v>-9.1238888888888905</v>
      </c>
      <c r="O1010" s="10">
        <v>-20.302777777777798</v>
      </c>
      <c r="P1010" s="10">
        <v>17.1548571428571</v>
      </c>
      <c r="Q1010" s="10">
        <v>-32.743333333333297</v>
      </c>
      <c r="R1010" s="6" t="s">
        <v>13</v>
      </c>
      <c r="S1010" s="7" t="s">
        <v>24</v>
      </c>
      <c r="T1010" s="7" t="s">
        <v>13</v>
      </c>
      <c r="U1010" s="7" t="s">
        <v>14</v>
      </c>
      <c r="V1010" s="8" t="s">
        <v>3389</v>
      </c>
      <c r="W1010" t="b">
        <f t="shared" si="15"/>
        <v>0</v>
      </c>
    </row>
    <row r="1011" spans="1:23">
      <c r="A1011" s="1" t="s">
        <v>3387</v>
      </c>
      <c r="B1011" t="s">
        <v>649</v>
      </c>
      <c r="C1011" t="s">
        <v>16</v>
      </c>
      <c r="D1011">
        <v>141294871</v>
      </c>
      <c r="E1011">
        <v>141300275</v>
      </c>
      <c r="F1011">
        <v>60592</v>
      </c>
      <c r="G1011" t="s">
        <v>3955</v>
      </c>
      <c r="H1011" t="s">
        <v>134</v>
      </c>
      <c r="I1011" t="s">
        <v>3388</v>
      </c>
      <c r="J1011" s="2">
        <v>0.111316058519305</v>
      </c>
      <c r="K1011" s="13">
        <v>1.1439641964372999E-3</v>
      </c>
      <c r="L1011" s="13">
        <v>0.25646365541152599</v>
      </c>
      <c r="M1011" s="13" t="s">
        <v>11</v>
      </c>
      <c r="N1011" s="4">
        <v>10.0666666666667</v>
      </c>
      <c r="O1011" s="10">
        <v>21.859444444444399</v>
      </c>
      <c r="P1011" s="10">
        <v>-18.4542857142857</v>
      </c>
      <c r="Q1011" s="10">
        <v>28.17</v>
      </c>
      <c r="R1011" s="6" t="s">
        <v>13</v>
      </c>
      <c r="S1011" s="7" t="s">
        <v>12</v>
      </c>
      <c r="T1011" s="7" t="s">
        <v>13</v>
      </c>
      <c r="U1011" s="7" t="s">
        <v>14</v>
      </c>
      <c r="V1011" s="8" t="s">
        <v>3389</v>
      </c>
      <c r="W1011" t="b">
        <f t="shared" si="15"/>
        <v>0</v>
      </c>
    </row>
    <row r="1012" spans="1:23">
      <c r="A1012" s="1" t="s">
        <v>3390</v>
      </c>
      <c r="B1012" t="s">
        <v>52</v>
      </c>
      <c r="C1012" t="s">
        <v>10</v>
      </c>
      <c r="D1012">
        <v>1594510</v>
      </c>
      <c r="E1012">
        <v>1593399</v>
      </c>
      <c r="F1012">
        <v>728609</v>
      </c>
      <c r="G1012" t="s">
        <v>17</v>
      </c>
      <c r="H1012" t="s">
        <v>18</v>
      </c>
      <c r="I1012" t="s">
        <v>3391</v>
      </c>
      <c r="J1012" s="2">
        <v>5.5296947430887597E-4</v>
      </c>
      <c r="K1012" s="13">
        <v>9.1528036185390405E-3</v>
      </c>
      <c r="L1012" s="13" t="s">
        <v>11</v>
      </c>
      <c r="M1012" s="13" t="s">
        <v>11</v>
      </c>
      <c r="N1012" s="4">
        <v>-31.174033613445399</v>
      </c>
      <c r="O1012" s="10">
        <v>-28.024253393665202</v>
      </c>
      <c r="P1012" s="10" t="s">
        <v>11</v>
      </c>
      <c r="Q1012" s="10" t="s">
        <v>11</v>
      </c>
      <c r="R1012" s="6" t="s">
        <v>24</v>
      </c>
      <c r="S1012" s="7" t="s">
        <v>24</v>
      </c>
      <c r="T1012" s="7" t="s">
        <v>14</v>
      </c>
      <c r="U1012" s="7" t="s">
        <v>14</v>
      </c>
      <c r="V1012" s="8" t="s">
        <v>3392</v>
      </c>
      <c r="W1012" t="e">
        <f t="shared" si="15"/>
        <v>#VALUE!</v>
      </c>
    </row>
    <row r="1013" spans="1:23">
      <c r="A1013" s="1" t="s">
        <v>3390</v>
      </c>
      <c r="B1013" t="s">
        <v>52</v>
      </c>
      <c r="C1013" t="s">
        <v>10</v>
      </c>
      <c r="D1013">
        <v>1602806</v>
      </c>
      <c r="E1013">
        <v>1593399</v>
      </c>
      <c r="F1013">
        <v>728609</v>
      </c>
      <c r="G1013" t="s">
        <v>1028</v>
      </c>
      <c r="H1013" t="s">
        <v>18</v>
      </c>
      <c r="I1013" t="s">
        <v>3391</v>
      </c>
      <c r="J1013" s="2">
        <v>9.3300356603401493E-3</v>
      </c>
      <c r="K1013" s="13">
        <v>2.01148150621119E-3</v>
      </c>
      <c r="L1013" s="13" t="s">
        <v>11</v>
      </c>
      <c r="M1013" s="13" t="s">
        <v>11</v>
      </c>
      <c r="N1013" s="4">
        <v>19.298487394957998</v>
      </c>
      <c r="O1013" s="10">
        <v>20.2962895927602</v>
      </c>
      <c r="P1013" s="10" t="s">
        <v>11</v>
      </c>
      <c r="Q1013" s="10" t="s">
        <v>11</v>
      </c>
      <c r="R1013" s="6" t="s">
        <v>13</v>
      </c>
      <c r="S1013" s="7" t="s">
        <v>12</v>
      </c>
      <c r="T1013" s="7" t="s">
        <v>14</v>
      </c>
      <c r="U1013" s="7" t="s">
        <v>14</v>
      </c>
      <c r="V1013" s="8" t="s">
        <v>3392</v>
      </c>
      <c r="W1013" t="e">
        <f t="shared" si="15"/>
        <v>#VALUE!</v>
      </c>
    </row>
    <row r="1014" spans="1:23">
      <c r="A1014" s="1" t="s">
        <v>3393</v>
      </c>
      <c r="B1014" t="s">
        <v>15</v>
      </c>
      <c r="C1014" t="s">
        <v>10</v>
      </c>
      <c r="D1014">
        <v>177939019</v>
      </c>
      <c r="E1014">
        <v>177937174</v>
      </c>
      <c r="F1014">
        <v>89866</v>
      </c>
      <c r="G1014" t="s">
        <v>17</v>
      </c>
      <c r="H1014" t="s">
        <v>18</v>
      </c>
      <c r="I1014" t="s">
        <v>3394</v>
      </c>
      <c r="J1014" s="2">
        <v>2.3797001308802001E-3</v>
      </c>
      <c r="K1014" s="13">
        <v>1.44345536750033E-4</v>
      </c>
      <c r="L1014" s="13" t="s">
        <v>11</v>
      </c>
      <c r="M1014" s="13" t="s">
        <v>11</v>
      </c>
      <c r="N1014" s="4">
        <v>6.5929411764705899</v>
      </c>
      <c r="O1014" s="10">
        <v>23.931875000000002</v>
      </c>
      <c r="P1014" s="10" t="s">
        <v>11</v>
      </c>
      <c r="Q1014" s="10" t="s">
        <v>11</v>
      </c>
      <c r="R1014" s="6" t="s">
        <v>13</v>
      </c>
      <c r="S1014" s="7" t="s">
        <v>12</v>
      </c>
      <c r="T1014" s="7" t="s">
        <v>14</v>
      </c>
      <c r="U1014" s="7" t="s">
        <v>14</v>
      </c>
      <c r="V1014" s="8" t="s">
        <v>3395</v>
      </c>
      <c r="W1014" t="e">
        <f t="shared" si="15"/>
        <v>#VALUE!</v>
      </c>
    </row>
    <row r="1015" spans="1:23">
      <c r="A1015" s="1" t="s">
        <v>3396</v>
      </c>
      <c r="B1015" t="s">
        <v>649</v>
      </c>
      <c r="C1015" t="s">
        <v>10</v>
      </c>
      <c r="D1015">
        <v>83752090</v>
      </c>
      <c r="E1015">
        <v>83750211</v>
      </c>
      <c r="F1015">
        <v>22872</v>
      </c>
      <c r="H1015" t="s">
        <v>27</v>
      </c>
      <c r="I1015" t="s">
        <v>3397</v>
      </c>
      <c r="J1015" s="2">
        <v>1.9377708223469899E-4</v>
      </c>
      <c r="K1015" s="13">
        <v>3.3224709854268999E-4</v>
      </c>
      <c r="L1015" s="13">
        <v>0.748365543605091</v>
      </c>
      <c r="M1015" s="13" t="s">
        <v>11</v>
      </c>
      <c r="N1015" s="4">
        <v>-25.240555555555598</v>
      </c>
      <c r="O1015" s="10">
        <v>-24.463333333333299</v>
      </c>
      <c r="P1015" s="10">
        <v>-5.5262500000000001</v>
      </c>
      <c r="Q1015" s="10">
        <v>-40.906666666666702</v>
      </c>
      <c r="R1015" s="6" t="s">
        <v>24</v>
      </c>
      <c r="S1015" s="7" t="s">
        <v>24</v>
      </c>
      <c r="T1015" s="7" t="s">
        <v>13</v>
      </c>
      <c r="U1015" s="7" t="s">
        <v>14</v>
      </c>
      <c r="V1015" s="8" t="s">
        <v>3398</v>
      </c>
      <c r="W1015" t="b">
        <f t="shared" si="15"/>
        <v>0</v>
      </c>
    </row>
    <row r="1016" spans="1:23">
      <c r="A1016" s="1" t="s">
        <v>1855</v>
      </c>
      <c r="B1016" t="s">
        <v>107</v>
      </c>
      <c r="C1016" t="s">
        <v>10</v>
      </c>
      <c r="D1016">
        <v>56606476</v>
      </c>
      <c r="E1016">
        <v>56604339</v>
      </c>
      <c r="F1016">
        <v>5414</v>
      </c>
      <c r="G1016" t="s">
        <v>3956</v>
      </c>
      <c r="H1016" t="s">
        <v>134</v>
      </c>
      <c r="I1016" t="s">
        <v>1856</v>
      </c>
      <c r="J1016" s="2">
        <v>1.25599483980883E-3</v>
      </c>
      <c r="K1016" s="13">
        <v>6.5528486833533897E-4</v>
      </c>
      <c r="L1016" s="13" t="s">
        <v>11</v>
      </c>
      <c r="M1016" s="13" t="s">
        <v>11</v>
      </c>
      <c r="N1016" s="4">
        <v>29.1040151515151</v>
      </c>
      <c r="O1016" s="10">
        <v>26.620324675324699</v>
      </c>
      <c r="P1016" s="10" t="s">
        <v>11</v>
      </c>
      <c r="Q1016" s="10" t="s">
        <v>11</v>
      </c>
      <c r="R1016" s="6" t="s">
        <v>12</v>
      </c>
      <c r="S1016" s="7" t="s">
        <v>12</v>
      </c>
      <c r="T1016" s="7" t="s">
        <v>14</v>
      </c>
      <c r="U1016" s="7" t="s">
        <v>14</v>
      </c>
      <c r="V1016" s="8" t="s">
        <v>1857</v>
      </c>
      <c r="W1016" t="e">
        <f t="shared" si="15"/>
        <v>#VALUE!</v>
      </c>
    </row>
    <row r="1017" spans="1:23">
      <c r="A1017" s="1" t="s">
        <v>1855</v>
      </c>
      <c r="B1017" t="s">
        <v>107</v>
      </c>
      <c r="C1017" t="s">
        <v>10</v>
      </c>
      <c r="D1017">
        <v>56609322</v>
      </c>
      <c r="E1017">
        <v>56604339</v>
      </c>
      <c r="F1017">
        <v>5414</v>
      </c>
      <c r="G1017" t="s">
        <v>3841</v>
      </c>
      <c r="H1017" t="s">
        <v>134</v>
      </c>
      <c r="I1017" t="s">
        <v>1856</v>
      </c>
      <c r="J1017" s="2">
        <v>8.3713734691131907E-3</v>
      </c>
      <c r="K1017" s="13">
        <v>2.0782065917632399E-2</v>
      </c>
      <c r="L1017" s="13" t="s">
        <v>11</v>
      </c>
      <c r="M1017" s="13" t="s">
        <v>11</v>
      </c>
      <c r="N1017" s="4">
        <v>-20.8288636363636</v>
      </c>
      <c r="O1017" s="10">
        <v>-17.862077922077901</v>
      </c>
      <c r="P1017" s="10" t="s">
        <v>11</v>
      </c>
      <c r="Q1017" s="10" t="s">
        <v>11</v>
      </c>
      <c r="R1017" s="6" t="s">
        <v>24</v>
      </c>
      <c r="S1017" s="7" t="s">
        <v>13</v>
      </c>
      <c r="T1017" s="7" t="s">
        <v>14</v>
      </c>
      <c r="U1017" s="7" t="s">
        <v>14</v>
      </c>
      <c r="V1017" s="8" t="s">
        <v>1857</v>
      </c>
      <c r="W1017" t="e">
        <f t="shared" si="15"/>
        <v>#VALUE!</v>
      </c>
    </row>
    <row r="1018" spans="1:23">
      <c r="A1018" s="1" t="s">
        <v>3399</v>
      </c>
      <c r="B1018" t="s">
        <v>225</v>
      </c>
      <c r="C1018" t="s">
        <v>16</v>
      </c>
      <c r="D1018">
        <v>42950048</v>
      </c>
      <c r="E1018">
        <v>42950944</v>
      </c>
      <c r="F1018">
        <v>253190</v>
      </c>
      <c r="G1018" t="s">
        <v>17</v>
      </c>
      <c r="H1018" t="s">
        <v>18</v>
      </c>
      <c r="I1018" t="s">
        <v>3400</v>
      </c>
      <c r="J1018" s="2">
        <v>3.6142525862052099E-3</v>
      </c>
      <c r="K1018" s="13">
        <v>8.9027878346702501E-3</v>
      </c>
      <c r="L1018" s="13" t="s">
        <v>11</v>
      </c>
      <c r="M1018" s="13" t="s">
        <v>11</v>
      </c>
      <c r="N1018" s="4">
        <v>-29.914166666666699</v>
      </c>
      <c r="O1018" s="10">
        <v>-32.302222222222198</v>
      </c>
      <c r="P1018" s="10" t="s">
        <v>11</v>
      </c>
      <c r="Q1018" s="10" t="s">
        <v>11</v>
      </c>
      <c r="R1018" s="6" t="s">
        <v>24</v>
      </c>
      <c r="S1018" s="7" t="s">
        <v>24</v>
      </c>
      <c r="T1018" s="7" t="s">
        <v>14</v>
      </c>
      <c r="U1018" s="7" t="s">
        <v>14</v>
      </c>
      <c r="V1018" s="8" t="s">
        <v>3401</v>
      </c>
      <c r="W1018" t="e">
        <f t="shared" si="15"/>
        <v>#VALUE!</v>
      </c>
    </row>
    <row r="1019" spans="1:23">
      <c r="A1019" s="1" t="s">
        <v>114</v>
      </c>
      <c r="B1019" t="s">
        <v>36</v>
      </c>
      <c r="C1019" t="s">
        <v>10</v>
      </c>
      <c r="D1019">
        <v>94854897</v>
      </c>
      <c r="E1019">
        <v>94849578</v>
      </c>
      <c r="F1019">
        <v>5265</v>
      </c>
      <c r="G1019" t="s">
        <v>134</v>
      </c>
      <c r="H1019" t="s">
        <v>128</v>
      </c>
      <c r="I1019" t="s">
        <v>236</v>
      </c>
      <c r="J1019" s="2">
        <v>1.3653658259357999E-3</v>
      </c>
      <c r="K1019" s="13">
        <v>7.3579705561204897E-11</v>
      </c>
      <c r="L1019" s="13">
        <v>8.1965354427460599E-3</v>
      </c>
      <c r="M1019" s="13">
        <v>0.11803713809904801</v>
      </c>
      <c r="N1019" s="4">
        <v>19.114999999999998</v>
      </c>
      <c r="O1019" s="10">
        <v>61.9433333333333</v>
      </c>
      <c r="P1019" s="10">
        <v>38.134333333333302</v>
      </c>
      <c r="Q1019" s="10">
        <v>25.406666666666698</v>
      </c>
      <c r="R1019" s="6" t="s">
        <v>13</v>
      </c>
      <c r="S1019" s="7" t="s">
        <v>12</v>
      </c>
      <c r="T1019" s="7" t="s">
        <v>12</v>
      </c>
      <c r="U1019" s="7" t="s">
        <v>13</v>
      </c>
      <c r="V1019" s="8" t="s">
        <v>117</v>
      </c>
      <c r="W1019" t="b">
        <f t="shared" si="15"/>
        <v>1</v>
      </c>
    </row>
    <row r="1020" spans="1:23">
      <c r="A1020" s="1" t="s">
        <v>114</v>
      </c>
      <c r="B1020" t="s">
        <v>36</v>
      </c>
      <c r="C1020" t="s">
        <v>10</v>
      </c>
      <c r="D1020">
        <v>94856794</v>
      </c>
      <c r="E1020">
        <v>94849578</v>
      </c>
      <c r="F1020">
        <v>5265</v>
      </c>
      <c r="G1020" t="s">
        <v>3957</v>
      </c>
      <c r="H1020" t="s">
        <v>128</v>
      </c>
      <c r="I1020" t="s">
        <v>236</v>
      </c>
      <c r="J1020" s="2">
        <v>1.53388661606147E-3</v>
      </c>
      <c r="K1020" s="13">
        <v>5.6489003718593902E-11</v>
      </c>
      <c r="L1020" s="13">
        <v>5.9209833183160396E-3</v>
      </c>
      <c r="M1020" s="13">
        <v>0.132520631620172</v>
      </c>
      <c r="N1020" s="4">
        <v>-18.615555555555598</v>
      </c>
      <c r="O1020" s="10">
        <v>-60.54</v>
      </c>
      <c r="P1020" s="10">
        <v>-39.5253333333333</v>
      </c>
      <c r="Q1020" s="10">
        <v>-26.033333333333299</v>
      </c>
      <c r="R1020" s="6" t="s">
        <v>13</v>
      </c>
      <c r="S1020" s="7" t="s">
        <v>24</v>
      </c>
      <c r="T1020" s="7" t="s">
        <v>24</v>
      </c>
      <c r="U1020" s="7" t="s">
        <v>13</v>
      </c>
      <c r="V1020" s="8" t="s">
        <v>117</v>
      </c>
      <c r="W1020" t="b">
        <f t="shared" si="15"/>
        <v>1</v>
      </c>
    </row>
    <row r="1021" spans="1:23">
      <c r="A1021" s="1" t="s">
        <v>3402</v>
      </c>
      <c r="B1021" t="s">
        <v>40</v>
      </c>
      <c r="C1021" t="s">
        <v>16</v>
      </c>
      <c r="D1021">
        <v>9506356</v>
      </c>
      <c r="E1021">
        <v>9512143</v>
      </c>
      <c r="F1021">
        <v>55209</v>
      </c>
      <c r="G1021" t="s">
        <v>160</v>
      </c>
      <c r="H1021" t="s">
        <v>159</v>
      </c>
      <c r="I1021" t="s">
        <v>3403</v>
      </c>
      <c r="J1021" s="2">
        <v>0.62159201596561198</v>
      </c>
      <c r="K1021" s="13">
        <v>0.119096682348052</v>
      </c>
      <c r="L1021" s="13">
        <v>6.2289838395291402E-3</v>
      </c>
      <c r="M1021" s="13" t="s">
        <v>11</v>
      </c>
      <c r="N1021" s="4">
        <v>1.7150000000000001</v>
      </c>
      <c r="O1021" s="10">
        <v>4.5261111111111196</v>
      </c>
      <c r="P1021" s="10">
        <v>-24.329333333333299</v>
      </c>
      <c r="Q1021" s="10">
        <v>-13.07</v>
      </c>
      <c r="R1021" s="6" t="s">
        <v>13</v>
      </c>
      <c r="S1021" s="7" t="s">
        <v>13</v>
      </c>
      <c r="T1021" s="7" t="s">
        <v>24</v>
      </c>
      <c r="U1021" s="7" t="s">
        <v>14</v>
      </c>
      <c r="V1021" s="8" t="s">
        <v>3404</v>
      </c>
      <c r="W1021" t="b">
        <f t="shared" si="15"/>
        <v>0</v>
      </c>
    </row>
    <row r="1022" spans="1:23">
      <c r="A1022" s="1" t="s">
        <v>3405</v>
      </c>
      <c r="B1022" t="s">
        <v>194</v>
      </c>
      <c r="C1022" t="s">
        <v>10</v>
      </c>
      <c r="D1022">
        <v>73297589</v>
      </c>
      <c r="E1022">
        <v>73285725</v>
      </c>
      <c r="F1022">
        <v>94097</v>
      </c>
      <c r="G1022" t="s">
        <v>3958</v>
      </c>
      <c r="H1022" t="s">
        <v>18</v>
      </c>
      <c r="I1022" t="s">
        <v>3406</v>
      </c>
      <c r="J1022" s="2">
        <v>5.1288020975358201E-2</v>
      </c>
      <c r="K1022" s="13">
        <v>3.6342856308208102E-4</v>
      </c>
      <c r="L1022" s="13" t="s">
        <v>11</v>
      </c>
      <c r="M1022" s="13" t="s">
        <v>11</v>
      </c>
      <c r="N1022" s="4">
        <v>10.55</v>
      </c>
      <c r="O1022" s="10">
        <v>21.919444444444402</v>
      </c>
      <c r="P1022" s="10">
        <v>0</v>
      </c>
      <c r="Q1022" s="10" t="s">
        <v>11</v>
      </c>
      <c r="R1022" s="6" t="s">
        <v>13</v>
      </c>
      <c r="S1022" s="7" t="s">
        <v>12</v>
      </c>
      <c r="T1022" s="7" t="s">
        <v>14</v>
      </c>
      <c r="U1022" s="7" t="s">
        <v>14</v>
      </c>
      <c r="V1022" s="8" t="s">
        <v>3407</v>
      </c>
      <c r="W1022" t="b">
        <f t="shared" si="15"/>
        <v>0</v>
      </c>
    </row>
    <row r="1023" spans="1:23">
      <c r="A1023" s="1" t="s">
        <v>3405</v>
      </c>
      <c r="B1023" t="s">
        <v>194</v>
      </c>
      <c r="C1023" t="s">
        <v>10</v>
      </c>
      <c r="D1023">
        <v>73298733</v>
      </c>
      <c r="E1023">
        <v>73285725</v>
      </c>
      <c r="F1023">
        <v>94097</v>
      </c>
      <c r="G1023" t="s">
        <v>17</v>
      </c>
      <c r="H1023" t="s">
        <v>18</v>
      </c>
      <c r="I1023" t="s">
        <v>3406</v>
      </c>
      <c r="J1023" s="2">
        <v>4.2138732601420301E-2</v>
      </c>
      <c r="K1023" s="13">
        <v>1.52108653126215E-4</v>
      </c>
      <c r="L1023" s="13" t="s">
        <v>11</v>
      </c>
      <c r="M1023" s="13" t="s">
        <v>11</v>
      </c>
      <c r="N1023" s="4">
        <v>-11.397777777777801</v>
      </c>
      <c r="O1023" s="10">
        <v>-22.8888888888889</v>
      </c>
      <c r="P1023" s="10">
        <v>-20</v>
      </c>
      <c r="Q1023" s="10" t="s">
        <v>11</v>
      </c>
      <c r="R1023" s="6" t="s">
        <v>13</v>
      </c>
      <c r="S1023" s="7" t="s">
        <v>24</v>
      </c>
      <c r="T1023" s="7" t="s">
        <v>14</v>
      </c>
      <c r="U1023" s="7" t="s">
        <v>14</v>
      </c>
      <c r="V1023" s="8" t="s">
        <v>3407</v>
      </c>
      <c r="W1023" t="b">
        <f t="shared" si="15"/>
        <v>0</v>
      </c>
    </row>
    <row r="1024" spans="1:23">
      <c r="A1024" s="1" t="s">
        <v>3408</v>
      </c>
      <c r="B1024" t="s">
        <v>649</v>
      </c>
      <c r="C1024" t="s">
        <v>10</v>
      </c>
      <c r="D1024">
        <v>52884049</v>
      </c>
      <c r="E1024">
        <v>52883784</v>
      </c>
      <c r="F1024">
        <v>6443</v>
      </c>
      <c r="I1024" t="s">
        <v>3409</v>
      </c>
      <c r="J1024" s="2">
        <v>1.2458446099703801E-2</v>
      </c>
      <c r="K1024" s="13">
        <v>2.71783145147163E-5</v>
      </c>
      <c r="L1024" s="13" t="s">
        <v>11</v>
      </c>
      <c r="M1024" s="13" t="s">
        <v>11</v>
      </c>
      <c r="N1024" s="4">
        <v>-18.693253968254002</v>
      </c>
      <c r="O1024" s="10">
        <v>-46.566111111111098</v>
      </c>
      <c r="P1024" s="10" t="s">
        <v>11</v>
      </c>
      <c r="Q1024" s="10" t="s">
        <v>11</v>
      </c>
      <c r="R1024" s="6" t="s">
        <v>13</v>
      </c>
      <c r="S1024" s="7" t="s">
        <v>24</v>
      </c>
      <c r="T1024" s="7" t="s">
        <v>14</v>
      </c>
      <c r="U1024" s="7" t="s">
        <v>14</v>
      </c>
      <c r="V1024" s="8" t="s">
        <v>3410</v>
      </c>
      <c r="W1024" t="e">
        <f t="shared" si="15"/>
        <v>#VALUE!</v>
      </c>
    </row>
    <row r="1025" spans="1:23">
      <c r="A1025" s="1" t="s">
        <v>3408</v>
      </c>
      <c r="B1025" t="s">
        <v>649</v>
      </c>
      <c r="C1025" t="s">
        <v>10</v>
      </c>
      <c r="D1025">
        <v>52886470</v>
      </c>
      <c r="E1025">
        <v>52883784</v>
      </c>
      <c r="F1025">
        <v>6443</v>
      </c>
      <c r="I1025" t="s">
        <v>3409</v>
      </c>
      <c r="J1025" s="2">
        <v>1.2954819111994901E-2</v>
      </c>
      <c r="K1025" s="13">
        <v>2.7178314514716201E-5</v>
      </c>
      <c r="L1025" s="13" t="s">
        <v>11</v>
      </c>
      <c r="M1025" s="13" t="s">
        <v>11</v>
      </c>
      <c r="N1025" s="4">
        <v>18.183253968254</v>
      </c>
      <c r="O1025" s="10">
        <v>46.566111111111098</v>
      </c>
      <c r="P1025" s="10" t="s">
        <v>11</v>
      </c>
      <c r="Q1025" s="10" t="s">
        <v>11</v>
      </c>
      <c r="R1025" s="6" t="s">
        <v>13</v>
      </c>
      <c r="S1025" s="7" t="s">
        <v>12</v>
      </c>
      <c r="T1025" s="7" t="s">
        <v>14</v>
      </c>
      <c r="U1025" s="7" t="s">
        <v>14</v>
      </c>
      <c r="V1025" s="8" t="s">
        <v>3410</v>
      </c>
      <c r="W1025" t="e">
        <f t="shared" si="15"/>
        <v>#VALUE!</v>
      </c>
    </row>
    <row r="1026" spans="1:23">
      <c r="A1026" s="1" t="s">
        <v>3411</v>
      </c>
      <c r="B1026" t="s">
        <v>22</v>
      </c>
      <c r="C1026" t="s">
        <v>10</v>
      </c>
      <c r="D1026">
        <v>19688980</v>
      </c>
      <c r="E1026">
        <v>19663593</v>
      </c>
      <c r="F1026">
        <v>30011</v>
      </c>
      <c r="G1026" t="s">
        <v>3959</v>
      </c>
      <c r="H1026" t="s">
        <v>138</v>
      </c>
      <c r="I1026" t="s">
        <v>3412</v>
      </c>
      <c r="J1026" s="2">
        <v>7.73923640296224E-3</v>
      </c>
      <c r="K1026" s="13">
        <v>2.23129363261009E-4</v>
      </c>
      <c r="L1026" s="13">
        <v>7.3484132533889093E-2</v>
      </c>
      <c r="M1026" s="13" t="s">
        <v>11</v>
      </c>
      <c r="N1026" s="4">
        <v>-15.310555555555601</v>
      </c>
      <c r="O1026" s="10">
        <v>-28.107222222222202</v>
      </c>
      <c r="P1026" s="10">
        <v>-21.30125</v>
      </c>
      <c r="Q1026" s="10">
        <v>9.0899999999999892</v>
      </c>
      <c r="R1026" s="6" t="s">
        <v>13</v>
      </c>
      <c r="S1026" s="7" t="s">
        <v>24</v>
      </c>
      <c r="T1026" s="7" t="s">
        <v>13</v>
      </c>
      <c r="U1026" s="7" t="s">
        <v>14</v>
      </c>
      <c r="V1026" s="8" t="s">
        <v>3413</v>
      </c>
      <c r="W1026" t="b">
        <f t="shared" si="15"/>
        <v>0</v>
      </c>
    </row>
    <row r="1027" spans="1:23">
      <c r="A1027" s="1" t="s">
        <v>3411</v>
      </c>
      <c r="B1027" t="s">
        <v>22</v>
      </c>
      <c r="C1027" t="s">
        <v>10</v>
      </c>
      <c r="D1027">
        <v>19701941</v>
      </c>
      <c r="E1027">
        <v>19663593</v>
      </c>
      <c r="F1027">
        <v>30011</v>
      </c>
      <c r="G1027" t="s">
        <v>124</v>
      </c>
      <c r="H1027" t="s">
        <v>138</v>
      </c>
      <c r="I1027" t="s">
        <v>3412</v>
      </c>
      <c r="J1027" s="2">
        <v>9.3937138884260807E-3</v>
      </c>
      <c r="K1027" s="13">
        <v>2.7618758227204899E-4</v>
      </c>
      <c r="L1027" s="13">
        <v>0.116970678876338</v>
      </c>
      <c r="M1027" s="13" t="s">
        <v>11</v>
      </c>
      <c r="N1027" s="4">
        <v>15.095000000000001</v>
      </c>
      <c r="O1027" s="10">
        <v>29.2422222222222</v>
      </c>
      <c r="P1027" s="10">
        <v>20.63625</v>
      </c>
      <c r="Q1027" s="10">
        <v>-4.165</v>
      </c>
      <c r="R1027" s="6" t="s">
        <v>13</v>
      </c>
      <c r="S1027" s="7" t="s">
        <v>12</v>
      </c>
      <c r="T1027" s="7" t="s">
        <v>13</v>
      </c>
      <c r="U1027" s="7" t="s">
        <v>14</v>
      </c>
      <c r="V1027" s="8" t="s">
        <v>3413</v>
      </c>
      <c r="W1027" t="b">
        <f t="shared" si="15"/>
        <v>0</v>
      </c>
    </row>
    <row r="1028" spans="1:23">
      <c r="A1028" s="1" t="s">
        <v>3414</v>
      </c>
      <c r="B1028" t="s">
        <v>54</v>
      </c>
      <c r="C1028" t="s">
        <v>10</v>
      </c>
      <c r="D1028">
        <v>105428366</v>
      </c>
      <c r="E1028">
        <v>105420872</v>
      </c>
      <c r="F1028">
        <v>9644</v>
      </c>
      <c r="G1028" t="s">
        <v>124</v>
      </c>
      <c r="H1028" t="s">
        <v>138</v>
      </c>
      <c r="I1028" t="s">
        <v>3415</v>
      </c>
      <c r="J1028" s="2">
        <v>3.4829015828908298E-3</v>
      </c>
      <c r="K1028" s="13">
        <v>2.14467061667099E-5</v>
      </c>
      <c r="L1028" s="13" t="s">
        <v>11</v>
      </c>
      <c r="M1028" s="13" t="s">
        <v>11</v>
      </c>
      <c r="N1028" s="4">
        <v>10.5561111111111</v>
      </c>
      <c r="O1028" s="10">
        <v>20.243529411764701</v>
      </c>
      <c r="P1028" s="10">
        <v>-5.5549999999999997</v>
      </c>
      <c r="Q1028" s="10" t="s">
        <v>11</v>
      </c>
      <c r="R1028" s="6" t="s">
        <v>13</v>
      </c>
      <c r="S1028" s="7" t="s">
        <v>12</v>
      </c>
      <c r="T1028" s="7" t="s">
        <v>14</v>
      </c>
      <c r="U1028" s="7" t="s">
        <v>14</v>
      </c>
      <c r="V1028" s="8" t="s">
        <v>3416</v>
      </c>
      <c r="W1028" t="b">
        <f t="shared" ref="W1028:W1091" si="16">AND(N1028*O1028&gt;0,O1028*P1028&gt;0,OR(S1028="UP",S1028="DN"),K1028&lt;0.001,ABS(O1028)-ABS(N1028)&gt;15)</f>
        <v>0</v>
      </c>
    </row>
    <row r="1029" spans="1:23">
      <c r="A1029" s="1" t="s">
        <v>3417</v>
      </c>
      <c r="B1029" t="s">
        <v>649</v>
      </c>
      <c r="C1029" t="s">
        <v>16</v>
      </c>
      <c r="D1029">
        <v>77507622</v>
      </c>
      <c r="E1029">
        <v>77631309</v>
      </c>
      <c r="F1029">
        <v>57619</v>
      </c>
      <c r="H1029" t="s">
        <v>134</v>
      </c>
      <c r="I1029" t="s">
        <v>3418</v>
      </c>
      <c r="J1029" s="2">
        <v>2.02039756168916E-4</v>
      </c>
      <c r="K1029" s="13">
        <v>9.1353209573226008E-9</v>
      </c>
      <c r="L1029" s="13">
        <v>0.271640515436537</v>
      </c>
      <c r="M1029" s="13" t="s">
        <v>11</v>
      </c>
      <c r="N1029" s="4">
        <v>-21.248888888888899</v>
      </c>
      <c r="O1029" s="10">
        <v>-32.507777777777797</v>
      </c>
      <c r="P1029" s="10">
        <v>-11.7841666666667</v>
      </c>
      <c r="Q1029" s="10">
        <v>-9.23</v>
      </c>
      <c r="R1029" s="6" t="s">
        <v>24</v>
      </c>
      <c r="S1029" s="7" t="s">
        <v>24</v>
      </c>
      <c r="T1029" s="7" t="s">
        <v>13</v>
      </c>
      <c r="U1029" s="7" t="s">
        <v>14</v>
      </c>
      <c r="V1029" s="8" t="s">
        <v>3419</v>
      </c>
      <c r="W1029" t="b">
        <f t="shared" si="16"/>
        <v>0</v>
      </c>
    </row>
    <row r="1030" spans="1:23">
      <c r="A1030" s="1" t="s">
        <v>3417</v>
      </c>
      <c r="B1030" t="s">
        <v>649</v>
      </c>
      <c r="C1030" t="s">
        <v>16</v>
      </c>
      <c r="D1030">
        <v>77610855</v>
      </c>
      <c r="E1030">
        <v>77631309</v>
      </c>
      <c r="F1030">
        <v>57619</v>
      </c>
      <c r="H1030" t="s">
        <v>134</v>
      </c>
      <c r="I1030" t="s">
        <v>3418</v>
      </c>
      <c r="J1030" s="2">
        <v>7.6667397597937896E-4</v>
      </c>
      <c r="K1030" s="13">
        <v>7.8740760766136599E-6</v>
      </c>
      <c r="L1030" s="13">
        <v>0.36822680555880799</v>
      </c>
      <c r="M1030" s="13" t="s">
        <v>11</v>
      </c>
      <c r="N1030" s="4">
        <v>19.4166666666667</v>
      </c>
      <c r="O1030" s="10">
        <v>27.025555555555599</v>
      </c>
      <c r="P1030" s="10">
        <v>9.1995833333333401</v>
      </c>
      <c r="Q1030" s="10">
        <v>-15.38</v>
      </c>
      <c r="R1030" s="6" t="s">
        <v>13</v>
      </c>
      <c r="S1030" s="7" t="s">
        <v>12</v>
      </c>
      <c r="T1030" s="7" t="s">
        <v>13</v>
      </c>
      <c r="U1030" s="7" t="s">
        <v>14</v>
      </c>
      <c r="V1030" s="8" t="s">
        <v>3419</v>
      </c>
      <c r="W1030" t="b">
        <f t="shared" si="16"/>
        <v>0</v>
      </c>
    </row>
    <row r="1031" spans="1:23">
      <c r="A1031" s="1" t="s">
        <v>3420</v>
      </c>
      <c r="B1031" t="s">
        <v>204</v>
      </c>
      <c r="C1031" t="s">
        <v>16</v>
      </c>
      <c r="D1031">
        <v>38397998</v>
      </c>
      <c r="E1031">
        <v>38519729</v>
      </c>
      <c r="F1031">
        <v>23094</v>
      </c>
      <c r="G1031" t="s">
        <v>17</v>
      </c>
      <c r="H1031" t="s">
        <v>18</v>
      </c>
      <c r="I1031" t="s">
        <v>3421</v>
      </c>
      <c r="J1031" s="2">
        <v>9.2105689153636498E-4</v>
      </c>
      <c r="K1031" s="13">
        <v>1.7491936027988101E-6</v>
      </c>
      <c r="L1031" s="13">
        <v>0.56771533742229197</v>
      </c>
      <c r="M1031" s="13" t="s">
        <v>11</v>
      </c>
      <c r="N1031" s="4">
        <v>20.1116666666667</v>
      </c>
      <c r="O1031" s="10">
        <v>26.4233333333333</v>
      </c>
      <c r="P1031" s="10">
        <v>8.2249999999999996</v>
      </c>
      <c r="Q1031" s="10" t="s">
        <v>11</v>
      </c>
      <c r="R1031" s="6" t="s">
        <v>12</v>
      </c>
      <c r="S1031" s="7" t="s">
        <v>12</v>
      </c>
      <c r="T1031" s="7" t="s">
        <v>13</v>
      </c>
      <c r="U1031" s="7" t="s">
        <v>14</v>
      </c>
      <c r="V1031" s="8" t="s">
        <v>3422</v>
      </c>
      <c r="W1031" t="b">
        <f t="shared" si="16"/>
        <v>0</v>
      </c>
    </row>
    <row r="1032" spans="1:23">
      <c r="A1032" s="1" t="s">
        <v>3420</v>
      </c>
      <c r="B1032" t="s">
        <v>204</v>
      </c>
      <c r="C1032" t="s">
        <v>16</v>
      </c>
      <c r="D1032">
        <v>38423332</v>
      </c>
      <c r="E1032">
        <v>38519729</v>
      </c>
      <c r="F1032">
        <v>23094</v>
      </c>
      <c r="H1032" t="s">
        <v>18</v>
      </c>
      <c r="I1032" t="s">
        <v>3421</v>
      </c>
      <c r="J1032" s="2">
        <v>1.79581583728831E-3</v>
      </c>
      <c r="K1032" s="13">
        <v>4.0115741303071401E-7</v>
      </c>
      <c r="L1032" s="13">
        <v>0.79784941171660995</v>
      </c>
      <c r="M1032" s="13" t="s">
        <v>11</v>
      </c>
      <c r="N1032" s="4">
        <v>-16.753333333333298</v>
      </c>
      <c r="O1032" s="10">
        <v>-23.717222222222201</v>
      </c>
      <c r="P1032" s="10">
        <v>-3.42749999999999</v>
      </c>
      <c r="Q1032" s="10" t="s">
        <v>11</v>
      </c>
      <c r="R1032" s="6" t="s">
        <v>13</v>
      </c>
      <c r="S1032" s="7" t="s">
        <v>24</v>
      </c>
      <c r="T1032" s="7" t="s">
        <v>13</v>
      </c>
      <c r="U1032" s="7" t="s">
        <v>14</v>
      </c>
      <c r="V1032" s="8" t="s">
        <v>3422</v>
      </c>
      <c r="W1032" t="b">
        <f t="shared" si="16"/>
        <v>0</v>
      </c>
    </row>
    <row r="1033" spans="1:23">
      <c r="A1033" s="1" t="s">
        <v>3423</v>
      </c>
      <c r="B1033" t="s">
        <v>766</v>
      </c>
      <c r="C1033" t="s">
        <v>10</v>
      </c>
      <c r="D1033">
        <v>51421960</v>
      </c>
      <c r="E1033">
        <v>51404549</v>
      </c>
      <c r="F1033">
        <v>4891</v>
      </c>
      <c r="H1033" t="s">
        <v>18</v>
      </c>
      <c r="I1033" t="s">
        <v>3424</v>
      </c>
      <c r="J1033" s="2">
        <v>7.6324997777398901E-2</v>
      </c>
      <c r="K1033" s="13">
        <v>5.1001203766884899E-3</v>
      </c>
      <c r="L1033" s="13" t="s">
        <v>11</v>
      </c>
      <c r="M1033" s="13" t="s">
        <v>11</v>
      </c>
      <c r="N1033" s="4">
        <v>10.731666666666699</v>
      </c>
      <c r="O1033" s="10">
        <v>20.074999999999999</v>
      </c>
      <c r="P1033" s="10" t="s">
        <v>11</v>
      </c>
      <c r="Q1033" s="10" t="s">
        <v>11</v>
      </c>
      <c r="R1033" s="6" t="s">
        <v>13</v>
      </c>
      <c r="S1033" s="7" t="s">
        <v>12</v>
      </c>
      <c r="T1033" s="7" t="s">
        <v>14</v>
      </c>
      <c r="U1033" s="7" t="s">
        <v>14</v>
      </c>
      <c r="V1033" s="8" t="s">
        <v>3425</v>
      </c>
      <c r="W1033" t="e">
        <f t="shared" si="16"/>
        <v>#VALUE!</v>
      </c>
    </row>
    <row r="1034" spans="1:23">
      <c r="A1034" s="1" t="s">
        <v>3426</v>
      </c>
      <c r="B1034" t="s">
        <v>40</v>
      </c>
      <c r="C1034" t="s">
        <v>10</v>
      </c>
      <c r="D1034">
        <v>124842374</v>
      </c>
      <c r="E1034">
        <v>124839530</v>
      </c>
      <c r="F1034">
        <v>84561</v>
      </c>
      <c r="H1034" t="s">
        <v>124</v>
      </c>
      <c r="I1034" t="s">
        <v>3427</v>
      </c>
      <c r="J1034" s="2">
        <v>3.7283680069148901E-2</v>
      </c>
      <c r="K1034" s="13">
        <v>1.4594818713763199E-3</v>
      </c>
      <c r="L1034" s="13" t="s">
        <v>11</v>
      </c>
      <c r="M1034" s="13" t="s">
        <v>11</v>
      </c>
      <c r="N1034" s="4">
        <v>14.0674208144796</v>
      </c>
      <c r="O1034" s="10">
        <v>22.937538461538502</v>
      </c>
      <c r="P1034" s="10" t="s">
        <v>11</v>
      </c>
      <c r="Q1034" s="10" t="s">
        <v>11</v>
      </c>
      <c r="R1034" s="6" t="s">
        <v>13</v>
      </c>
      <c r="S1034" s="7" t="s">
        <v>12</v>
      </c>
      <c r="T1034" s="7" t="s">
        <v>14</v>
      </c>
      <c r="U1034" s="7" t="s">
        <v>14</v>
      </c>
      <c r="V1034" s="8" t="s">
        <v>3428</v>
      </c>
      <c r="W1034" t="e">
        <f t="shared" si="16"/>
        <v>#VALUE!</v>
      </c>
    </row>
    <row r="1035" spans="1:23">
      <c r="A1035" s="1" t="s">
        <v>3426</v>
      </c>
      <c r="B1035" t="s">
        <v>40</v>
      </c>
      <c r="C1035" t="s">
        <v>10</v>
      </c>
      <c r="D1035">
        <v>124854513</v>
      </c>
      <c r="E1035">
        <v>124839530</v>
      </c>
      <c r="F1035">
        <v>84561</v>
      </c>
      <c r="G1035" t="s">
        <v>29</v>
      </c>
      <c r="H1035" t="s">
        <v>124</v>
      </c>
      <c r="I1035" t="s">
        <v>3427</v>
      </c>
      <c r="J1035" s="2">
        <v>6.9845074173936594E-2</v>
      </c>
      <c r="K1035" s="13">
        <v>2.59894886059448E-3</v>
      </c>
      <c r="L1035" s="13" t="s">
        <v>11</v>
      </c>
      <c r="M1035" s="13" t="s">
        <v>11</v>
      </c>
      <c r="N1035" s="4">
        <v>-12.198959276018099</v>
      </c>
      <c r="O1035" s="10">
        <v>-21.4204102564102</v>
      </c>
      <c r="P1035" s="10">
        <v>0</v>
      </c>
      <c r="Q1035" s="10" t="s">
        <v>11</v>
      </c>
      <c r="R1035" s="6" t="s">
        <v>13</v>
      </c>
      <c r="S1035" s="7" t="s">
        <v>24</v>
      </c>
      <c r="T1035" s="7" t="s">
        <v>14</v>
      </c>
      <c r="U1035" s="7" t="s">
        <v>14</v>
      </c>
      <c r="V1035" s="8" t="s">
        <v>3428</v>
      </c>
      <c r="W1035" t="b">
        <f t="shared" si="16"/>
        <v>0</v>
      </c>
    </row>
    <row r="1036" spans="1:23">
      <c r="A1036" s="1" t="s">
        <v>3429</v>
      </c>
      <c r="B1036" t="s">
        <v>40</v>
      </c>
      <c r="C1036" t="s">
        <v>16</v>
      </c>
      <c r="D1036">
        <v>121650582</v>
      </c>
      <c r="E1036">
        <v>121658196</v>
      </c>
      <c r="F1036">
        <v>6565</v>
      </c>
      <c r="G1036" t="s">
        <v>26</v>
      </c>
      <c r="H1036" t="s">
        <v>158</v>
      </c>
      <c r="I1036" t="s">
        <v>3430</v>
      </c>
      <c r="J1036" s="2">
        <v>1.8024718794764701E-3</v>
      </c>
      <c r="K1036" s="13">
        <v>3.4253655922803501E-2</v>
      </c>
      <c r="L1036" s="13" t="s">
        <v>11</v>
      </c>
      <c r="M1036" s="13" t="s">
        <v>11</v>
      </c>
      <c r="N1036" s="4">
        <v>-40.044166666666698</v>
      </c>
      <c r="O1036" s="10">
        <v>-47.2291666666667</v>
      </c>
      <c r="P1036" s="10" t="s">
        <v>11</v>
      </c>
      <c r="Q1036" s="10" t="s">
        <v>11</v>
      </c>
      <c r="R1036" s="6" t="s">
        <v>24</v>
      </c>
      <c r="S1036" s="7" t="s">
        <v>13</v>
      </c>
      <c r="T1036" s="7" t="s">
        <v>14</v>
      </c>
      <c r="U1036" s="7" t="s">
        <v>14</v>
      </c>
      <c r="V1036" s="8" t="s">
        <v>3431</v>
      </c>
      <c r="W1036" t="e">
        <f t="shared" si="16"/>
        <v>#VALUE!</v>
      </c>
    </row>
    <row r="1037" spans="1:23">
      <c r="A1037" s="1" t="s">
        <v>3432</v>
      </c>
      <c r="B1037" t="s">
        <v>825</v>
      </c>
      <c r="C1037" t="s">
        <v>10</v>
      </c>
      <c r="D1037">
        <v>46954452</v>
      </c>
      <c r="E1037">
        <v>46952062</v>
      </c>
      <c r="F1037">
        <v>6573</v>
      </c>
      <c r="H1037" t="s">
        <v>134</v>
      </c>
      <c r="I1037" t="s">
        <v>3433</v>
      </c>
      <c r="J1037" s="2">
        <v>5.1226660916301702E-5</v>
      </c>
      <c r="K1037" s="13">
        <v>5.72159730577111E-3</v>
      </c>
      <c r="L1037" s="13" t="s">
        <v>11</v>
      </c>
      <c r="M1037" s="13" t="s">
        <v>11</v>
      </c>
      <c r="N1037" s="4">
        <v>-27.214705882352899</v>
      </c>
      <c r="O1037" s="10">
        <v>-18.3794852941176</v>
      </c>
      <c r="P1037" s="10" t="s">
        <v>11</v>
      </c>
      <c r="Q1037" s="10" t="s">
        <v>11</v>
      </c>
      <c r="R1037" s="6" t="s">
        <v>24</v>
      </c>
      <c r="S1037" s="7" t="s">
        <v>13</v>
      </c>
      <c r="T1037" s="7" t="s">
        <v>14</v>
      </c>
      <c r="U1037" s="7" t="s">
        <v>14</v>
      </c>
      <c r="V1037" s="8" t="s">
        <v>3434</v>
      </c>
      <c r="W1037" t="e">
        <f t="shared" si="16"/>
        <v>#VALUE!</v>
      </c>
    </row>
    <row r="1038" spans="1:23">
      <c r="A1038" s="1" t="s">
        <v>3435</v>
      </c>
      <c r="B1038" t="s">
        <v>636</v>
      </c>
      <c r="C1038" t="s">
        <v>10</v>
      </c>
      <c r="D1038">
        <v>42396058</v>
      </c>
      <c r="E1038">
        <v>42391614</v>
      </c>
      <c r="F1038">
        <v>6575</v>
      </c>
      <c r="I1038" t="s">
        <v>3436</v>
      </c>
      <c r="J1038" s="2">
        <v>7.2424311756637402E-3</v>
      </c>
      <c r="K1038" s="13">
        <v>6.45063763879188E-3</v>
      </c>
      <c r="L1038" s="13" t="s">
        <v>11</v>
      </c>
      <c r="M1038" s="13" t="s">
        <v>11</v>
      </c>
      <c r="N1038" s="4">
        <v>29.432083333333299</v>
      </c>
      <c r="O1038" s="10">
        <v>29.564166666666701</v>
      </c>
      <c r="P1038" s="10" t="s">
        <v>11</v>
      </c>
      <c r="Q1038" s="10" t="s">
        <v>11</v>
      </c>
      <c r="R1038" s="6" t="s">
        <v>12</v>
      </c>
      <c r="S1038" s="7" t="s">
        <v>12</v>
      </c>
      <c r="T1038" s="7" t="s">
        <v>14</v>
      </c>
      <c r="U1038" s="7" t="s">
        <v>14</v>
      </c>
      <c r="V1038" s="8" t="s">
        <v>3437</v>
      </c>
      <c r="W1038" t="e">
        <f t="shared" si="16"/>
        <v>#VALUE!</v>
      </c>
    </row>
    <row r="1039" spans="1:23">
      <c r="A1039" s="1" t="s">
        <v>3435</v>
      </c>
      <c r="B1039" t="s">
        <v>636</v>
      </c>
      <c r="C1039" t="s">
        <v>10</v>
      </c>
      <c r="D1039">
        <v>42396681</v>
      </c>
      <c r="E1039">
        <v>42391614</v>
      </c>
      <c r="F1039">
        <v>6575</v>
      </c>
      <c r="I1039" t="s">
        <v>3436</v>
      </c>
      <c r="J1039" s="2">
        <v>7.7010174981365304E-3</v>
      </c>
      <c r="K1039" s="13">
        <v>1.83557326898473E-2</v>
      </c>
      <c r="L1039" s="13" t="s">
        <v>11</v>
      </c>
      <c r="M1039" s="13" t="s">
        <v>11</v>
      </c>
      <c r="N1039" s="4">
        <v>-30.797777777777799</v>
      </c>
      <c r="O1039" s="10">
        <v>-26.216944444444401</v>
      </c>
      <c r="P1039" s="10" t="s">
        <v>11</v>
      </c>
      <c r="Q1039" s="10" t="s">
        <v>11</v>
      </c>
      <c r="R1039" s="6" t="s">
        <v>24</v>
      </c>
      <c r="S1039" s="7" t="s">
        <v>13</v>
      </c>
      <c r="T1039" s="7" t="s">
        <v>14</v>
      </c>
      <c r="U1039" s="7" t="s">
        <v>14</v>
      </c>
      <c r="V1039" s="8" t="s">
        <v>3437</v>
      </c>
      <c r="W1039" t="e">
        <f t="shared" si="16"/>
        <v>#VALUE!</v>
      </c>
    </row>
    <row r="1040" spans="1:23">
      <c r="A1040" s="1" t="s">
        <v>1870</v>
      </c>
      <c r="B1040" t="s">
        <v>52</v>
      </c>
      <c r="C1040" t="s">
        <v>10</v>
      </c>
      <c r="D1040">
        <v>138715645</v>
      </c>
      <c r="E1040">
        <v>138715523</v>
      </c>
      <c r="F1040">
        <v>9963</v>
      </c>
      <c r="G1040" t="s">
        <v>124</v>
      </c>
      <c r="H1040" t="s">
        <v>138</v>
      </c>
      <c r="I1040" t="s">
        <v>1871</v>
      </c>
      <c r="J1040" s="2">
        <v>0.40702797301283999</v>
      </c>
      <c r="K1040" s="13">
        <v>1.3725653661284299E-4</v>
      </c>
      <c r="L1040" s="13" t="s">
        <v>11</v>
      </c>
      <c r="M1040" s="13" t="s">
        <v>11</v>
      </c>
      <c r="N1040" s="4">
        <v>12.4847727272727</v>
      </c>
      <c r="O1040" s="10">
        <v>38.852272727272698</v>
      </c>
      <c r="P1040" s="10" t="s">
        <v>11</v>
      </c>
      <c r="Q1040" s="10" t="s">
        <v>11</v>
      </c>
      <c r="R1040" s="6" t="s">
        <v>13</v>
      </c>
      <c r="S1040" s="7" t="s">
        <v>12</v>
      </c>
      <c r="T1040" s="7" t="s">
        <v>14</v>
      </c>
      <c r="U1040" s="7" t="s">
        <v>14</v>
      </c>
      <c r="V1040" s="8" t="s">
        <v>1872</v>
      </c>
      <c r="W1040" t="e">
        <f t="shared" si="16"/>
        <v>#VALUE!</v>
      </c>
    </row>
    <row r="1041" spans="1:23">
      <c r="A1041" s="1" t="s">
        <v>1870</v>
      </c>
      <c r="B1041" t="s">
        <v>52</v>
      </c>
      <c r="C1041" t="s">
        <v>10</v>
      </c>
      <c r="D1041">
        <v>138716254</v>
      </c>
      <c r="E1041">
        <v>138715523</v>
      </c>
      <c r="F1041">
        <v>9963</v>
      </c>
      <c r="G1041" t="s">
        <v>20</v>
      </c>
      <c r="H1041" t="s">
        <v>138</v>
      </c>
      <c r="I1041" t="s">
        <v>1871</v>
      </c>
      <c r="J1041" s="2">
        <v>0.86470859206010098</v>
      </c>
      <c r="K1041" s="13">
        <v>6.1991336840294302E-3</v>
      </c>
      <c r="L1041" s="13" t="s">
        <v>11</v>
      </c>
      <c r="M1041" s="13" t="s">
        <v>11</v>
      </c>
      <c r="N1041" s="4">
        <v>2.2056818181818199</v>
      </c>
      <c r="O1041" s="10">
        <v>-24.274818181818201</v>
      </c>
      <c r="P1041" s="10" t="s">
        <v>11</v>
      </c>
      <c r="Q1041" s="10" t="s">
        <v>11</v>
      </c>
      <c r="R1041" s="6" t="s">
        <v>13</v>
      </c>
      <c r="S1041" s="7" t="s">
        <v>24</v>
      </c>
      <c r="T1041" s="7" t="s">
        <v>14</v>
      </c>
      <c r="U1041" s="7" t="s">
        <v>14</v>
      </c>
      <c r="V1041" s="8" t="s">
        <v>1872</v>
      </c>
      <c r="W1041" t="e">
        <f t="shared" si="16"/>
        <v>#VALUE!</v>
      </c>
    </row>
    <row r="1042" spans="1:23">
      <c r="A1042" s="1" t="s">
        <v>3438</v>
      </c>
      <c r="B1042" t="s">
        <v>70</v>
      </c>
      <c r="C1042" t="s">
        <v>10</v>
      </c>
      <c r="D1042">
        <v>4930491</v>
      </c>
      <c r="E1042">
        <v>4913362</v>
      </c>
      <c r="F1042">
        <v>9962</v>
      </c>
      <c r="H1042" t="s">
        <v>134</v>
      </c>
      <c r="I1042" t="s">
        <v>3439</v>
      </c>
      <c r="J1042" s="2">
        <v>2.0655795670645401E-2</v>
      </c>
      <c r="K1042" s="13">
        <v>9.5574534315891394E-5</v>
      </c>
      <c r="L1042" s="13" t="s">
        <v>11</v>
      </c>
      <c r="M1042" s="13" t="s">
        <v>11</v>
      </c>
      <c r="N1042" s="4">
        <v>6.6555147058823501</v>
      </c>
      <c r="O1042" s="10">
        <v>24.8036397058824</v>
      </c>
      <c r="P1042" s="10" t="s">
        <v>11</v>
      </c>
      <c r="Q1042" s="10" t="s">
        <v>11</v>
      </c>
      <c r="R1042" s="6" t="s">
        <v>13</v>
      </c>
      <c r="S1042" s="7" t="s">
        <v>12</v>
      </c>
      <c r="T1042" s="7" t="s">
        <v>14</v>
      </c>
      <c r="U1042" s="7" t="s">
        <v>14</v>
      </c>
      <c r="V1042" s="8" t="s">
        <v>3440</v>
      </c>
      <c r="W1042" t="e">
        <f t="shared" si="16"/>
        <v>#VALUE!</v>
      </c>
    </row>
    <row r="1043" spans="1:23">
      <c r="A1043" s="1" t="s">
        <v>3438</v>
      </c>
      <c r="B1043" t="s">
        <v>70</v>
      </c>
      <c r="C1043" t="s">
        <v>10</v>
      </c>
      <c r="D1043">
        <v>4951439</v>
      </c>
      <c r="E1043">
        <v>4913362</v>
      </c>
      <c r="F1043">
        <v>9962</v>
      </c>
      <c r="G1043" t="s">
        <v>18</v>
      </c>
      <c r="H1043" t="s">
        <v>134</v>
      </c>
      <c r="I1043" t="s">
        <v>3439</v>
      </c>
      <c r="J1043" s="2">
        <v>0.134383205395565</v>
      </c>
      <c r="K1043" s="13">
        <v>3.7187937014020101E-5</v>
      </c>
      <c r="L1043" s="13" t="s">
        <v>11</v>
      </c>
      <c r="M1043" s="13" t="s">
        <v>11</v>
      </c>
      <c r="N1043" s="4">
        <v>-5.0900735294117698</v>
      </c>
      <c r="O1043" s="10">
        <v>-23.883823529411799</v>
      </c>
      <c r="P1043" s="10" t="s">
        <v>11</v>
      </c>
      <c r="Q1043" s="10" t="s">
        <v>11</v>
      </c>
      <c r="R1043" s="6" t="s">
        <v>13</v>
      </c>
      <c r="S1043" s="7" t="s">
        <v>24</v>
      </c>
      <c r="T1043" s="7" t="s">
        <v>14</v>
      </c>
      <c r="U1043" s="7" t="s">
        <v>14</v>
      </c>
      <c r="V1043" s="8" t="s">
        <v>3440</v>
      </c>
      <c r="W1043" t="e">
        <f t="shared" si="16"/>
        <v>#VALUE!</v>
      </c>
    </row>
    <row r="1044" spans="1:23">
      <c r="A1044" s="1" t="s">
        <v>3441</v>
      </c>
      <c r="B1044" t="s">
        <v>32</v>
      </c>
      <c r="C1044" t="s">
        <v>10</v>
      </c>
      <c r="D1044">
        <v>798217</v>
      </c>
      <c r="E1044">
        <v>795169</v>
      </c>
      <c r="F1044">
        <v>79751</v>
      </c>
      <c r="G1044" t="s">
        <v>17</v>
      </c>
      <c r="H1044" t="s">
        <v>18</v>
      </c>
      <c r="I1044" t="s">
        <v>3442</v>
      </c>
      <c r="J1044" s="2">
        <v>1.30880031909578E-4</v>
      </c>
      <c r="K1044" s="13">
        <v>5.3651812286854503E-4</v>
      </c>
      <c r="L1044" s="13" t="s">
        <v>11</v>
      </c>
      <c r="M1044" s="13" t="s">
        <v>11</v>
      </c>
      <c r="N1044" s="4">
        <v>22.9014052287582</v>
      </c>
      <c r="O1044" s="10">
        <v>17.826405228758201</v>
      </c>
      <c r="P1044" s="10" t="s">
        <v>11</v>
      </c>
      <c r="Q1044" s="10" t="s">
        <v>11</v>
      </c>
      <c r="R1044" s="6" t="s">
        <v>12</v>
      </c>
      <c r="S1044" s="7" t="s">
        <v>13</v>
      </c>
      <c r="T1044" s="7" t="s">
        <v>14</v>
      </c>
      <c r="U1044" s="7" t="s">
        <v>14</v>
      </c>
      <c r="V1044" s="8" t="s">
        <v>3443</v>
      </c>
      <c r="W1044" t="e">
        <f t="shared" si="16"/>
        <v>#VALUE!</v>
      </c>
    </row>
    <row r="1045" spans="1:23">
      <c r="A1045" s="1" t="s">
        <v>3444</v>
      </c>
      <c r="B1045" t="s">
        <v>102</v>
      </c>
      <c r="C1045" t="s">
        <v>16</v>
      </c>
      <c r="D1045">
        <v>130830859</v>
      </c>
      <c r="E1045">
        <v>130863375</v>
      </c>
      <c r="F1045">
        <v>114789</v>
      </c>
      <c r="G1045" t="s">
        <v>17</v>
      </c>
      <c r="H1045" t="s">
        <v>18</v>
      </c>
      <c r="I1045" t="s">
        <v>3445</v>
      </c>
      <c r="J1045" s="2">
        <v>3.5874927053589502E-2</v>
      </c>
      <c r="K1045" s="13">
        <v>3.0376942860409298E-4</v>
      </c>
      <c r="L1045" s="13">
        <v>0.29232470918101999</v>
      </c>
      <c r="M1045" s="13" t="s">
        <v>11</v>
      </c>
      <c r="N1045" s="4">
        <v>-10.6977777777778</v>
      </c>
      <c r="O1045" s="10">
        <v>-22.468333333333302</v>
      </c>
      <c r="P1045" s="10">
        <v>8.1228571428571392</v>
      </c>
      <c r="Q1045" s="10" t="s">
        <v>11</v>
      </c>
      <c r="R1045" s="6" t="s">
        <v>13</v>
      </c>
      <c r="S1045" s="7" t="s">
        <v>24</v>
      </c>
      <c r="T1045" s="7" t="s">
        <v>13</v>
      </c>
      <c r="U1045" s="7" t="s">
        <v>14</v>
      </c>
      <c r="V1045" s="8" t="s">
        <v>3446</v>
      </c>
      <c r="W1045" t="b">
        <f t="shared" si="16"/>
        <v>0</v>
      </c>
    </row>
    <row r="1046" spans="1:23">
      <c r="A1046" s="1" t="s">
        <v>3444</v>
      </c>
      <c r="B1046" t="s">
        <v>102</v>
      </c>
      <c r="C1046" t="s">
        <v>16</v>
      </c>
      <c r="D1046">
        <v>130861004</v>
      </c>
      <c r="E1046">
        <v>130863375</v>
      </c>
      <c r="F1046">
        <v>114789</v>
      </c>
      <c r="H1046" t="s">
        <v>18</v>
      </c>
      <c r="I1046" t="s">
        <v>3445</v>
      </c>
      <c r="J1046" s="2">
        <v>7.8478159530794706E-3</v>
      </c>
      <c r="K1046" s="13">
        <v>3.3753648254414002E-5</v>
      </c>
      <c r="L1046" s="13">
        <v>0.54627310214541303</v>
      </c>
      <c r="M1046" s="13" t="s">
        <v>11</v>
      </c>
      <c r="N1046" s="4">
        <v>13.0861111111111</v>
      </c>
      <c r="O1046" s="10">
        <v>25.592777777777801</v>
      </c>
      <c r="P1046" s="10">
        <v>-4.1526190476190497</v>
      </c>
      <c r="Q1046" s="10" t="s">
        <v>11</v>
      </c>
      <c r="R1046" s="6" t="s">
        <v>13</v>
      </c>
      <c r="S1046" s="7" t="s">
        <v>12</v>
      </c>
      <c r="T1046" s="7" t="s">
        <v>13</v>
      </c>
      <c r="U1046" s="7" t="s">
        <v>14</v>
      </c>
      <c r="V1046" s="8" t="s">
        <v>3446</v>
      </c>
      <c r="W1046" t="b">
        <f t="shared" si="16"/>
        <v>0</v>
      </c>
    </row>
    <row r="1047" spans="1:23">
      <c r="A1047" s="1" t="s">
        <v>3447</v>
      </c>
      <c r="B1047" t="s">
        <v>146</v>
      </c>
      <c r="C1047" t="s">
        <v>16</v>
      </c>
      <c r="D1047">
        <v>44187519</v>
      </c>
      <c r="E1047">
        <v>44193798</v>
      </c>
      <c r="F1047">
        <v>2030</v>
      </c>
      <c r="G1047" t="s">
        <v>17</v>
      </c>
      <c r="H1047" t="s">
        <v>3960</v>
      </c>
      <c r="I1047" t="s">
        <v>3448</v>
      </c>
      <c r="J1047" s="2">
        <v>1.6407635144552901E-2</v>
      </c>
      <c r="K1047" s="13">
        <v>2.7035388200122198E-4</v>
      </c>
      <c r="L1047" s="13" t="s">
        <v>11</v>
      </c>
      <c r="M1047" s="13" t="s">
        <v>11</v>
      </c>
      <c r="N1047" s="4">
        <v>-19.312169117647102</v>
      </c>
      <c r="O1047" s="10">
        <v>-27.1374305555556</v>
      </c>
      <c r="P1047" s="10" t="s">
        <v>11</v>
      </c>
      <c r="Q1047" s="10" t="s">
        <v>11</v>
      </c>
      <c r="R1047" s="6" t="s">
        <v>13</v>
      </c>
      <c r="S1047" s="7" t="s">
        <v>24</v>
      </c>
      <c r="T1047" s="7" t="s">
        <v>14</v>
      </c>
      <c r="U1047" s="7" t="s">
        <v>14</v>
      </c>
      <c r="V1047" s="8" t="s">
        <v>3449</v>
      </c>
      <c r="W1047" t="e">
        <f t="shared" si="16"/>
        <v>#VALUE!</v>
      </c>
    </row>
    <row r="1048" spans="1:23">
      <c r="A1048" s="1" t="s">
        <v>3447</v>
      </c>
      <c r="B1048" t="s">
        <v>146</v>
      </c>
      <c r="C1048" t="s">
        <v>16</v>
      </c>
      <c r="D1048">
        <v>44187519</v>
      </c>
      <c r="E1048">
        <v>44194997</v>
      </c>
      <c r="F1048">
        <v>2030</v>
      </c>
      <c r="G1048" t="s">
        <v>17</v>
      </c>
      <c r="H1048" t="s">
        <v>3961</v>
      </c>
      <c r="I1048" t="s">
        <v>3448</v>
      </c>
      <c r="J1048" s="2">
        <v>8.5394281924653596E-3</v>
      </c>
      <c r="K1048" s="13">
        <v>1.3448382320580699E-3</v>
      </c>
      <c r="L1048" s="13" t="s">
        <v>11</v>
      </c>
      <c r="M1048" s="13" t="s">
        <v>11</v>
      </c>
      <c r="N1048" s="4">
        <v>-22.321254901960799</v>
      </c>
      <c r="O1048" s="10">
        <v>-27.228999999999999</v>
      </c>
      <c r="P1048" s="10" t="s">
        <v>11</v>
      </c>
      <c r="Q1048" s="10" t="s">
        <v>11</v>
      </c>
      <c r="R1048" s="6" t="s">
        <v>24</v>
      </c>
      <c r="S1048" s="7" t="s">
        <v>24</v>
      </c>
      <c r="T1048" s="7" t="s">
        <v>14</v>
      </c>
      <c r="U1048" s="7" t="s">
        <v>14</v>
      </c>
      <c r="V1048" s="8" t="s">
        <v>3449</v>
      </c>
      <c r="W1048" t="e">
        <f t="shared" si="16"/>
        <v>#VALUE!</v>
      </c>
    </row>
    <row r="1049" spans="1:23">
      <c r="A1049" s="1" t="s">
        <v>3447</v>
      </c>
      <c r="B1049" t="s">
        <v>146</v>
      </c>
      <c r="C1049" t="s">
        <v>16</v>
      </c>
      <c r="D1049">
        <v>44191378</v>
      </c>
      <c r="E1049">
        <v>44193798</v>
      </c>
      <c r="F1049">
        <v>2030</v>
      </c>
      <c r="G1049" t="s">
        <v>3962</v>
      </c>
      <c r="H1049" t="s">
        <v>3960</v>
      </c>
      <c r="I1049" t="s">
        <v>3448</v>
      </c>
      <c r="J1049" s="2">
        <v>1.4746298654981201E-3</v>
      </c>
      <c r="K1049" s="13">
        <v>5.8004583900167304E-6</v>
      </c>
      <c r="L1049" s="13" t="s">
        <v>11</v>
      </c>
      <c r="M1049" s="13" t="s">
        <v>11</v>
      </c>
      <c r="N1049" s="4">
        <v>20.315110294117598</v>
      </c>
      <c r="O1049" s="10">
        <v>28.482986111111099</v>
      </c>
      <c r="P1049" s="10" t="s">
        <v>11</v>
      </c>
      <c r="Q1049" s="10" t="s">
        <v>11</v>
      </c>
      <c r="R1049" s="6" t="s">
        <v>12</v>
      </c>
      <c r="S1049" s="7" t="s">
        <v>12</v>
      </c>
      <c r="T1049" s="7" t="s">
        <v>14</v>
      </c>
      <c r="U1049" s="7" t="s">
        <v>14</v>
      </c>
      <c r="V1049" s="8" t="s">
        <v>3449</v>
      </c>
      <c r="W1049" t="e">
        <f t="shared" si="16"/>
        <v>#VALUE!</v>
      </c>
    </row>
    <row r="1050" spans="1:23">
      <c r="A1050" s="1" t="s">
        <v>3447</v>
      </c>
      <c r="B1050" t="s">
        <v>146</v>
      </c>
      <c r="C1050" t="s">
        <v>16</v>
      </c>
      <c r="D1050">
        <v>44193904</v>
      </c>
      <c r="E1050">
        <v>44194997</v>
      </c>
      <c r="F1050">
        <v>2030</v>
      </c>
      <c r="G1050" t="s">
        <v>3960</v>
      </c>
      <c r="H1050" t="s">
        <v>3961</v>
      </c>
      <c r="I1050" t="s">
        <v>3448</v>
      </c>
      <c r="J1050" s="2">
        <v>8.4180238459371495E-5</v>
      </c>
      <c r="K1050" s="13">
        <v>3.2402087668283001E-6</v>
      </c>
      <c r="L1050" s="13" t="s">
        <v>11</v>
      </c>
      <c r="M1050" s="13" t="s">
        <v>11</v>
      </c>
      <c r="N1050" s="4">
        <v>21.0476470588235</v>
      </c>
      <c r="O1050" s="10">
        <v>24.434999999999999</v>
      </c>
      <c r="P1050" s="10" t="s">
        <v>11</v>
      </c>
      <c r="Q1050" s="10" t="s">
        <v>11</v>
      </c>
      <c r="R1050" s="6" t="s">
        <v>12</v>
      </c>
      <c r="S1050" s="7" t="s">
        <v>12</v>
      </c>
      <c r="T1050" s="7" t="s">
        <v>14</v>
      </c>
      <c r="U1050" s="7" t="s">
        <v>14</v>
      </c>
      <c r="V1050" s="8" t="s">
        <v>3449</v>
      </c>
      <c r="W1050" t="e">
        <f t="shared" si="16"/>
        <v>#VALUE!</v>
      </c>
    </row>
    <row r="1051" spans="1:23">
      <c r="A1051" s="1" t="s">
        <v>3450</v>
      </c>
      <c r="B1051" t="s">
        <v>225</v>
      </c>
      <c r="C1051" t="s">
        <v>16</v>
      </c>
      <c r="D1051">
        <v>24200216</v>
      </c>
      <c r="E1051">
        <v>24204291</v>
      </c>
      <c r="F1051">
        <v>66035</v>
      </c>
      <c r="H1051" t="s">
        <v>134</v>
      </c>
      <c r="I1051" t="s">
        <v>3451</v>
      </c>
      <c r="J1051" s="2">
        <v>6.3660499655724095E-2</v>
      </c>
      <c r="K1051" s="13">
        <v>7.2973388942809404E-5</v>
      </c>
      <c r="L1051" s="13" t="s">
        <v>11</v>
      </c>
      <c r="M1051" s="13" t="s">
        <v>11</v>
      </c>
      <c r="N1051" s="4">
        <v>11.1077777777778</v>
      </c>
      <c r="O1051" s="10">
        <v>26.33625</v>
      </c>
      <c r="P1051" s="10" t="s">
        <v>11</v>
      </c>
      <c r="Q1051" s="10" t="s">
        <v>11</v>
      </c>
      <c r="R1051" s="6" t="s">
        <v>13</v>
      </c>
      <c r="S1051" s="7" t="s">
        <v>12</v>
      </c>
      <c r="T1051" s="7" t="s">
        <v>14</v>
      </c>
      <c r="U1051" s="7" t="s">
        <v>14</v>
      </c>
      <c r="V1051" s="8" t="s">
        <v>3452</v>
      </c>
      <c r="W1051" t="e">
        <f t="shared" si="16"/>
        <v>#VALUE!</v>
      </c>
    </row>
    <row r="1052" spans="1:23">
      <c r="A1052" s="1" t="s">
        <v>1882</v>
      </c>
      <c r="B1052" t="s">
        <v>107</v>
      </c>
      <c r="C1052" t="s">
        <v>10</v>
      </c>
      <c r="D1052">
        <v>47785092</v>
      </c>
      <c r="E1052">
        <v>47784806</v>
      </c>
      <c r="F1052">
        <v>10237</v>
      </c>
      <c r="G1052" t="s">
        <v>17</v>
      </c>
      <c r="I1052" t="s">
        <v>1883</v>
      </c>
      <c r="J1052" s="2">
        <v>1.2420387056163201E-2</v>
      </c>
      <c r="K1052" s="13">
        <v>5.1270400532551195E-4</v>
      </c>
      <c r="L1052" s="13" t="s">
        <v>11</v>
      </c>
      <c r="M1052" s="13" t="s">
        <v>11</v>
      </c>
      <c r="N1052" s="4">
        <v>-28.432857142857099</v>
      </c>
      <c r="O1052" s="10">
        <v>-43.262999999999998</v>
      </c>
      <c r="P1052" s="10" t="s">
        <v>11</v>
      </c>
      <c r="Q1052" s="10" t="s">
        <v>11</v>
      </c>
      <c r="R1052" s="6" t="s">
        <v>13</v>
      </c>
      <c r="S1052" s="7" t="s">
        <v>24</v>
      </c>
      <c r="T1052" s="7" t="s">
        <v>14</v>
      </c>
      <c r="U1052" s="7" t="s">
        <v>14</v>
      </c>
      <c r="V1052" s="8" t="s">
        <v>1884</v>
      </c>
      <c r="W1052" t="e">
        <f t="shared" si="16"/>
        <v>#VALUE!</v>
      </c>
    </row>
    <row r="1053" spans="1:23">
      <c r="A1053" s="1" t="s">
        <v>1882</v>
      </c>
      <c r="B1053" t="s">
        <v>107</v>
      </c>
      <c r="C1053" t="s">
        <v>10</v>
      </c>
      <c r="D1053">
        <v>47785438</v>
      </c>
      <c r="E1053">
        <v>47784806</v>
      </c>
      <c r="F1053">
        <v>10237</v>
      </c>
      <c r="I1053" t="s">
        <v>1883</v>
      </c>
      <c r="J1053" s="2">
        <v>1.2420387056163201E-2</v>
      </c>
      <c r="K1053" s="13">
        <v>7.6089124862805898E-4</v>
      </c>
      <c r="L1053" s="13" t="s">
        <v>11</v>
      </c>
      <c r="M1053" s="13" t="s">
        <v>11</v>
      </c>
      <c r="N1053" s="4">
        <v>28.432857142857099</v>
      </c>
      <c r="O1053" s="10">
        <v>42.353999999999999</v>
      </c>
      <c r="P1053" s="10" t="s">
        <v>11</v>
      </c>
      <c r="Q1053" s="10" t="s">
        <v>11</v>
      </c>
      <c r="R1053" s="6" t="s">
        <v>13</v>
      </c>
      <c r="S1053" s="7" t="s">
        <v>12</v>
      </c>
      <c r="T1053" s="7" t="s">
        <v>14</v>
      </c>
      <c r="U1053" s="7" t="s">
        <v>14</v>
      </c>
      <c r="V1053" s="8" t="s">
        <v>1884</v>
      </c>
      <c r="W1053" t="e">
        <f t="shared" si="16"/>
        <v>#VALUE!</v>
      </c>
    </row>
    <row r="1054" spans="1:23">
      <c r="A1054" s="1" t="s">
        <v>858</v>
      </c>
      <c r="B1054" t="s">
        <v>32</v>
      </c>
      <c r="C1054" t="s">
        <v>16</v>
      </c>
      <c r="D1054">
        <v>124955914</v>
      </c>
      <c r="E1054">
        <v>124958015</v>
      </c>
      <c r="F1054">
        <v>219855</v>
      </c>
      <c r="G1054" t="s">
        <v>930</v>
      </c>
      <c r="H1054" t="s">
        <v>26</v>
      </c>
      <c r="I1054" t="s">
        <v>860</v>
      </c>
      <c r="J1054" s="2">
        <v>0.148237965235715</v>
      </c>
      <c r="K1054" s="13">
        <v>2.6416391019747E-4</v>
      </c>
      <c r="L1054" s="13">
        <v>0.19560097534417101</v>
      </c>
      <c r="M1054" s="13" t="s">
        <v>11</v>
      </c>
      <c r="N1054" s="4">
        <v>15.6099305555556</v>
      </c>
      <c r="O1054" s="10">
        <v>33.6451709401709</v>
      </c>
      <c r="P1054" s="10">
        <v>-73.465000000000003</v>
      </c>
      <c r="Q1054" s="10" t="s">
        <v>11</v>
      </c>
      <c r="R1054" s="6" t="s">
        <v>13</v>
      </c>
      <c r="S1054" s="7" t="s">
        <v>12</v>
      </c>
      <c r="T1054" s="7" t="s">
        <v>13</v>
      </c>
      <c r="U1054" s="7" t="s">
        <v>14</v>
      </c>
      <c r="V1054" s="8" t="s">
        <v>861</v>
      </c>
      <c r="W1054" t="b">
        <f t="shared" si="16"/>
        <v>0</v>
      </c>
    </row>
    <row r="1055" spans="1:23">
      <c r="A1055" s="1" t="s">
        <v>858</v>
      </c>
      <c r="B1055" t="s">
        <v>32</v>
      </c>
      <c r="C1055" t="s">
        <v>16</v>
      </c>
      <c r="D1055">
        <v>124956156</v>
      </c>
      <c r="E1055">
        <v>124958015</v>
      </c>
      <c r="F1055">
        <v>219855</v>
      </c>
      <c r="G1055" t="s">
        <v>931</v>
      </c>
      <c r="H1055" t="s">
        <v>26</v>
      </c>
      <c r="I1055" t="s">
        <v>860</v>
      </c>
      <c r="J1055" s="2">
        <v>0.198673219229206</v>
      </c>
      <c r="K1055" s="13">
        <v>4.3852410184734098E-4</v>
      </c>
      <c r="L1055" s="13">
        <v>0.16886078601336399</v>
      </c>
      <c r="M1055" s="13" t="s">
        <v>11</v>
      </c>
      <c r="N1055" s="4">
        <v>-12.9793055555556</v>
      </c>
      <c r="O1055" s="10">
        <v>-28.9624786324786</v>
      </c>
      <c r="P1055" s="10">
        <v>74.935000000000002</v>
      </c>
      <c r="Q1055" s="10" t="s">
        <v>11</v>
      </c>
      <c r="R1055" s="6" t="s">
        <v>13</v>
      </c>
      <c r="S1055" s="7" t="s">
        <v>24</v>
      </c>
      <c r="T1055" s="7" t="s">
        <v>13</v>
      </c>
      <c r="U1055" s="7" t="s">
        <v>14</v>
      </c>
      <c r="V1055" s="8" t="s">
        <v>861</v>
      </c>
      <c r="W1055" t="b">
        <f t="shared" si="16"/>
        <v>0</v>
      </c>
    </row>
    <row r="1056" spans="1:23">
      <c r="A1056" s="1" t="s">
        <v>862</v>
      </c>
      <c r="B1056" t="s">
        <v>766</v>
      </c>
      <c r="C1056" t="s">
        <v>10</v>
      </c>
      <c r="D1056">
        <v>47197386</v>
      </c>
      <c r="E1056">
        <v>47186966</v>
      </c>
      <c r="F1056">
        <v>55089</v>
      </c>
      <c r="G1056" t="s">
        <v>18</v>
      </c>
      <c r="H1056" t="s">
        <v>134</v>
      </c>
      <c r="I1056" t="s">
        <v>864</v>
      </c>
      <c r="J1056" s="2">
        <v>0.197135761123791</v>
      </c>
      <c r="K1056" s="13">
        <v>8.8364668441008403E-8</v>
      </c>
      <c r="L1056" s="13" t="s">
        <v>11</v>
      </c>
      <c r="M1056" s="13" t="s">
        <v>11</v>
      </c>
      <c r="N1056" s="4">
        <v>4.0185714285714296</v>
      </c>
      <c r="O1056" s="10">
        <v>54.643015873015898</v>
      </c>
      <c r="P1056" s="10" t="s">
        <v>11</v>
      </c>
      <c r="Q1056" s="10" t="s">
        <v>11</v>
      </c>
      <c r="R1056" s="6" t="s">
        <v>13</v>
      </c>
      <c r="S1056" s="7" t="s">
        <v>12</v>
      </c>
      <c r="T1056" s="7" t="s">
        <v>14</v>
      </c>
      <c r="U1056" s="7" t="s">
        <v>14</v>
      </c>
      <c r="V1056" s="8" t="s">
        <v>865</v>
      </c>
      <c r="W1056" t="e">
        <f t="shared" si="16"/>
        <v>#VALUE!</v>
      </c>
    </row>
    <row r="1057" spans="1:23">
      <c r="A1057" s="1" t="s">
        <v>862</v>
      </c>
      <c r="B1057" t="s">
        <v>766</v>
      </c>
      <c r="C1057" t="s">
        <v>10</v>
      </c>
      <c r="D1057">
        <v>47219686</v>
      </c>
      <c r="E1057">
        <v>47186966</v>
      </c>
      <c r="F1057">
        <v>55089</v>
      </c>
      <c r="G1057" t="s">
        <v>17</v>
      </c>
      <c r="H1057" t="s">
        <v>134</v>
      </c>
      <c r="I1057" t="s">
        <v>864</v>
      </c>
      <c r="J1057" s="2">
        <v>6.7859837699037903E-2</v>
      </c>
      <c r="K1057" s="13">
        <v>2.0423267295311599E-7</v>
      </c>
      <c r="L1057" s="13" t="s">
        <v>11</v>
      </c>
      <c r="M1057" s="13" t="s">
        <v>11</v>
      </c>
      <c r="N1057" s="4">
        <v>-7.6557142857142804</v>
      </c>
      <c r="O1057" s="10">
        <v>-53.755158730158698</v>
      </c>
      <c r="P1057" s="10" t="s">
        <v>11</v>
      </c>
      <c r="Q1057" s="10" t="s">
        <v>11</v>
      </c>
      <c r="R1057" s="6" t="s">
        <v>13</v>
      </c>
      <c r="S1057" s="7" t="s">
        <v>24</v>
      </c>
      <c r="T1057" s="7" t="s">
        <v>14</v>
      </c>
      <c r="U1057" s="7" t="s">
        <v>14</v>
      </c>
      <c r="V1057" s="8" t="s">
        <v>865</v>
      </c>
      <c r="W1057" t="e">
        <f t="shared" si="16"/>
        <v>#VALUE!</v>
      </c>
    </row>
    <row r="1058" spans="1:23">
      <c r="A1058" s="1" t="s">
        <v>3453</v>
      </c>
      <c r="B1058" t="s">
        <v>22</v>
      </c>
      <c r="C1058" t="s">
        <v>10</v>
      </c>
      <c r="D1058">
        <v>48326692</v>
      </c>
      <c r="E1058">
        <v>48326312</v>
      </c>
      <c r="F1058">
        <v>92745</v>
      </c>
      <c r="H1058" t="s">
        <v>134</v>
      </c>
      <c r="I1058" t="s">
        <v>3454</v>
      </c>
      <c r="J1058" s="2">
        <v>2.9708602017720701E-3</v>
      </c>
      <c r="K1058" s="13">
        <v>1.19729428440987E-3</v>
      </c>
      <c r="L1058" s="13" t="s">
        <v>11</v>
      </c>
      <c r="M1058" s="13" t="s">
        <v>11</v>
      </c>
      <c r="N1058" s="4">
        <v>16.3216993464052</v>
      </c>
      <c r="O1058" s="10">
        <v>21.2358823529412</v>
      </c>
      <c r="P1058" s="10" t="s">
        <v>11</v>
      </c>
      <c r="Q1058" s="10">
        <v>-8.0399999999999991</v>
      </c>
      <c r="R1058" s="6" t="s">
        <v>13</v>
      </c>
      <c r="S1058" s="7" t="s">
        <v>12</v>
      </c>
      <c r="T1058" s="7" t="s">
        <v>14</v>
      </c>
      <c r="U1058" s="7" t="s">
        <v>14</v>
      </c>
      <c r="V1058" s="8" t="s">
        <v>3455</v>
      </c>
      <c r="W1058" t="e">
        <f t="shared" si="16"/>
        <v>#VALUE!</v>
      </c>
    </row>
    <row r="1059" spans="1:23">
      <c r="A1059" s="1" t="s">
        <v>3453</v>
      </c>
      <c r="B1059" t="s">
        <v>22</v>
      </c>
      <c r="C1059" t="s">
        <v>10</v>
      </c>
      <c r="D1059">
        <v>48327723</v>
      </c>
      <c r="E1059">
        <v>48326312</v>
      </c>
      <c r="F1059">
        <v>92745</v>
      </c>
      <c r="G1059" t="s">
        <v>18</v>
      </c>
      <c r="H1059" t="s">
        <v>134</v>
      </c>
      <c r="I1059" t="s">
        <v>3454</v>
      </c>
      <c r="J1059" s="2">
        <v>2.2416977886646899E-3</v>
      </c>
      <c r="K1059" s="13">
        <v>6.5248680671968701E-4</v>
      </c>
      <c r="L1059" s="13" t="s">
        <v>11</v>
      </c>
      <c r="M1059" s="13" t="s">
        <v>11</v>
      </c>
      <c r="N1059" s="4">
        <v>-19.349542483660102</v>
      </c>
      <c r="O1059" s="10">
        <v>-24.037647058823499</v>
      </c>
      <c r="P1059" s="10" t="s">
        <v>11</v>
      </c>
      <c r="Q1059" s="10">
        <v>1.79</v>
      </c>
      <c r="R1059" s="6" t="s">
        <v>13</v>
      </c>
      <c r="S1059" s="7" t="s">
        <v>24</v>
      </c>
      <c r="T1059" s="7" t="s">
        <v>14</v>
      </c>
      <c r="U1059" s="7" t="s">
        <v>14</v>
      </c>
      <c r="V1059" s="8" t="s">
        <v>3455</v>
      </c>
      <c r="W1059" t="e">
        <f t="shared" si="16"/>
        <v>#VALUE!</v>
      </c>
    </row>
    <row r="1060" spans="1:23">
      <c r="A1060" s="1" t="s">
        <v>1888</v>
      </c>
      <c r="B1060" t="s">
        <v>636</v>
      </c>
      <c r="C1060" t="s">
        <v>16</v>
      </c>
      <c r="D1060">
        <v>22224921</v>
      </c>
      <c r="E1060">
        <v>22236940</v>
      </c>
      <c r="F1060">
        <v>23516</v>
      </c>
      <c r="G1060" t="s">
        <v>17</v>
      </c>
      <c r="H1060" t="s">
        <v>18</v>
      </c>
      <c r="I1060" t="s">
        <v>1889</v>
      </c>
      <c r="J1060" s="2">
        <v>9.50112451843763E-2</v>
      </c>
      <c r="K1060" s="13">
        <v>1.2647820299061499E-3</v>
      </c>
      <c r="L1060" s="13" t="s">
        <v>11</v>
      </c>
      <c r="M1060" s="13" t="s">
        <v>11</v>
      </c>
      <c r="N1060" s="4">
        <v>21.7045833333333</v>
      </c>
      <c r="O1060" s="10">
        <v>46.191111111111098</v>
      </c>
      <c r="P1060" s="10" t="s">
        <v>11</v>
      </c>
      <c r="Q1060" s="10" t="s">
        <v>11</v>
      </c>
      <c r="R1060" s="6" t="s">
        <v>13</v>
      </c>
      <c r="S1060" s="7" t="s">
        <v>12</v>
      </c>
      <c r="T1060" s="7" t="s">
        <v>14</v>
      </c>
      <c r="U1060" s="7" t="s">
        <v>14</v>
      </c>
      <c r="V1060" s="8" t="s">
        <v>1890</v>
      </c>
      <c r="W1060" t="e">
        <f t="shared" si="16"/>
        <v>#VALUE!</v>
      </c>
    </row>
    <row r="1061" spans="1:23">
      <c r="A1061" s="1" t="s">
        <v>1888</v>
      </c>
      <c r="B1061" t="s">
        <v>636</v>
      </c>
      <c r="C1061" t="s">
        <v>16</v>
      </c>
      <c r="D1061">
        <v>22224921</v>
      </c>
      <c r="E1061">
        <v>22248243</v>
      </c>
      <c r="F1061">
        <v>23516</v>
      </c>
      <c r="G1061" t="s">
        <v>17</v>
      </c>
      <c r="H1061" t="s">
        <v>134</v>
      </c>
      <c r="I1061" t="s">
        <v>1889</v>
      </c>
      <c r="J1061" s="2">
        <v>3.1102639701585799E-6</v>
      </c>
      <c r="K1061" s="13">
        <v>1.31359047657427E-9</v>
      </c>
      <c r="L1061" s="13" t="s">
        <v>11</v>
      </c>
      <c r="M1061" s="13" t="s">
        <v>11</v>
      </c>
      <c r="N1061" s="4">
        <v>30.7217647058824</v>
      </c>
      <c r="O1061" s="10">
        <v>39.917757352941202</v>
      </c>
      <c r="P1061" s="10" t="s">
        <v>11</v>
      </c>
      <c r="Q1061" s="10" t="s">
        <v>11</v>
      </c>
      <c r="R1061" s="6" t="s">
        <v>12</v>
      </c>
      <c r="S1061" s="7" t="s">
        <v>12</v>
      </c>
      <c r="T1061" s="7" t="s">
        <v>14</v>
      </c>
      <c r="U1061" s="7" t="s">
        <v>14</v>
      </c>
      <c r="V1061" s="8" t="s">
        <v>1890</v>
      </c>
      <c r="W1061" t="e">
        <f t="shared" si="16"/>
        <v>#VALUE!</v>
      </c>
    </row>
    <row r="1062" spans="1:23">
      <c r="A1062" s="1" t="s">
        <v>1888</v>
      </c>
      <c r="B1062" t="s">
        <v>636</v>
      </c>
      <c r="C1062" t="s">
        <v>16</v>
      </c>
      <c r="D1062">
        <v>22224921</v>
      </c>
      <c r="E1062">
        <v>22262209</v>
      </c>
      <c r="F1062">
        <v>23516</v>
      </c>
      <c r="G1062" t="s">
        <v>17</v>
      </c>
      <c r="H1062" t="s">
        <v>128</v>
      </c>
      <c r="I1062" t="s">
        <v>1889</v>
      </c>
      <c r="J1062" s="2">
        <v>2.31333225867898E-8</v>
      </c>
      <c r="K1062" s="13">
        <v>1.7735107984194699E-12</v>
      </c>
      <c r="L1062" s="13">
        <v>0.36856835047382902</v>
      </c>
      <c r="M1062" s="13" t="s">
        <v>11</v>
      </c>
      <c r="N1062" s="4">
        <v>29.740555555555598</v>
      </c>
      <c r="O1062" s="10">
        <v>38.464444444444503</v>
      </c>
      <c r="P1062" s="10">
        <v>8.3163888888888895</v>
      </c>
      <c r="Q1062" s="10" t="s">
        <v>11</v>
      </c>
      <c r="R1062" s="6" t="s">
        <v>12</v>
      </c>
      <c r="S1062" s="7" t="s">
        <v>12</v>
      </c>
      <c r="T1062" s="7" t="s">
        <v>13</v>
      </c>
      <c r="U1062" s="7" t="s">
        <v>14</v>
      </c>
      <c r="V1062" s="8" t="s">
        <v>1890</v>
      </c>
      <c r="W1062" t="b">
        <f t="shared" si="16"/>
        <v>0</v>
      </c>
    </row>
    <row r="1063" spans="1:23">
      <c r="A1063" s="1" t="s">
        <v>1888</v>
      </c>
      <c r="B1063" t="s">
        <v>636</v>
      </c>
      <c r="C1063" t="s">
        <v>16</v>
      </c>
      <c r="D1063">
        <v>22225250</v>
      </c>
      <c r="E1063">
        <v>22236940</v>
      </c>
      <c r="F1063">
        <v>23516</v>
      </c>
      <c r="H1063" t="s">
        <v>18</v>
      </c>
      <c r="I1063" t="s">
        <v>1889</v>
      </c>
      <c r="J1063" s="2">
        <v>7.4494968532489894E-2</v>
      </c>
      <c r="K1063" s="13">
        <v>1.18439577760615E-3</v>
      </c>
      <c r="L1063" s="13" t="s">
        <v>11</v>
      </c>
      <c r="M1063" s="13" t="s">
        <v>11</v>
      </c>
      <c r="N1063" s="4">
        <v>-22.082249999999998</v>
      </c>
      <c r="O1063" s="10">
        <v>-48.487111111111098</v>
      </c>
      <c r="P1063" s="10" t="s">
        <v>11</v>
      </c>
      <c r="Q1063" s="10" t="s">
        <v>11</v>
      </c>
      <c r="R1063" s="6" t="s">
        <v>13</v>
      </c>
      <c r="S1063" s="7" t="s">
        <v>24</v>
      </c>
      <c r="T1063" s="7" t="s">
        <v>14</v>
      </c>
      <c r="U1063" s="7" t="s">
        <v>14</v>
      </c>
      <c r="V1063" s="8" t="s">
        <v>1890</v>
      </c>
      <c r="W1063" t="e">
        <f t="shared" si="16"/>
        <v>#VALUE!</v>
      </c>
    </row>
    <row r="1064" spans="1:23">
      <c r="A1064" s="1" t="s">
        <v>1888</v>
      </c>
      <c r="B1064" t="s">
        <v>636</v>
      </c>
      <c r="C1064" t="s">
        <v>16</v>
      </c>
      <c r="D1064">
        <v>22225250</v>
      </c>
      <c r="E1064">
        <v>22248243</v>
      </c>
      <c r="F1064">
        <v>23516</v>
      </c>
      <c r="H1064" t="s">
        <v>134</v>
      </c>
      <c r="I1064" t="s">
        <v>1889</v>
      </c>
      <c r="J1064" s="2">
        <v>1.7220774306467001E-7</v>
      </c>
      <c r="K1064" s="13">
        <v>5.9566031886928698E-10</v>
      </c>
      <c r="L1064" s="13" t="s">
        <v>11</v>
      </c>
      <c r="M1064" s="13" t="s">
        <v>11</v>
      </c>
      <c r="N1064" s="4">
        <v>-31.753529411764699</v>
      </c>
      <c r="O1064" s="10">
        <v>-38.966985294117599</v>
      </c>
      <c r="P1064" s="10" t="s">
        <v>11</v>
      </c>
      <c r="Q1064" s="10" t="s">
        <v>11</v>
      </c>
      <c r="R1064" s="6" t="s">
        <v>24</v>
      </c>
      <c r="S1064" s="7" t="s">
        <v>24</v>
      </c>
      <c r="T1064" s="7" t="s">
        <v>14</v>
      </c>
      <c r="U1064" s="7" t="s">
        <v>14</v>
      </c>
      <c r="V1064" s="8" t="s">
        <v>1890</v>
      </c>
      <c r="W1064" t="e">
        <f t="shared" si="16"/>
        <v>#VALUE!</v>
      </c>
    </row>
    <row r="1065" spans="1:23">
      <c r="A1065" s="1" t="s">
        <v>1888</v>
      </c>
      <c r="B1065" t="s">
        <v>636</v>
      </c>
      <c r="C1065" t="s">
        <v>16</v>
      </c>
      <c r="D1065">
        <v>22225250</v>
      </c>
      <c r="E1065">
        <v>22250567</v>
      </c>
      <c r="F1065">
        <v>23516</v>
      </c>
      <c r="H1065" t="s">
        <v>3963</v>
      </c>
      <c r="I1065" t="s">
        <v>1889</v>
      </c>
      <c r="J1065" s="2">
        <v>2.8657690945126602E-2</v>
      </c>
      <c r="K1065" s="13">
        <v>5.5071912053951903E-3</v>
      </c>
      <c r="L1065" s="13" t="s">
        <v>11</v>
      </c>
      <c r="M1065" s="13" t="s">
        <v>11</v>
      </c>
      <c r="N1065" s="4">
        <v>-20.470416666666701</v>
      </c>
      <c r="O1065" s="10">
        <v>-25.379464285714299</v>
      </c>
      <c r="P1065" s="10" t="s">
        <v>11</v>
      </c>
      <c r="Q1065" s="10" t="s">
        <v>11</v>
      </c>
      <c r="R1065" s="6" t="s">
        <v>13</v>
      </c>
      <c r="S1065" s="7" t="s">
        <v>24</v>
      </c>
      <c r="T1065" s="7" t="s">
        <v>14</v>
      </c>
      <c r="U1065" s="7" t="s">
        <v>14</v>
      </c>
      <c r="V1065" s="8" t="s">
        <v>1890</v>
      </c>
      <c r="W1065" t="e">
        <f t="shared" si="16"/>
        <v>#VALUE!</v>
      </c>
    </row>
    <row r="1066" spans="1:23">
      <c r="A1066" s="1" t="s">
        <v>1888</v>
      </c>
      <c r="B1066" t="s">
        <v>636</v>
      </c>
      <c r="C1066" t="s">
        <v>16</v>
      </c>
      <c r="D1066">
        <v>22225250</v>
      </c>
      <c r="E1066">
        <v>22262209</v>
      </c>
      <c r="F1066">
        <v>23516</v>
      </c>
      <c r="H1066" t="s">
        <v>128</v>
      </c>
      <c r="I1066" t="s">
        <v>1889</v>
      </c>
      <c r="J1066" s="2">
        <v>3.7453936292278298E-7</v>
      </c>
      <c r="K1066" s="13">
        <v>9.2786346415997703E-12</v>
      </c>
      <c r="L1066" s="13">
        <v>6.6904282207181795E-2</v>
      </c>
      <c r="M1066" s="13" t="s">
        <v>11</v>
      </c>
      <c r="N1066" s="4">
        <v>-26.879444444444399</v>
      </c>
      <c r="O1066" s="10">
        <v>-38.814444444444398</v>
      </c>
      <c r="P1066" s="10">
        <v>-16.748611111111099</v>
      </c>
      <c r="Q1066" s="10" t="s">
        <v>11</v>
      </c>
      <c r="R1066" s="6" t="s">
        <v>24</v>
      </c>
      <c r="S1066" s="7" t="s">
        <v>24</v>
      </c>
      <c r="T1066" s="7" t="s">
        <v>13</v>
      </c>
      <c r="U1066" s="7" t="s">
        <v>14</v>
      </c>
      <c r="V1066" s="8" t="s">
        <v>1890</v>
      </c>
      <c r="W1066" t="b">
        <f t="shared" si="16"/>
        <v>0</v>
      </c>
    </row>
    <row r="1067" spans="1:23">
      <c r="A1067" s="1" t="s">
        <v>1888</v>
      </c>
      <c r="B1067" t="s">
        <v>636</v>
      </c>
      <c r="C1067" t="s">
        <v>16</v>
      </c>
      <c r="D1067">
        <v>22267628</v>
      </c>
      <c r="E1067">
        <v>22272293</v>
      </c>
      <c r="F1067">
        <v>23516</v>
      </c>
      <c r="H1067" t="s">
        <v>124</v>
      </c>
      <c r="I1067" t="s">
        <v>1889</v>
      </c>
      <c r="J1067" s="2">
        <v>6.8634363963694594E-8</v>
      </c>
      <c r="K1067" s="13">
        <v>3.9442766931335299E-4</v>
      </c>
      <c r="L1067" s="13">
        <v>0.16853671653630101</v>
      </c>
      <c r="M1067" s="13" t="s">
        <v>11</v>
      </c>
      <c r="N1067" s="4">
        <v>-39.182777777777801</v>
      </c>
      <c r="O1067" s="10">
        <v>-23.684444444444399</v>
      </c>
      <c r="P1067" s="10">
        <v>-17.251944444444401</v>
      </c>
      <c r="Q1067" s="10">
        <v>-7.14</v>
      </c>
      <c r="R1067" s="6" t="s">
        <v>24</v>
      </c>
      <c r="S1067" s="7" t="s">
        <v>24</v>
      </c>
      <c r="T1067" s="7" t="s">
        <v>13</v>
      </c>
      <c r="U1067" s="7" t="s">
        <v>14</v>
      </c>
      <c r="V1067" s="8" t="s">
        <v>1890</v>
      </c>
      <c r="W1067" t="b">
        <f t="shared" si="16"/>
        <v>0</v>
      </c>
    </row>
    <row r="1068" spans="1:23">
      <c r="A1068" s="1" t="s">
        <v>1888</v>
      </c>
      <c r="B1068" t="s">
        <v>636</v>
      </c>
      <c r="C1068" t="s">
        <v>16</v>
      </c>
      <c r="D1068">
        <v>22269719</v>
      </c>
      <c r="E1068">
        <v>22272293</v>
      </c>
      <c r="F1068">
        <v>23516</v>
      </c>
      <c r="G1068" t="s">
        <v>29</v>
      </c>
      <c r="H1068" t="s">
        <v>124</v>
      </c>
      <c r="I1068" t="s">
        <v>1889</v>
      </c>
      <c r="J1068" s="2">
        <v>7.9150645392137398E-8</v>
      </c>
      <c r="K1068" s="13">
        <v>4.8023034675179498E-4</v>
      </c>
      <c r="L1068" s="13">
        <v>0.159138545157156</v>
      </c>
      <c r="M1068" s="13" t="s">
        <v>11</v>
      </c>
      <c r="N1068" s="4">
        <v>39.376111111111101</v>
      </c>
      <c r="O1068" s="10">
        <v>23.7427777777778</v>
      </c>
      <c r="P1068" s="10">
        <v>18.2956944444445</v>
      </c>
      <c r="Q1068" s="10">
        <v>15.47</v>
      </c>
      <c r="R1068" s="6" t="s">
        <v>12</v>
      </c>
      <c r="S1068" s="7" t="s">
        <v>12</v>
      </c>
      <c r="T1068" s="7" t="s">
        <v>13</v>
      </c>
      <c r="U1068" s="7" t="s">
        <v>14</v>
      </c>
      <c r="V1068" s="8" t="s">
        <v>1890</v>
      </c>
      <c r="W1068" t="b">
        <f t="shared" si="16"/>
        <v>0</v>
      </c>
    </row>
    <row r="1069" spans="1:23">
      <c r="A1069" s="1" t="s">
        <v>3456</v>
      </c>
      <c r="B1069" t="s">
        <v>649</v>
      </c>
      <c r="C1069" t="s">
        <v>10</v>
      </c>
      <c r="D1069">
        <v>103266502</v>
      </c>
      <c r="E1069">
        <v>103266072</v>
      </c>
      <c r="F1069">
        <v>64116</v>
      </c>
      <c r="H1069" t="s">
        <v>18</v>
      </c>
      <c r="I1069" t="s">
        <v>3457</v>
      </c>
      <c r="J1069" s="2">
        <v>0.44782425911194501</v>
      </c>
      <c r="K1069" s="13">
        <v>0.48858251533399</v>
      </c>
      <c r="L1069" s="13">
        <v>8.42555561846282E-4</v>
      </c>
      <c r="M1069" s="13" t="s">
        <v>11</v>
      </c>
      <c r="N1069" s="4">
        <v>-0.67333333333333201</v>
      </c>
      <c r="O1069" s="10">
        <v>0.58388888888889301</v>
      </c>
      <c r="P1069" s="10">
        <v>33.769166666666699</v>
      </c>
      <c r="Q1069" s="10" t="s">
        <v>11</v>
      </c>
      <c r="R1069" s="6" t="s">
        <v>13</v>
      </c>
      <c r="S1069" s="7" t="s">
        <v>13</v>
      </c>
      <c r="T1069" s="7" t="s">
        <v>12</v>
      </c>
      <c r="U1069" s="7" t="s">
        <v>14</v>
      </c>
      <c r="V1069" s="8" t="s">
        <v>3458</v>
      </c>
      <c r="W1069" t="b">
        <f t="shared" si="16"/>
        <v>0</v>
      </c>
    </row>
    <row r="1070" spans="1:23">
      <c r="A1070" s="1" t="s">
        <v>3456</v>
      </c>
      <c r="B1070" t="s">
        <v>649</v>
      </c>
      <c r="C1070" t="s">
        <v>10</v>
      </c>
      <c r="D1070">
        <v>103274011</v>
      </c>
      <c r="E1070">
        <v>103246155</v>
      </c>
      <c r="F1070">
        <v>64116</v>
      </c>
      <c r="I1070" t="s">
        <v>3457</v>
      </c>
      <c r="J1070" s="2">
        <v>0.10463958824885899</v>
      </c>
      <c r="K1070" s="13">
        <v>5.5356763459295396E-4</v>
      </c>
      <c r="L1070" s="13" t="s">
        <v>11</v>
      </c>
      <c r="M1070" s="13" t="s">
        <v>11</v>
      </c>
      <c r="N1070" s="4">
        <v>-23.8667914438503</v>
      </c>
      <c r="O1070" s="10">
        <v>-40.1786096256685</v>
      </c>
      <c r="P1070" s="10" t="s">
        <v>11</v>
      </c>
      <c r="Q1070" s="10" t="s">
        <v>11</v>
      </c>
      <c r="R1070" s="6" t="s">
        <v>13</v>
      </c>
      <c r="S1070" s="7" t="s">
        <v>24</v>
      </c>
      <c r="T1070" s="7" t="s">
        <v>14</v>
      </c>
      <c r="U1070" s="7" t="s">
        <v>14</v>
      </c>
      <c r="V1070" s="8" t="s">
        <v>3458</v>
      </c>
      <c r="W1070" t="e">
        <f t="shared" si="16"/>
        <v>#VALUE!</v>
      </c>
    </row>
    <row r="1071" spans="1:23">
      <c r="A1071" s="1" t="s">
        <v>3459</v>
      </c>
      <c r="B1071" t="s">
        <v>36</v>
      </c>
      <c r="C1071" t="s">
        <v>16</v>
      </c>
      <c r="D1071">
        <v>69925446</v>
      </c>
      <c r="E1071">
        <v>69928414</v>
      </c>
      <c r="F1071">
        <v>55334</v>
      </c>
      <c r="I1071" t="s">
        <v>3460</v>
      </c>
      <c r="J1071" s="2">
        <v>6.3407301313775496E-3</v>
      </c>
      <c r="K1071" s="13">
        <v>0.69503099181329597</v>
      </c>
      <c r="L1071" s="13" t="s">
        <v>11</v>
      </c>
      <c r="M1071" s="13" t="s">
        <v>11</v>
      </c>
      <c r="N1071" s="4">
        <v>23.502666666666698</v>
      </c>
      <c r="O1071" s="10">
        <v>11.866666666666699</v>
      </c>
      <c r="P1071" s="10" t="s">
        <v>11</v>
      </c>
      <c r="Q1071" s="10" t="s">
        <v>11</v>
      </c>
      <c r="R1071" s="6" t="s">
        <v>12</v>
      </c>
      <c r="S1071" s="7" t="s">
        <v>13</v>
      </c>
      <c r="T1071" s="7" t="s">
        <v>14</v>
      </c>
      <c r="U1071" s="7" t="s">
        <v>14</v>
      </c>
      <c r="V1071" s="8" t="s">
        <v>3461</v>
      </c>
      <c r="W1071" t="e">
        <f t="shared" si="16"/>
        <v>#VALUE!</v>
      </c>
    </row>
    <row r="1072" spans="1:23">
      <c r="A1072" s="1" t="s">
        <v>3462</v>
      </c>
      <c r="B1072" t="s">
        <v>636</v>
      </c>
      <c r="C1072" t="s">
        <v>10</v>
      </c>
      <c r="D1072">
        <v>142288040</v>
      </c>
      <c r="E1072">
        <v>142264728</v>
      </c>
      <c r="F1072">
        <v>57210</v>
      </c>
      <c r="I1072" t="s">
        <v>3463</v>
      </c>
      <c r="J1072" s="2">
        <v>8.3914208749442304E-2</v>
      </c>
      <c r="K1072" s="13">
        <v>1.78036058859582E-3</v>
      </c>
      <c r="L1072" s="13" t="s">
        <v>11</v>
      </c>
      <c r="M1072" s="13" t="s">
        <v>11</v>
      </c>
      <c r="N1072" s="4">
        <v>-14.5889285714286</v>
      </c>
      <c r="O1072" s="10">
        <v>-25.476883116883101</v>
      </c>
      <c r="P1072" s="10" t="s">
        <v>11</v>
      </c>
      <c r="Q1072" s="10" t="s">
        <v>11</v>
      </c>
      <c r="R1072" s="6" t="s">
        <v>13</v>
      </c>
      <c r="S1072" s="7" t="s">
        <v>24</v>
      </c>
      <c r="T1072" s="7" t="s">
        <v>14</v>
      </c>
      <c r="U1072" s="7" t="s">
        <v>14</v>
      </c>
      <c r="V1072" s="8" t="s">
        <v>3464</v>
      </c>
      <c r="W1072" t="e">
        <f t="shared" si="16"/>
        <v>#VALUE!</v>
      </c>
    </row>
    <row r="1073" spans="1:23">
      <c r="A1073" s="1" t="s">
        <v>3465</v>
      </c>
      <c r="B1073" t="s">
        <v>194</v>
      </c>
      <c r="C1073" t="s">
        <v>10</v>
      </c>
      <c r="D1073">
        <v>27434635</v>
      </c>
      <c r="E1073">
        <v>27434401</v>
      </c>
      <c r="F1073">
        <v>8884</v>
      </c>
      <c r="H1073" t="s">
        <v>18</v>
      </c>
      <c r="I1073" t="s">
        <v>3466</v>
      </c>
      <c r="J1073" s="2">
        <v>1.03803107834615E-4</v>
      </c>
      <c r="K1073" s="13">
        <v>1.5758080207725698E-8</v>
      </c>
      <c r="L1073" s="13">
        <v>0.71171095214504099</v>
      </c>
      <c r="M1073" s="13" t="s">
        <v>11</v>
      </c>
      <c r="N1073" s="4">
        <v>17.813888888888901</v>
      </c>
      <c r="O1073" s="10">
        <v>22.866666666666699</v>
      </c>
      <c r="P1073" s="10">
        <v>7.2386666666666697</v>
      </c>
      <c r="Q1073" s="10" t="s">
        <v>11</v>
      </c>
      <c r="R1073" s="6" t="s">
        <v>13</v>
      </c>
      <c r="S1073" s="7" t="s">
        <v>12</v>
      </c>
      <c r="T1073" s="7" t="s">
        <v>13</v>
      </c>
      <c r="U1073" s="7" t="s">
        <v>14</v>
      </c>
      <c r="V1073" s="8" t="s">
        <v>3467</v>
      </c>
      <c r="W1073" t="b">
        <f t="shared" si="16"/>
        <v>0</v>
      </c>
    </row>
    <row r="1074" spans="1:23">
      <c r="A1074" s="1" t="s">
        <v>3468</v>
      </c>
      <c r="B1074" t="s">
        <v>52</v>
      </c>
      <c r="C1074" t="s">
        <v>16</v>
      </c>
      <c r="D1074">
        <v>149565905</v>
      </c>
      <c r="E1074">
        <v>149569024</v>
      </c>
      <c r="F1074">
        <v>6534</v>
      </c>
      <c r="I1074" t="s">
        <v>3469</v>
      </c>
      <c r="J1074" s="2">
        <v>1.90103769557634E-3</v>
      </c>
      <c r="K1074" s="13" t="s">
        <v>11</v>
      </c>
      <c r="L1074" s="13" t="s">
        <v>11</v>
      </c>
      <c r="M1074" s="13" t="s">
        <v>11</v>
      </c>
      <c r="N1074" s="4">
        <v>-24.3066666666667</v>
      </c>
      <c r="O1074" s="10" t="s">
        <v>11</v>
      </c>
      <c r="P1074" s="10" t="s">
        <v>11</v>
      </c>
      <c r="Q1074" s="10" t="s">
        <v>11</v>
      </c>
      <c r="R1074" s="6" t="s">
        <v>24</v>
      </c>
      <c r="S1074" s="7" t="s">
        <v>14</v>
      </c>
      <c r="T1074" s="7" t="s">
        <v>14</v>
      </c>
      <c r="U1074" s="7" t="s">
        <v>14</v>
      </c>
      <c r="V1074" s="8" t="s">
        <v>3470</v>
      </c>
      <c r="W1074" t="e">
        <f t="shared" si="16"/>
        <v>#VALUE!</v>
      </c>
    </row>
    <row r="1075" spans="1:23">
      <c r="A1075" s="1" t="s">
        <v>3468</v>
      </c>
      <c r="B1075" t="s">
        <v>52</v>
      </c>
      <c r="C1075" t="s">
        <v>16</v>
      </c>
      <c r="D1075">
        <v>149565958</v>
      </c>
      <c r="E1075">
        <v>149569024</v>
      </c>
      <c r="F1075">
        <v>6534</v>
      </c>
      <c r="I1075" t="s">
        <v>3469</v>
      </c>
      <c r="J1075" s="2">
        <v>1.90103769557634E-3</v>
      </c>
      <c r="K1075" s="13" t="s">
        <v>11</v>
      </c>
      <c r="L1075" s="13" t="s">
        <v>11</v>
      </c>
      <c r="M1075" s="13" t="s">
        <v>11</v>
      </c>
      <c r="N1075" s="4">
        <v>24.3066666666667</v>
      </c>
      <c r="O1075" s="10" t="s">
        <v>11</v>
      </c>
      <c r="P1075" s="10" t="s">
        <v>11</v>
      </c>
      <c r="Q1075" s="10" t="s">
        <v>11</v>
      </c>
      <c r="R1075" s="6" t="s">
        <v>12</v>
      </c>
      <c r="S1075" s="7" t="s">
        <v>14</v>
      </c>
      <c r="T1075" s="7" t="s">
        <v>14</v>
      </c>
      <c r="U1075" s="7" t="s">
        <v>14</v>
      </c>
      <c r="V1075" s="8" t="s">
        <v>3470</v>
      </c>
      <c r="W1075" t="e">
        <f t="shared" si="16"/>
        <v>#VALUE!</v>
      </c>
    </row>
    <row r="1076" spans="1:23">
      <c r="A1076" s="1" t="s">
        <v>1891</v>
      </c>
      <c r="B1076" t="s">
        <v>636</v>
      </c>
      <c r="C1076" t="s">
        <v>16</v>
      </c>
      <c r="D1076">
        <v>17412208</v>
      </c>
      <c r="E1076">
        <v>17415804</v>
      </c>
      <c r="F1076">
        <v>6542</v>
      </c>
      <c r="G1076" t="s">
        <v>124</v>
      </c>
      <c r="H1076" t="s">
        <v>138</v>
      </c>
      <c r="I1076" t="s">
        <v>1892</v>
      </c>
      <c r="J1076" s="2">
        <v>0.40054370798043498</v>
      </c>
      <c r="K1076" s="13">
        <v>1.01653763864009E-7</v>
      </c>
      <c r="L1076" s="13" t="s">
        <v>11</v>
      </c>
      <c r="M1076" s="13" t="s">
        <v>11</v>
      </c>
      <c r="N1076" s="4">
        <v>7.8091666666666697</v>
      </c>
      <c r="O1076" s="10">
        <v>-60.169047619047603</v>
      </c>
      <c r="P1076" s="10" t="s">
        <v>11</v>
      </c>
      <c r="Q1076" s="10" t="s">
        <v>11</v>
      </c>
      <c r="R1076" s="6" t="s">
        <v>13</v>
      </c>
      <c r="S1076" s="7" t="s">
        <v>24</v>
      </c>
      <c r="T1076" s="7" t="s">
        <v>14</v>
      </c>
      <c r="U1076" s="7" t="s">
        <v>14</v>
      </c>
      <c r="V1076" s="8" t="s">
        <v>1893</v>
      </c>
      <c r="W1076" t="e">
        <f t="shared" si="16"/>
        <v>#VALUE!</v>
      </c>
    </row>
    <row r="1077" spans="1:23">
      <c r="A1077" s="1" t="s">
        <v>1891</v>
      </c>
      <c r="B1077" t="s">
        <v>636</v>
      </c>
      <c r="C1077" t="s">
        <v>16</v>
      </c>
      <c r="D1077">
        <v>17412591</v>
      </c>
      <c r="E1077">
        <v>17415804</v>
      </c>
      <c r="F1077">
        <v>6542</v>
      </c>
      <c r="H1077" t="s">
        <v>138</v>
      </c>
      <c r="I1077" t="s">
        <v>1892</v>
      </c>
      <c r="J1077" s="2">
        <v>0.40054370798043498</v>
      </c>
      <c r="K1077" s="13">
        <v>1.4189191301874001E-7</v>
      </c>
      <c r="L1077" s="13" t="s">
        <v>11</v>
      </c>
      <c r="M1077" s="13" t="s">
        <v>11</v>
      </c>
      <c r="N1077" s="4">
        <v>-7.8091666666666697</v>
      </c>
      <c r="O1077" s="10">
        <v>58.723333333333301</v>
      </c>
      <c r="P1077" s="10" t="s">
        <v>11</v>
      </c>
      <c r="Q1077" s="10" t="s">
        <v>11</v>
      </c>
      <c r="R1077" s="6" t="s">
        <v>13</v>
      </c>
      <c r="S1077" s="7" t="s">
        <v>12</v>
      </c>
      <c r="T1077" s="7" t="s">
        <v>14</v>
      </c>
      <c r="U1077" s="7" t="s">
        <v>14</v>
      </c>
      <c r="V1077" s="8" t="s">
        <v>1893</v>
      </c>
      <c r="W1077" t="e">
        <f t="shared" si="16"/>
        <v>#VALUE!</v>
      </c>
    </row>
    <row r="1078" spans="1:23">
      <c r="A1078" s="1" t="s">
        <v>1894</v>
      </c>
      <c r="B1078" t="s">
        <v>627</v>
      </c>
      <c r="C1078" t="s">
        <v>16</v>
      </c>
      <c r="D1078">
        <v>68298479</v>
      </c>
      <c r="E1078">
        <v>68300496</v>
      </c>
      <c r="F1078">
        <v>9057</v>
      </c>
      <c r="G1078" t="s">
        <v>17</v>
      </c>
      <c r="H1078" t="s">
        <v>18</v>
      </c>
      <c r="I1078" t="s">
        <v>1895</v>
      </c>
      <c r="J1078" s="2">
        <v>2.7701901751005299E-5</v>
      </c>
      <c r="K1078" s="13">
        <v>6.9369026554554399E-6</v>
      </c>
      <c r="L1078" s="13">
        <v>0.64916097646243098</v>
      </c>
      <c r="M1078" s="13" t="s">
        <v>11</v>
      </c>
      <c r="N1078" s="4">
        <v>20.1646405228758</v>
      </c>
      <c r="O1078" s="10">
        <v>20.8847058823529</v>
      </c>
      <c r="P1078" s="10">
        <v>25</v>
      </c>
      <c r="Q1078" s="10" t="s">
        <v>11</v>
      </c>
      <c r="R1078" s="6" t="s">
        <v>12</v>
      </c>
      <c r="S1078" s="7" t="s">
        <v>12</v>
      </c>
      <c r="T1078" s="7" t="s">
        <v>13</v>
      </c>
      <c r="U1078" s="7" t="s">
        <v>14</v>
      </c>
      <c r="V1078" s="8" t="s">
        <v>1896</v>
      </c>
      <c r="W1078" t="b">
        <f t="shared" si="16"/>
        <v>0</v>
      </c>
    </row>
    <row r="1079" spans="1:23">
      <c r="A1079" s="1" t="s">
        <v>1894</v>
      </c>
      <c r="B1079" t="s">
        <v>627</v>
      </c>
      <c r="C1079" t="s">
        <v>16</v>
      </c>
      <c r="D1079">
        <v>68298644</v>
      </c>
      <c r="E1079">
        <v>68300496</v>
      </c>
      <c r="F1079">
        <v>9057</v>
      </c>
      <c r="H1079" t="s">
        <v>18</v>
      </c>
      <c r="I1079" t="s">
        <v>1895</v>
      </c>
      <c r="J1079" s="2">
        <v>6.8206843486865305E-5</v>
      </c>
      <c r="K1079" s="13">
        <v>1.28015544909398E-5</v>
      </c>
      <c r="L1079" s="13">
        <v>0.64916097646243098</v>
      </c>
      <c r="M1079" s="13" t="s">
        <v>11</v>
      </c>
      <c r="N1079" s="4">
        <v>-19.820294117647101</v>
      </c>
      <c r="O1079" s="10">
        <v>-21.155294117647099</v>
      </c>
      <c r="P1079" s="10">
        <v>-25</v>
      </c>
      <c r="Q1079" s="10" t="s">
        <v>11</v>
      </c>
      <c r="R1079" s="6" t="s">
        <v>13</v>
      </c>
      <c r="S1079" s="7" t="s">
        <v>24</v>
      </c>
      <c r="T1079" s="7" t="s">
        <v>13</v>
      </c>
      <c r="U1079" s="7" t="s">
        <v>14</v>
      </c>
      <c r="V1079" s="8" t="s">
        <v>1896</v>
      </c>
      <c r="W1079" t="b">
        <f t="shared" si="16"/>
        <v>0</v>
      </c>
    </row>
    <row r="1080" spans="1:23">
      <c r="A1080" s="1" t="s">
        <v>237</v>
      </c>
      <c r="B1080" t="s">
        <v>32</v>
      </c>
      <c r="C1080" t="s">
        <v>16</v>
      </c>
      <c r="D1080">
        <v>74862442</v>
      </c>
      <c r="E1080">
        <v>74873700</v>
      </c>
      <c r="F1080">
        <v>11309</v>
      </c>
      <c r="G1080" t="s">
        <v>17</v>
      </c>
      <c r="H1080" t="s">
        <v>18</v>
      </c>
      <c r="I1080" t="s">
        <v>238</v>
      </c>
      <c r="J1080" s="2">
        <v>1.24616208037099E-2</v>
      </c>
      <c r="K1080" s="13">
        <v>2.3152071529809499E-5</v>
      </c>
      <c r="L1080" s="13">
        <v>9.6863596395967796E-2</v>
      </c>
      <c r="M1080" s="13" t="s">
        <v>11</v>
      </c>
      <c r="N1080" s="4">
        <v>-12.9866666666667</v>
      </c>
      <c r="O1080" s="10">
        <v>-28.925555555555601</v>
      </c>
      <c r="P1080" s="10">
        <v>-20.175555555555601</v>
      </c>
      <c r="Q1080" s="10">
        <v>11.76</v>
      </c>
      <c r="R1080" s="6" t="s">
        <v>13</v>
      </c>
      <c r="S1080" s="7" t="s">
        <v>24</v>
      </c>
      <c r="T1080" s="7" t="s">
        <v>13</v>
      </c>
      <c r="U1080" s="7" t="s">
        <v>14</v>
      </c>
      <c r="V1080" s="8" t="s">
        <v>239</v>
      </c>
      <c r="W1080" t="b">
        <f t="shared" si="16"/>
        <v>1</v>
      </c>
    </row>
    <row r="1081" spans="1:23">
      <c r="A1081" s="1" t="s">
        <v>3471</v>
      </c>
      <c r="B1081" t="s">
        <v>649</v>
      </c>
      <c r="C1081" t="s">
        <v>16</v>
      </c>
      <c r="D1081">
        <v>95128886</v>
      </c>
      <c r="E1081">
        <v>95129497</v>
      </c>
      <c r="F1081">
        <v>56916</v>
      </c>
      <c r="G1081" t="s">
        <v>17</v>
      </c>
      <c r="H1081" t="s">
        <v>18</v>
      </c>
      <c r="I1081" t="s">
        <v>3472</v>
      </c>
      <c r="J1081" s="2">
        <v>0.20587891433351299</v>
      </c>
      <c r="K1081" s="13">
        <v>0.20685894663399301</v>
      </c>
      <c r="L1081" s="13">
        <v>3.2450268639238901E-3</v>
      </c>
      <c r="M1081" s="13" t="s">
        <v>11</v>
      </c>
      <c r="N1081" s="4">
        <v>-5.4227777777777701</v>
      </c>
      <c r="O1081" s="10">
        <v>-4.7811111111111098</v>
      </c>
      <c r="P1081" s="10">
        <v>37.990285714285697</v>
      </c>
      <c r="Q1081" s="10" t="s">
        <v>11</v>
      </c>
      <c r="R1081" s="6" t="s">
        <v>13</v>
      </c>
      <c r="S1081" s="7" t="s">
        <v>13</v>
      </c>
      <c r="T1081" s="7" t="s">
        <v>12</v>
      </c>
      <c r="U1081" s="7" t="s">
        <v>14</v>
      </c>
      <c r="V1081" s="8" t="s">
        <v>3473</v>
      </c>
      <c r="W1081" t="b">
        <f t="shared" si="16"/>
        <v>0</v>
      </c>
    </row>
    <row r="1082" spans="1:23">
      <c r="A1082" s="1" t="s">
        <v>3471</v>
      </c>
      <c r="B1082" t="s">
        <v>649</v>
      </c>
      <c r="C1082" t="s">
        <v>16</v>
      </c>
      <c r="D1082">
        <v>95129221</v>
      </c>
      <c r="E1082">
        <v>95129497</v>
      </c>
      <c r="F1082">
        <v>56916</v>
      </c>
      <c r="G1082" t="s">
        <v>3964</v>
      </c>
      <c r="H1082" t="s">
        <v>18</v>
      </c>
      <c r="I1082" t="s">
        <v>3472</v>
      </c>
      <c r="J1082" s="2">
        <v>0.246313009237936</v>
      </c>
      <c r="K1082" s="13">
        <v>0.36252879801537402</v>
      </c>
      <c r="L1082" s="13">
        <v>2.8330120413617601E-3</v>
      </c>
      <c r="M1082" s="13" t="s">
        <v>11</v>
      </c>
      <c r="N1082" s="4">
        <v>4.7333333333333298</v>
      </c>
      <c r="O1082" s="10">
        <v>3.1605555555555598</v>
      </c>
      <c r="P1082" s="10">
        <v>-38.8831428571429</v>
      </c>
      <c r="Q1082" s="10" t="s">
        <v>11</v>
      </c>
      <c r="R1082" s="6" t="s">
        <v>13</v>
      </c>
      <c r="S1082" s="7" t="s">
        <v>13</v>
      </c>
      <c r="T1082" s="7" t="s">
        <v>24</v>
      </c>
      <c r="U1082" s="7" t="s">
        <v>14</v>
      </c>
      <c r="V1082" s="8" t="s">
        <v>3473</v>
      </c>
      <c r="W1082" t="b">
        <f t="shared" si="16"/>
        <v>0</v>
      </c>
    </row>
    <row r="1083" spans="1:23">
      <c r="A1083" s="1" t="s">
        <v>866</v>
      </c>
      <c r="B1083" t="s">
        <v>766</v>
      </c>
      <c r="C1083" t="s">
        <v>10</v>
      </c>
      <c r="D1083">
        <v>56558087</v>
      </c>
      <c r="E1083">
        <v>56557549</v>
      </c>
      <c r="F1083">
        <v>6601</v>
      </c>
      <c r="G1083" t="s">
        <v>1336</v>
      </c>
      <c r="H1083" t="s">
        <v>1071</v>
      </c>
      <c r="I1083" t="s">
        <v>868</v>
      </c>
      <c r="J1083" s="2">
        <v>0.73306402155440398</v>
      </c>
      <c r="K1083" s="13">
        <v>7.3074818968158498E-2</v>
      </c>
      <c r="L1083" s="13">
        <v>8.7083283155234194E-6</v>
      </c>
      <c r="M1083" s="13" t="s">
        <v>11</v>
      </c>
      <c r="N1083" s="4">
        <v>1.7922222222222199</v>
      </c>
      <c r="O1083" s="10">
        <v>6.6483333333333396</v>
      </c>
      <c r="P1083" s="10">
        <v>85.323333333333295</v>
      </c>
      <c r="Q1083" s="10" t="s">
        <v>11</v>
      </c>
      <c r="R1083" s="6" t="s">
        <v>13</v>
      </c>
      <c r="S1083" s="7" t="s">
        <v>13</v>
      </c>
      <c r="T1083" s="7" t="s">
        <v>12</v>
      </c>
      <c r="U1083" s="7" t="s">
        <v>14</v>
      </c>
      <c r="V1083" s="8" t="s">
        <v>869</v>
      </c>
      <c r="W1083" t="b">
        <f t="shared" si="16"/>
        <v>0</v>
      </c>
    </row>
    <row r="1084" spans="1:23">
      <c r="A1084" s="1" t="s">
        <v>866</v>
      </c>
      <c r="B1084" t="s">
        <v>766</v>
      </c>
      <c r="C1084" t="s">
        <v>10</v>
      </c>
      <c r="D1084">
        <v>56558432</v>
      </c>
      <c r="E1084">
        <v>56557549</v>
      </c>
      <c r="F1084">
        <v>6601</v>
      </c>
      <c r="G1084" t="s">
        <v>925</v>
      </c>
      <c r="H1084" t="s">
        <v>1071</v>
      </c>
      <c r="I1084" t="s">
        <v>868</v>
      </c>
      <c r="J1084" s="2">
        <v>0.73306402155440398</v>
      </c>
      <c r="K1084" s="13">
        <v>7.3074818968158803E-2</v>
      </c>
      <c r="L1084" s="13">
        <v>8.7083283155234397E-6</v>
      </c>
      <c r="M1084" s="13" t="s">
        <v>11</v>
      </c>
      <c r="N1084" s="4">
        <v>-1.7922222222222199</v>
      </c>
      <c r="O1084" s="10">
        <v>-6.6483333333333299</v>
      </c>
      <c r="P1084" s="10">
        <v>-85.323333333333295</v>
      </c>
      <c r="Q1084" s="10" t="s">
        <v>11</v>
      </c>
      <c r="R1084" s="6" t="s">
        <v>13</v>
      </c>
      <c r="S1084" s="7" t="s">
        <v>13</v>
      </c>
      <c r="T1084" s="7" t="s">
        <v>24</v>
      </c>
      <c r="U1084" s="7" t="s">
        <v>14</v>
      </c>
      <c r="V1084" s="8" t="s">
        <v>869</v>
      </c>
      <c r="W1084" t="b">
        <f t="shared" si="16"/>
        <v>0</v>
      </c>
    </row>
    <row r="1085" spans="1:23">
      <c r="A1085" s="1" t="s">
        <v>240</v>
      </c>
      <c r="B1085" t="s">
        <v>32</v>
      </c>
      <c r="C1085" t="s">
        <v>10</v>
      </c>
      <c r="D1085">
        <v>93271012</v>
      </c>
      <c r="E1085">
        <v>93232514</v>
      </c>
      <c r="F1085">
        <v>56935</v>
      </c>
      <c r="H1085" t="s">
        <v>18</v>
      </c>
      <c r="I1085" t="s">
        <v>241</v>
      </c>
      <c r="J1085" s="2">
        <v>4.3991572459291202E-2</v>
      </c>
      <c r="K1085" s="13">
        <v>1.3344400278915599E-6</v>
      </c>
      <c r="L1085" s="13" t="s">
        <v>11</v>
      </c>
      <c r="M1085" s="13" t="s">
        <v>11</v>
      </c>
      <c r="N1085" s="4">
        <v>3.2811111111111102</v>
      </c>
      <c r="O1085" s="10">
        <v>23.723333333333301</v>
      </c>
      <c r="P1085" s="10" t="s">
        <v>11</v>
      </c>
      <c r="Q1085" s="10" t="s">
        <v>11</v>
      </c>
      <c r="R1085" s="6" t="s">
        <v>13</v>
      </c>
      <c r="S1085" s="7" t="s">
        <v>12</v>
      </c>
      <c r="T1085" s="7" t="s">
        <v>14</v>
      </c>
      <c r="U1085" s="7" t="s">
        <v>14</v>
      </c>
      <c r="V1085" s="8" t="s">
        <v>242</v>
      </c>
      <c r="W1085" t="e">
        <f t="shared" si="16"/>
        <v>#VALUE!</v>
      </c>
    </row>
    <row r="1086" spans="1:23">
      <c r="A1086" s="1" t="s">
        <v>240</v>
      </c>
      <c r="B1086" t="s">
        <v>32</v>
      </c>
      <c r="C1086" t="s">
        <v>10</v>
      </c>
      <c r="D1086">
        <v>93276442</v>
      </c>
      <c r="E1086">
        <v>93232514</v>
      </c>
      <c r="F1086">
        <v>56935</v>
      </c>
      <c r="G1086" t="s">
        <v>17</v>
      </c>
      <c r="H1086" t="s">
        <v>18</v>
      </c>
      <c r="I1086" t="s">
        <v>241</v>
      </c>
      <c r="J1086" s="2">
        <v>0.23343273533338699</v>
      </c>
      <c r="K1086" s="13">
        <v>2.69153396777788E-6</v>
      </c>
      <c r="L1086" s="13" t="s">
        <v>11</v>
      </c>
      <c r="M1086" s="13" t="s">
        <v>11</v>
      </c>
      <c r="N1086" s="4">
        <v>-1.9322222222222201</v>
      </c>
      <c r="O1086" s="10">
        <v>-23.571111111111101</v>
      </c>
      <c r="P1086" s="10">
        <v>-16.670000000000002</v>
      </c>
      <c r="Q1086" s="10" t="s">
        <v>11</v>
      </c>
      <c r="R1086" s="6" t="s">
        <v>13</v>
      </c>
      <c r="S1086" s="7" t="s">
        <v>24</v>
      </c>
      <c r="T1086" s="7" t="s">
        <v>14</v>
      </c>
      <c r="U1086" s="7" t="s">
        <v>14</v>
      </c>
      <c r="V1086" s="8" t="s">
        <v>242</v>
      </c>
      <c r="W1086" t="b">
        <f t="shared" si="16"/>
        <v>1</v>
      </c>
    </row>
    <row r="1087" spans="1:23">
      <c r="A1087" s="1" t="s">
        <v>870</v>
      </c>
      <c r="B1087" t="s">
        <v>225</v>
      </c>
      <c r="C1087" t="s">
        <v>16</v>
      </c>
      <c r="D1087">
        <v>31495882</v>
      </c>
      <c r="E1087">
        <v>31500302</v>
      </c>
      <c r="F1087">
        <v>6525</v>
      </c>
      <c r="G1087" t="s">
        <v>26</v>
      </c>
      <c r="H1087" t="s">
        <v>160</v>
      </c>
      <c r="I1087" t="s">
        <v>872</v>
      </c>
      <c r="J1087" s="2">
        <v>2.1354682077755999E-2</v>
      </c>
      <c r="K1087" s="13">
        <v>1.48475065536479E-6</v>
      </c>
      <c r="L1087" s="13">
        <v>3.0670622314692801E-3</v>
      </c>
      <c r="M1087" s="13">
        <v>5.5984862026564998E-3</v>
      </c>
      <c r="N1087" s="4">
        <v>-8.8466666666666693</v>
      </c>
      <c r="O1087" s="10">
        <v>-17.066666666666698</v>
      </c>
      <c r="P1087" s="10">
        <v>-24.513555555555602</v>
      </c>
      <c r="Q1087" s="10">
        <v>-11.72</v>
      </c>
      <c r="R1087" s="6" t="s">
        <v>13</v>
      </c>
      <c r="S1087" s="7" t="s">
        <v>13</v>
      </c>
      <c r="T1087" s="7" t="s">
        <v>24</v>
      </c>
      <c r="U1087" s="7" t="s">
        <v>13</v>
      </c>
      <c r="V1087" s="8" t="s">
        <v>873</v>
      </c>
      <c r="W1087" t="b">
        <f t="shared" si="16"/>
        <v>0</v>
      </c>
    </row>
    <row r="1088" spans="1:23">
      <c r="A1088" s="1" t="s">
        <v>870</v>
      </c>
      <c r="B1088" t="s">
        <v>225</v>
      </c>
      <c r="C1088" t="s">
        <v>16</v>
      </c>
      <c r="D1088">
        <v>31497035</v>
      </c>
      <c r="E1088">
        <v>31500302</v>
      </c>
      <c r="F1088">
        <v>6525</v>
      </c>
      <c r="G1088" t="s">
        <v>3965</v>
      </c>
      <c r="H1088" t="s">
        <v>160</v>
      </c>
      <c r="I1088" t="s">
        <v>872</v>
      </c>
      <c r="J1088" s="2">
        <v>1.5608871690264901E-2</v>
      </c>
      <c r="K1088" s="13">
        <v>3.6923975952039802E-6</v>
      </c>
      <c r="L1088" s="13">
        <v>5.4332240841855001E-3</v>
      </c>
      <c r="M1088" s="13">
        <v>5.5984862026565302E-3</v>
      </c>
      <c r="N1088" s="4">
        <v>9.3916666666666693</v>
      </c>
      <c r="O1088" s="10">
        <v>16.473888888888901</v>
      </c>
      <c r="P1088" s="10">
        <v>22.2572222222222</v>
      </c>
      <c r="Q1088" s="10">
        <v>11.72</v>
      </c>
      <c r="R1088" s="6" t="s">
        <v>13</v>
      </c>
      <c r="S1088" s="7" t="s">
        <v>13</v>
      </c>
      <c r="T1088" s="7" t="s">
        <v>12</v>
      </c>
      <c r="U1088" s="7" t="s">
        <v>13</v>
      </c>
      <c r="V1088" s="8" t="s">
        <v>873</v>
      </c>
      <c r="W1088" t="b">
        <f t="shared" si="16"/>
        <v>0</v>
      </c>
    </row>
    <row r="1089" spans="1:23">
      <c r="A1089" s="1" t="s">
        <v>3474</v>
      </c>
      <c r="B1089" t="s">
        <v>28</v>
      </c>
      <c r="C1089" t="s">
        <v>10</v>
      </c>
      <c r="D1089">
        <v>75917677</v>
      </c>
      <c r="E1089">
        <v>75914831</v>
      </c>
      <c r="F1089">
        <v>10073</v>
      </c>
      <c r="I1089" t="s">
        <v>3475</v>
      </c>
      <c r="J1089" s="2">
        <v>0.20740584684465699</v>
      </c>
      <c r="K1089" s="13">
        <v>2.1823862468892102E-3</v>
      </c>
      <c r="L1089" s="13" t="s">
        <v>11</v>
      </c>
      <c r="M1089" s="13" t="s">
        <v>11</v>
      </c>
      <c r="N1089" s="4">
        <v>-18.23</v>
      </c>
      <c r="O1089" s="10">
        <v>-42.584499999999998</v>
      </c>
      <c r="P1089" s="10" t="s">
        <v>11</v>
      </c>
      <c r="Q1089" s="10" t="s">
        <v>11</v>
      </c>
      <c r="R1089" s="6" t="s">
        <v>13</v>
      </c>
      <c r="S1089" s="7" t="s">
        <v>24</v>
      </c>
      <c r="T1089" s="7" t="s">
        <v>14</v>
      </c>
      <c r="U1089" s="7" t="s">
        <v>14</v>
      </c>
      <c r="V1089" s="8" t="s">
        <v>3476</v>
      </c>
      <c r="W1089" t="e">
        <f t="shared" si="16"/>
        <v>#VALUE!</v>
      </c>
    </row>
    <row r="1090" spans="1:23">
      <c r="A1090" s="1" t="s">
        <v>3474</v>
      </c>
      <c r="B1090" t="s">
        <v>28</v>
      </c>
      <c r="C1090" t="s">
        <v>10</v>
      </c>
      <c r="D1090">
        <v>75918007</v>
      </c>
      <c r="E1090">
        <v>75914831</v>
      </c>
      <c r="F1090">
        <v>10073</v>
      </c>
      <c r="I1090" t="s">
        <v>3475</v>
      </c>
      <c r="J1090" s="2">
        <v>9.4702385693915897E-2</v>
      </c>
      <c r="K1090" s="13">
        <v>2.4122011764096101E-3</v>
      </c>
      <c r="L1090" s="13" t="s">
        <v>11</v>
      </c>
      <c r="M1090" s="13" t="s">
        <v>11</v>
      </c>
      <c r="N1090" s="4">
        <v>22.8125</v>
      </c>
      <c r="O1090" s="10">
        <v>47.585250000000002</v>
      </c>
      <c r="P1090" s="10" t="s">
        <v>11</v>
      </c>
      <c r="Q1090" s="10" t="s">
        <v>11</v>
      </c>
      <c r="R1090" s="6" t="s">
        <v>13</v>
      </c>
      <c r="S1090" s="7" t="s">
        <v>12</v>
      </c>
      <c r="T1090" s="7" t="s">
        <v>14</v>
      </c>
      <c r="U1090" s="7" t="s">
        <v>14</v>
      </c>
      <c r="V1090" s="8" t="s">
        <v>3476</v>
      </c>
      <c r="W1090" t="e">
        <f t="shared" si="16"/>
        <v>#VALUE!</v>
      </c>
    </row>
    <row r="1091" spans="1:23">
      <c r="A1091" s="1" t="s">
        <v>137</v>
      </c>
      <c r="B1091" t="s">
        <v>54</v>
      </c>
      <c r="C1091" t="s">
        <v>10</v>
      </c>
      <c r="D1091">
        <v>97175226</v>
      </c>
      <c r="E1091">
        <v>97174619</v>
      </c>
      <c r="F1091">
        <v>10580</v>
      </c>
      <c r="H1091" t="s">
        <v>127</v>
      </c>
      <c r="I1091" t="s">
        <v>140</v>
      </c>
      <c r="J1091" s="2">
        <v>0.258145980179731</v>
      </c>
      <c r="K1091" s="13">
        <v>2.3143676676469502E-5</v>
      </c>
      <c r="L1091" s="13" t="s">
        <v>11</v>
      </c>
      <c r="M1091" s="13" t="s">
        <v>11</v>
      </c>
      <c r="N1091" s="4">
        <v>-10.475294117647101</v>
      </c>
      <c r="O1091" s="10">
        <v>-46.5580213903743</v>
      </c>
      <c r="P1091" s="10" t="s">
        <v>11</v>
      </c>
      <c r="Q1091" s="10" t="s">
        <v>11</v>
      </c>
      <c r="R1091" s="6" t="s">
        <v>13</v>
      </c>
      <c r="S1091" s="7" t="s">
        <v>24</v>
      </c>
      <c r="T1091" s="7" t="s">
        <v>14</v>
      </c>
      <c r="U1091" s="7" t="s">
        <v>14</v>
      </c>
      <c r="V1091" s="8" t="s">
        <v>141</v>
      </c>
      <c r="W1091" t="e">
        <f t="shared" si="16"/>
        <v>#VALUE!</v>
      </c>
    </row>
    <row r="1092" spans="1:23">
      <c r="A1092" s="1" t="s">
        <v>137</v>
      </c>
      <c r="B1092" t="s">
        <v>54</v>
      </c>
      <c r="C1092" t="s">
        <v>10</v>
      </c>
      <c r="D1092">
        <v>97181718</v>
      </c>
      <c r="E1092">
        <v>97170534</v>
      </c>
      <c r="F1092">
        <v>10580</v>
      </c>
      <c r="G1092" t="s">
        <v>138</v>
      </c>
      <c r="H1092" t="s">
        <v>139</v>
      </c>
      <c r="I1092" t="s">
        <v>140</v>
      </c>
      <c r="J1092" s="2">
        <v>0.21492804228470999</v>
      </c>
      <c r="K1092" s="13">
        <v>2.6094459532474499E-3</v>
      </c>
      <c r="L1092" s="13" t="s">
        <v>11</v>
      </c>
      <c r="M1092" s="13" t="s">
        <v>11</v>
      </c>
      <c r="N1092" s="4">
        <v>10.256470588235301</v>
      </c>
      <c r="O1092" s="10">
        <v>21.6466993464052</v>
      </c>
      <c r="P1092" s="10">
        <v>87.984999999999999</v>
      </c>
      <c r="Q1092" s="10" t="s">
        <v>11</v>
      </c>
      <c r="R1092" s="6" t="s">
        <v>13</v>
      </c>
      <c r="S1092" s="7" t="s">
        <v>12</v>
      </c>
      <c r="T1092" s="7" t="s">
        <v>14</v>
      </c>
      <c r="U1092" s="7" t="s">
        <v>14</v>
      </c>
      <c r="V1092" s="8" t="s">
        <v>141</v>
      </c>
      <c r="W1092" t="b">
        <f t="shared" ref="W1092:W1155" si="17">AND(N1092*O1092&gt;0,O1092*P1092&gt;0,OR(S1092="UP",S1092="DN"),K1092&lt;0.001,ABS(O1092)-ABS(N1092)&gt;15)</f>
        <v>0</v>
      </c>
    </row>
    <row r="1093" spans="1:23">
      <c r="A1093" s="1" t="s">
        <v>137</v>
      </c>
      <c r="B1093" t="s">
        <v>54</v>
      </c>
      <c r="C1093" t="s">
        <v>10</v>
      </c>
      <c r="D1093">
        <v>97181718</v>
      </c>
      <c r="E1093">
        <v>97174619</v>
      </c>
      <c r="F1093">
        <v>10580</v>
      </c>
      <c r="G1093" t="s">
        <v>138</v>
      </c>
      <c r="H1093" t="s">
        <v>127</v>
      </c>
      <c r="I1093" t="s">
        <v>140</v>
      </c>
      <c r="J1093" s="2">
        <v>0.23950560634398599</v>
      </c>
      <c r="K1093" s="13">
        <v>1.8965040899503201E-5</v>
      </c>
      <c r="L1093" s="13" t="s">
        <v>11</v>
      </c>
      <c r="M1093" s="13" t="s">
        <v>11</v>
      </c>
      <c r="N1093" s="4">
        <v>10.9549732620321</v>
      </c>
      <c r="O1093" s="10">
        <v>47.398609625668399</v>
      </c>
      <c r="P1093" s="10" t="s">
        <v>11</v>
      </c>
      <c r="Q1093" s="10" t="s">
        <v>11</v>
      </c>
      <c r="R1093" s="6" t="s">
        <v>13</v>
      </c>
      <c r="S1093" s="7" t="s">
        <v>12</v>
      </c>
      <c r="T1093" s="7" t="s">
        <v>14</v>
      </c>
      <c r="U1093" s="7" t="s">
        <v>14</v>
      </c>
      <c r="V1093" s="8" t="s">
        <v>141</v>
      </c>
      <c r="W1093" t="e">
        <f t="shared" si="17"/>
        <v>#VALUE!</v>
      </c>
    </row>
    <row r="1094" spans="1:23">
      <c r="A1094" s="1" t="s">
        <v>3477</v>
      </c>
      <c r="B1094" t="s">
        <v>649</v>
      </c>
      <c r="C1094" t="s">
        <v>10</v>
      </c>
      <c r="D1094">
        <v>186577769</v>
      </c>
      <c r="E1094">
        <v>186573882</v>
      </c>
      <c r="F1094">
        <v>8470</v>
      </c>
      <c r="G1094" t="s">
        <v>3966</v>
      </c>
      <c r="H1094" t="s">
        <v>139</v>
      </c>
      <c r="I1094" t="s">
        <v>3478</v>
      </c>
      <c r="J1094" s="2">
        <v>3.5948780665472102E-3</v>
      </c>
      <c r="K1094" s="13">
        <v>4.2947848206102899E-16</v>
      </c>
      <c r="L1094" s="13" t="s">
        <v>11</v>
      </c>
      <c r="M1094" s="13" t="s">
        <v>11</v>
      </c>
      <c r="N1094" s="4">
        <v>-27.893125000000001</v>
      </c>
      <c r="O1094" s="10">
        <v>-56.4855555555555</v>
      </c>
      <c r="P1094" s="10" t="s">
        <v>11</v>
      </c>
      <c r="Q1094" s="10" t="s">
        <v>11</v>
      </c>
      <c r="R1094" s="6" t="s">
        <v>24</v>
      </c>
      <c r="S1094" s="7" t="s">
        <v>24</v>
      </c>
      <c r="T1094" s="7" t="s">
        <v>14</v>
      </c>
      <c r="U1094" s="7" t="s">
        <v>14</v>
      </c>
      <c r="V1094" s="8" t="s">
        <v>3479</v>
      </c>
      <c r="W1094" t="e">
        <f t="shared" si="17"/>
        <v>#VALUE!</v>
      </c>
    </row>
    <row r="1095" spans="1:23">
      <c r="A1095" s="1" t="s">
        <v>3477</v>
      </c>
      <c r="B1095" t="s">
        <v>649</v>
      </c>
      <c r="C1095" t="s">
        <v>10</v>
      </c>
      <c r="D1095">
        <v>186578578</v>
      </c>
      <c r="E1095">
        <v>186573882</v>
      </c>
      <c r="F1095">
        <v>8470</v>
      </c>
      <c r="G1095" t="s">
        <v>127</v>
      </c>
      <c r="H1095" t="s">
        <v>139</v>
      </c>
      <c r="I1095" t="s">
        <v>3478</v>
      </c>
      <c r="J1095" s="2">
        <v>3.7709305370357401E-3</v>
      </c>
      <c r="K1095" s="13">
        <v>4.2579242796633002E-16</v>
      </c>
      <c r="L1095" s="13" t="s">
        <v>11</v>
      </c>
      <c r="M1095" s="13" t="s">
        <v>11</v>
      </c>
      <c r="N1095" s="4">
        <v>27.937847222222199</v>
      </c>
      <c r="O1095" s="10">
        <v>56.657777777777802</v>
      </c>
      <c r="P1095" s="10" t="s">
        <v>11</v>
      </c>
      <c r="Q1095" s="10" t="s">
        <v>11</v>
      </c>
      <c r="R1095" s="6" t="s">
        <v>12</v>
      </c>
      <c r="S1095" s="7" t="s">
        <v>12</v>
      </c>
      <c r="T1095" s="7" t="s">
        <v>14</v>
      </c>
      <c r="U1095" s="7" t="s">
        <v>14</v>
      </c>
      <c r="V1095" s="8" t="s">
        <v>3479</v>
      </c>
      <c r="W1095" t="e">
        <f t="shared" si="17"/>
        <v>#VALUE!</v>
      </c>
    </row>
    <row r="1096" spans="1:23">
      <c r="A1096" s="1" t="s">
        <v>3480</v>
      </c>
      <c r="B1096" t="s">
        <v>636</v>
      </c>
      <c r="C1096" t="s">
        <v>16</v>
      </c>
      <c r="D1096">
        <v>22422034</v>
      </c>
      <c r="E1096">
        <v>22422781</v>
      </c>
      <c r="F1096">
        <v>10174</v>
      </c>
      <c r="G1096" t="s">
        <v>139</v>
      </c>
      <c r="H1096" t="s">
        <v>187</v>
      </c>
      <c r="I1096" t="s">
        <v>3481</v>
      </c>
      <c r="J1096" s="2">
        <v>3.1855640143759702E-5</v>
      </c>
      <c r="K1096" s="13">
        <v>1.7528365311925401E-9</v>
      </c>
      <c r="L1096" s="13">
        <v>0.81915580570823598</v>
      </c>
      <c r="M1096" s="13" t="s">
        <v>11</v>
      </c>
      <c r="N1096" s="4">
        <v>19.218333333333302</v>
      </c>
      <c r="O1096" s="10">
        <v>28.1116666666667</v>
      </c>
      <c r="P1096" s="10">
        <v>1.4300000000000099</v>
      </c>
      <c r="Q1096" s="10" t="s">
        <v>11</v>
      </c>
      <c r="R1096" s="6" t="s">
        <v>13</v>
      </c>
      <c r="S1096" s="7" t="s">
        <v>12</v>
      </c>
      <c r="T1096" s="7" t="s">
        <v>13</v>
      </c>
      <c r="U1096" s="7" t="s">
        <v>14</v>
      </c>
      <c r="V1096" s="8" t="s">
        <v>3482</v>
      </c>
      <c r="W1096" t="b">
        <f t="shared" si="17"/>
        <v>0</v>
      </c>
    </row>
    <row r="1097" spans="1:23">
      <c r="A1097" s="1" t="s">
        <v>3480</v>
      </c>
      <c r="B1097" t="s">
        <v>636</v>
      </c>
      <c r="C1097" t="s">
        <v>16</v>
      </c>
      <c r="D1097">
        <v>22422586</v>
      </c>
      <c r="E1097">
        <v>22422781</v>
      </c>
      <c r="F1097">
        <v>10174</v>
      </c>
      <c r="H1097" t="s">
        <v>187</v>
      </c>
      <c r="I1097" t="s">
        <v>3481</v>
      </c>
      <c r="J1097" s="2">
        <v>3.8785214483920203E-5</v>
      </c>
      <c r="K1097" s="13">
        <v>7.9066181854037694E-9</v>
      </c>
      <c r="L1097" s="13">
        <v>0.81915580570823698</v>
      </c>
      <c r="M1097" s="13" t="s">
        <v>11</v>
      </c>
      <c r="N1097" s="4">
        <v>-17.738888888888901</v>
      </c>
      <c r="O1097" s="10">
        <v>-27.116666666666699</v>
      </c>
      <c r="P1097" s="10">
        <v>-1.43</v>
      </c>
      <c r="Q1097" s="10" t="s">
        <v>11</v>
      </c>
      <c r="R1097" s="6" t="s">
        <v>13</v>
      </c>
      <c r="S1097" s="7" t="s">
        <v>24</v>
      </c>
      <c r="T1097" s="7" t="s">
        <v>13</v>
      </c>
      <c r="U1097" s="7" t="s">
        <v>14</v>
      </c>
      <c r="V1097" s="8" t="s">
        <v>3482</v>
      </c>
      <c r="W1097" t="b">
        <f t="shared" si="17"/>
        <v>0</v>
      </c>
    </row>
    <row r="1098" spans="1:23">
      <c r="A1098" s="1" t="s">
        <v>3483</v>
      </c>
      <c r="B1098" t="s">
        <v>194</v>
      </c>
      <c r="C1098" t="s">
        <v>16</v>
      </c>
      <c r="D1098">
        <v>201171645</v>
      </c>
      <c r="E1098">
        <v>201194154</v>
      </c>
      <c r="F1098">
        <v>26010</v>
      </c>
      <c r="H1098" t="s">
        <v>18</v>
      </c>
      <c r="I1098" t="s">
        <v>3484</v>
      </c>
      <c r="J1098" s="2">
        <v>0.53942532475014504</v>
      </c>
      <c r="K1098" s="13">
        <v>0.53569376268597901</v>
      </c>
      <c r="L1098" s="13">
        <v>9.9814685562268305E-3</v>
      </c>
      <c r="M1098" s="13" t="s">
        <v>11</v>
      </c>
      <c r="N1098" s="4">
        <v>1.00555555555555</v>
      </c>
      <c r="O1098" s="10">
        <v>-1.18055555555556</v>
      </c>
      <c r="P1098" s="10">
        <v>-24.515714285714299</v>
      </c>
      <c r="Q1098" s="10">
        <v>6.4466666666666699</v>
      </c>
      <c r="R1098" s="6" t="s">
        <v>13</v>
      </c>
      <c r="S1098" s="7" t="s">
        <v>13</v>
      </c>
      <c r="T1098" s="7" t="s">
        <v>24</v>
      </c>
      <c r="U1098" s="7" t="s">
        <v>14</v>
      </c>
      <c r="V1098" s="8" t="s">
        <v>3485</v>
      </c>
      <c r="W1098" t="b">
        <f t="shared" si="17"/>
        <v>0</v>
      </c>
    </row>
    <row r="1099" spans="1:23">
      <c r="A1099" s="1" t="s">
        <v>3483</v>
      </c>
      <c r="B1099" t="s">
        <v>194</v>
      </c>
      <c r="C1099" t="s">
        <v>16</v>
      </c>
      <c r="D1099">
        <v>201194203</v>
      </c>
      <c r="E1099">
        <v>201248590</v>
      </c>
      <c r="F1099">
        <v>26010</v>
      </c>
      <c r="G1099" t="s">
        <v>18</v>
      </c>
      <c r="I1099" t="s">
        <v>3484</v>
      </c>
      <c r="J1099" s="2">
        <v>6.7137666949529796E-4</v>
      </c>
      <c r="K1099" s="13">
        <v>3.1102368303641799E-3</v>
      </c>
      <c r="L1099" s="13" t="s">
        <v>11</v>
      </c>
      <c r="M1099" s="13" t="s">
        <v>11</v>
      </c>
      <c r="N1099" s="4">
        <v>20.184999999999999</v>
      </c>
      <c r="O1099" s="10">
        <v>18.994444444444401</v>
      </c>
      <c r="P1099" s="10" t="s">
        <v>11</v>
      </c>
      <c r="Q1099" s="10" t="s">
        <v>11</v>
      </c>
      <c r="R1099" s="6" t="s">
        <v>12</v>
      </c>
      <c r="S1099" s="7" t="s">
        <v>13</v>
      </c>
      <c r="T1099" s="7" t="s">
        <v>14</v>
      </c>
      <c r="U1099" s="7" t="s">
        <v>14</v>
      </c>
      <c r="V1099" s="8" t="s">
        <v>3485</v>
      </c>
      <c r="W1099" t="e">
        <f t="shared" si="17"/>
        <v>#VALUE!</v>
      </c>
    </row>
    <row r="1100" spans="1:23">
      <c r="A1100" s="1" t="s">
        <v>3483</v>
      </c>
      <c r="B1100" t="s">
        <v>194</v>
      </c>
      <c r="C1100" t="s">
        <v>16</v>
      </c>
      <c r="D1100">
        <v>201194203</v>
      </c>
      <c r="E1100">
        <v>201253946</v>
      </c>
      <c r="F1100">
        <v>26010</v>
      </c>
      <c r="G1100" t="s">
        <v>18</v>
      </c>
      <c r="H1100" t="s">
        <v>134</v>
      </c>
      <c r="I1100" t="s">
        <v>3484</v>
      </c>
      <c r="J1100" s="2">
        <v>4.7341515432676299E-4</v>
      </c>
      <c r="K1100" s="13">
        <v>1.01991623988442E-6</v>
      </c>
      <c r="L1100" s="13">
        <v>0.83322038088139405</v>
      </c>
      <c r="M1100" s="13" t="s">
        <v>11</v>
      </c>
      <c r="N1100" s="4">
        <v>17.577222222222201</v>
      </c>
      <c r="O1100" s="10">
        <v>25.706111111111099</v>
      </c>
      <c r="P1100" s="10">
        <v>2.3772222222222199</v>
      </c>
      <c r="Q1100" s="10">
        <v>10.803333333333301</v>
      </c>
      <c r="R1100" s="6" t="s">
        <v>13</v>
      </c>
      <c r="S1100" s="7" t="s">
        <v>12</v>
      </c>
      <c r="T1100" s="7" t="s">
        <v>13</v>
      </c>
      <c r="U1100" s="7" t="s">
        <v>14</v>
      </c>
      <c r="V1100" s="8" t="s">
        <v>3485</v>
      </c>
      <c r="W1100" t="b">
        <f t="shared" si="17"/>
        <v>0</v>
      </c>
    </row>
    <row r="1101" spans="1:23">
      <c r="A1101" s="1" t="s">
        <v>3486</v>
      </c>
      <c r="B1101" t="s">
        <v>107</v>
      </c>
      <c r="C1101" t="s">
        <v>16</v>
      </c>
      <c r="D1101">
        <v>19977014</v>
      </c>
      <c r="E1101">
        <v>19999944</v>
      </c>
      <c r="F1101">
        <v>92521</v>
      </c>
      <c r="H1101" t="s">
        <v>18</v>
      </c>
      <c r="I1101" t="s">
        <v>3487</v>
      </c>
      <c r="J1101" s="2">
        <v>7.9402352487428201E-3</v>
      </c>
      <c r="K1101" s="13">
        <v>6.5965261772115397E-2</v>
      </c>
      <c r="L1101" s="13" t="s">
        <v>11</v>
      </c>
      <c r="M1101" s="13" t="s">
        <v>11</v>
      </c>
      <c r="N1101" s="4">
        <v>26.731071428571401</v>
      </c>
      <c r="O1101" s="10">
        <v>23.093571428571401</v>
      </c>
      <c r="P1101" s="10" t="s">
        <v>11</v>
      </c>
      <c r="Q1101" s="10" t="s">
        <v>11</v>
      </c>
      <c r="R1101" s="6" t="s">
        <v>12</v>
      </c>
      <c r="S1101" s="7" t="s">
        <v>13</v>
      </c>
      <c r="T1101" s="7" t="s">
        <v>14</v>
      </c>
      <c r="U1101" s="7" t="s">
        <v>14</v>
      </c>
      <c r="V1101" s="8" t="s">
        <v>3488</v>
      </c>
      <c r="W1101" t="e">
        <f t="shared" si="17"/>
        <v>#VALUE!</v>
      </c>
    </row>
    <row r="1102" spans="1:23">
      <c r="A1102" s="1" t="s">
        <v>3489</v>
      </c>
      <c r="B1102" t="s">
        <v>102</v>
      </c>
      <c r="C1102" t="s">
        <v>16</v>
      </c>
      <c r="D1102">
        <v>131353904</v>
      </c>
      <c r="E1102">
        <v>131356454</v>
      </c>
      <c r="F1102">
        <v>6709</v>
      </c>
      <c r="G1102" t="s">
        <v>159</v>
      </c>
      <c r="H1102" t="s">
        <v>232</v>
      </c>
      <c r="I1102" t="s">
        <v>3490</v>
      </c>
      <c r="J1102" s="2">
        <v>0.77278999698164597</v>
      </c>
      <c r="K1102" s="13">
        <v>9.1315543433421308E-3</v>
      </c>
      <c r="L1102" s="13">
        <v>4.0711023228111399E-3</v>
      </c>
      <c r="M1102" s="13" t="s">
        <v>11</v>
      </c>
      <c r="N1102" s="4">
        <v>-1.06555555555556</v>
      </c>
      <c r="O1102" s="10">
        <v>-5.5244444444444403</v>
      </c>
      <c r="P1102" s="10">
        <v>-27.625</v>
      </c>
      <c r="Q1102" s="10">
        <v>-0.37666666666666698</v>
      </c>
      <c r="R1102" s="6" t="s">
        <v>13</v>
      </c>
      <c r="S1102" s="7" t="s">
        <v>13</v>
      </c>
      <c r="T1102" s="7" t="s">
        <v>24</v>
      </c>
      <c r="U1102" s="7" t="s">
        <v>14</v>
      </c>
      <c r="V1102" s="8" t="s">
        <v>3491</v>
      </c>
      <c r="W1102" t="b">
        <f t="shared" si="17"/>
        <v>0</v>
      </c>
    </row>
    <row r="1103" spans="1:23">
      <c r="A1103" s="1" t="s">
        <v>3489</v>
      </c>
      <c r="B1103" t="s">
        <v>102</v>
      </c>
      <c r="C1103" t="s">
        <v>16</v>
      </c>
      <c r="D1103">
        <v>131355321</v>
      </c>
      <c r="E1103">
        <v>131356454</v>
      </c>
      <c r="F1103">
        <v>6709</v>
      </c>
      <c r="G1103" t="s">
        <v>235</v>
      </c>
      <c r="H1103" t="s">
        <v>232</v>
      </c>
      <c r="I1103" t="s">
        <v>3490</v>
      </c>
      <c r="J1103" s="2">
        <v>0.76486144742982498</v>
      </c>
      <c r="K1103" s="13">
        <v>8.38210004554946E-3</v>
      </c>
      <c r="L1103" s="13">
        <v>4.0711023228111199E-3</v>
      </c>
      <c r="M1103" s="13" t="s">
        <v>11</v>
      </c>
      <c r="N1103" s="4">
        <v>1.1033333333333399</v>
      </c>
      <c r="O1103" s="10">
        <v>5.5861111111111201</v>
      </c>
      <c r="P1103" s="10">
        <v>27.625</v>
      </c>
      <c r="Q1103" s="10">
        <v>0.37666666666666498</v>
      </c>
      <c r="R1103" s="6" t="s">
        <v>13</v>
      </c>
      <c r="S1103" s="7" t="s">
        <v>13</v>
      </c>
      <c r="T1103" s="7" t="s">
        <v>12</v>
      </c>
      <c r="U1103" s="7" t="s">
        <v>14</v>
      </c>
      <c r="V1103" s="8" t="s">
        <v>3491</v>
      </c>
      <c r="W1103" t="b">
        <f t="shared" si="17"/>
        <v>0</v>
      </c>
    </row>
    <row r="1104" spans="1:23">
      <c r="A1104" s="1" t="s">
        <v>3492</v>
      </c>
      <c r="B1104" t="s">
        <v>194</v>
      </c>
      <c r="C1104" t="s">
        <v>10</v>
      </c>
      <c r="D1104">
        <v>45795075</v>
      </c>
      <c r="E1104">
        <v>45789895</v>
      </c>
      <c r="F1104">
        <v>55133</v>
      </c>
      <c r="H1104" t="s">
        <v>139</v>
      </c>
      <c r="I1104" t="s">
        <v>3493</v>
      </c>
      <c r="J1104" s="2">
        <v>6.6236678771344401E-4</v>
      </c>
      <c r="K1104" s="13">
        <v>1.05293947220042E-3</v>
      </c>
      <c r="L1104" s="13" t="s">
        <v>11</v>
      </c>
      <c r="M1104" s="13" t="s">
        <v>11</v>
      </c>
      <c r="N1104" s="4">
        <v>-21.2574509803922</v>
      </c>
      <c r="O1104" s="10">
        <v>-23.073450980392199</v>
      </c>
      <c r="P1104" s="10">
        <v>0</v>
      </c>
      <c r="Q1104" s="10" t="s">
        <v>11</v>
      </c>
      <c r="R1104" s="6" t="s">
        <v>24</v>
      </c>
      <c r="S1104" s="7" t="s">
        <v>24</v>
      </c>
      <c r="T1104" s="7" t="s">
        <v>14</v>
      </c>
      <c r="U1104" s="7" t="s">
        <v>14</v>
      </c>
      <c r="V1104" s="8" t="s">
        <v>3494</v>
      </c>
      <c r="W1104" t="b">
        <f t="shared" si="17"/>
        <v>0</v>
      </c>
    </row>
    <row r="1105" spans="1:23">
      <c r="A1105" s="1" t="s">
        <v>3492</v>
      </c>
      <c r="B1105" t="s">
        <v>194</v>
      </c>
      <c r="C1105" t="s">
        <v>10</v>
      </c>
      <c r="D1105">
        <v>45800346</v>
      </c>
      <c r="E1105">
        <v>45789895</v>
      </c>
      <c r="F1105">
        <v>55133</v>
      </c>
      <c r="G1105" t="s">
        <v>127</v>
      </c>
      <c r="H1105" t="s">
        <v>139</v>
      </c>
      <c r="I1105" t="s">
        <v>3493</v>
      </c>
      <c r="J1105" s="2">
        <v>3.0960033236846401E-4</v>
      </c>
      <c r="K1105" s="13">
        <v>3.9904525772367899E-4</v>
      </c>
      <c r="L1105" s="13" t="s">
        <v>11</v>
      </c>
      <c r="M1105" s="13" t="s">
        <v>11</v>
      </c>
      <c r="N1105" s="4">
        <v>25.993071895424801</v>
      </c>
      <c r="O1105" s="10">
        <v>28.453960784313701</v>
      </c>
      <c r="P1105" s="10">
        <v>-6.25</v>
      </c>
      <c r="Q1105" s="10" t="s">
        <v>11</v>
      </c>
      <c r="R1105" s="6" t="s">
        <v>12</v>
      </c>
      <c r="S1105" s="7" t="s">
        <v>12</v>
      </c>
      <c r="T1105" s="7" t="s">
        <v>14</v>
      </c>
      <c r="U1105" s="7" t="s">
        <v>14</v>
      </c>
      <c r="V1105" s="8" t="s">
        <v>3494</v>
      </c>
      <c r="W1105" t="b">
        <f t="shared" si="17"/>
        <v>0</v>
      </c>
    </row>
    <row r="1106" spans="1:23">
      <c r="A1106" s="1" t="s">
        <v>3495</v>
      </c>
      <c r="B1106" t="s">
        <v>70</v>
      </c>
      <c r="C1106" t="s">
        <v>16</v>
      </c>
      <c r="D1106">
        <v>35973290</v>
      </c>
      <c r="E1106">
        <v>35993607</v>
      </c>
      <c r="F1106">
        <v>6714</v>
      </c>
      <c r="G1106" t="s">
        <v>17</v>
      </c>
      <c r="H1106" t="s">
        <v>18</v>
      </c>
      <c r="I1106" t="s">
        <v>3496</v>
      </c>
      <c r="J1106" s="2">
        <v>0.399750855827958</v>
      </c>
      <c r="K1106" s="13">
        <v>1.0259713043464199E-2</v>
      </c>
      <c r="L1106" s="13">
        <v>5.6875428893018096E-3</v>
      </c>
      <c r="M1106" s="13" t="s">
        <v>11</v>
      </c>
      <c r="N1106" s="4">
        <v>4.07</v>
      </c>
      <c r="O1106" s="10">
        <v>11.016666666666699</v>
      </c>
      <c r="P1106" s="10">
        <v>33.553333333333299</v>
      </c>
      <c r="Q1106" s="10">
        <v>1.95</v>
      </c>
      <c r="R1106" s="6" t="s">
        <v>13</v>
      </c>
      <c r="S1106" s="7" t="s">
        <v>13</v>
      </c>
      <c r="T1106" s="7" t="s">
        <v>12</v>
      </c>
      <c r="U1106" s="7" t="s">
        <v>14</v>
      </c>
      <c r="V1106" s="8" t="s">
        <v>3497</v>
      </c>
      <c r="W1106" t="b">
        <f t="shared" si="17"/>
        <v>0</v>
      </c>
    </row>
    <row r="1107" spans="1:23">
      <c r="A1107" s="1" t="s">
        <v>243</v>
      </c>
      <c r="B1107" t="s">
        <v>97</v>
      </c>
      <c r="C1107" t="s">
        <v>10</v>
      </c>
      <c r="D1107">
        <v>87849291</v>
      </c>
      <c r="E1107">
        <v>87848257</v>
      </c>
      <c r="F1107">
        <v>6717</v>
      </c>
      <c r="G1107" t="s">
        <v>3967</v>
      </c>
      <c r="H1107" t="s">
        <v>18</v>
      </c>
      <c r="I1107" t="s">
        <v>244</v>
      </c>
      <c r="J1107" s="2">
        <v>2.24582781197594E-4</v>
      </c>
      <c r="K1107" s="13">
        <v>7.8923303121749497E-8</v>
      </c>
      <c r="L1107" s="13">
        <v>0.14882400567197099</v>
      </c>
      <c r="M1107" s="13">
        <v>9.3321459257670103E-2</v>
      </c>
      <c r="N1107" s="4">
        <v>34.072222222222202</v>
      </c>
      <c r="O1107" s="10">
        <v>49.7644444444445</v>
      </c>
      <c r="P1107" s="10">
        <v>25.3095</v>
      </c>
      <c r="Q1107" s="10">
        <v>21.27</v>
      </c>
      <c r="R1107" s="6" t="s">
        <v>12</v>
      </c>
      <c r="S1107" s="7" t="s">
        <v>12</v>
      </c>
      <c r="T1107" s="7" t="s">
        <v>13</v>
      </c>
      <c r="U1107" s="7" t="s">
        <v>13</v>
      </c>
      <c r="V1107" s="8" t="s">
        <v>245</v>
      </c>
      <c r="W1107" t="b">
        <f t="shared" si="17"/>
        <v>1</v>
      </c>
    </row>
    <row r="1108" spans="1:23">
      <c r="A1108" s="1" t="s">
        <v>243</v>
      </c>
      <c r="B1108" t="s">
        <v>97</v>
      </c>
      <c r="C1108" t="s">
        <v>10</v>
      </c>
      <c r="D1108">
        <v>87856224</v>
      </c>
      <c r="E1108">
        <v>87848257</v>
      </c>
      <c r="F1108">
        <v>6717</v>
      </c>
      <c r="G1108" t="s">
        <v>17</v>
      </c>
      <c r="H1108" t="s">
        <v>18</v>
      </c>
      <c r="I1108" t="s">
        <v>244</v>
      </c>
      <c r="J1108" s="2">
        <v>2.2845801515762999E-4</v>
      </c>
      <c r="K1108" s="13">
        <v>7.8280883245631902E-8</v>
      </c>
      <c r="L1108" s="13">
        <v>0.11384869077735101</v>
      </c>
      <c r="M1108" s="13">
        <v>9.5381982812479005E-2</v>
      </c>
      <c r="N1108" s="4">
        <v>-34.219444444444399</v>
      </c>
      <c r="O1108" s="10">
        <v>-49.836111111111101</v>
      </c>
      <c r="P1108" s="10">
        <v>-27.679749999999999</v>
      </c>
      <c r="Q1108" s="10">
        <v>-21.063333333333301</v>
      </c>
      <c r="R1108" s="6" t="s">
        <v>24</v>
      </c>
      <c r="S1108" s="7" t="s">
        <v>24</v>
      </c>
      <c r="T1108" s="7" t="s">
        <v>13</v>
      </c>
      <c r="U1108" s="7" t="s">
        <v>13</v>
      </c>
      <c r="V1108" s="8" t="s">
        <v>245</v>
      </c>
      <c r="W1108" t="b">
        <f t="shared" si="17"/>
        <v>1</v>
      </c>
    </row>
    <row r="1109" spans="1:23">
      <c r="A1109" s="1" t="s">
        <v>3498</v>
      </c>
      <c r="B1109" t="s">
        <v>766</v>
      </c>
      <c r="C1109" t="s">
        <v>16</v>
      </c>
      <c r="D1109">
        <v>26287963</v>
      </c>
      <c r="E1109">
        <v>26377226</v>
      </c>
      <c r="F1109">
        <v>8082</v>
      </c>
      <c r="H1109" t="s">
        <v>18</v>
      </c>
      <c r="I1109" t="s">
        <v>3499</v>
      </c>
      <c r="J1109" s="2">
        <v>1.3049512529219199E-3</v>
      </c>
      <c r="K1109" s="13">
        <v>7.1436218459431399E-6</v>
      </c>
      <c r="L1109" s="13" t="s">
        <v>11</v>
      </c>
      <c r="M1109" s="13" t="s">
        <v>11</v>
      </c>
      <c r="N1109" s="4">
        <v>-22.248750000000001</v>
      </c>
      <c r="O1109" s="10">
        <v>-32.18</v>
      </c>
      <c r="P1109" s="10" t="s">
        <v>11</v>
      </c>
      <c r="Q1109" s="10" t="s">
        <v>11</v>
      </c>
      <c r="R1109" s="6" t="s">
        <v>24</v>
      </c>
      <c r="S1109" s="7" t="s">
        <v>24</v>
      </c>
      <c r="T1109" s="7" t="s">
        <v>14</v>
      </c>
      <c r="U1109" s="7" t="s">
        <v>14</v>
      </c>
      <c r="V1109" s="8" t="s">
        <v>3500</v>
      </c>
      <c r="W1109" t="e">
        <f t="shared" si="17"/>
        <v>#VALUE!</v>
      </c>
    </row>
    <row r="1110" spans="1:23">
      <c r="A1110" s="1" t="s">
        <v>3501</v>
      </c>
      <c r="B1110" t="s">
        <v>636</v>
      </c>
      <c r="C1110" t="s">
        <v>10</v>
      </c>
      <c r="D1110">
        <v>134501781</v>
      </c>
      <c r="E1110">
        <v>134488843</v>
      </c>
      <c r="F1110">
        <v>6482</v>
      </c>
      <c r="H1110" t="s">
        <v>128</v>
      </c>
      <c r="I1110" t="s">
        <v>3502</v>
      </c>
      <c r="J1110" s="2">
        <v>0.277903707405602</v>
      </c>
      <c r="K1110" s="13">
        <v>2.8763789536196402E-4</v>
      </c>
      <c r="L1110" s="13" t="s">
        <v>11</v>
      </c>
      <c r="M1110" s="13" t="s">
        <v>11</v>
      </c>
      <c r="N1110" s="4">
        <v>5.3358039215686297</v>
      </c>
      <c r="O1110" s="10">
        <v>36.185583333333298</v>
      </c>
      <c r="P1110" s="10" t="s">
        <v>11</v>
      </c>
      <c r="Q1110" s="10" t="s">
        <v>11</v>
      </c>
      <c r="R1110" s="6" t="s">
        <v>13</v>
      </c>
      <c r="S1110" s="7" t="s">
        <v>12</v>
      </c>
      <c r="T1110" s="7" t="s">
        <v>14</v>
      </c>
      <c r="U1110" s="7" t="s">
        <v>14</v>
      </c>
      <c r="V1110" s="8" t="s">
        <v>3503</v>
      </c>
      <c r="W1110" t="e">
        <f t="shared" si="17"/>
        <v>#VALUE!</v>
      </c>
    </row>
    <row r="1111" spans="1:23">
      <c r="A1111" s="1" t="s">
        <v>3501</v>
      </c>
      <c r="B1111" t="s">
        <v>636</v>
      </c>
      <c r="C1111" t="s">
        <v>10</v>
      </c>
      <c r="D1111">
        <v>134511378</v>
      </c>
      <c r="E1111">
        <v>134488843</v>
      </c>
      <c r="F1111">
        <v>6482</v>
      </c>
      <c r="G1111" t="s">
        <v>134</v>
      </c>
      <c r="H1111" t="s">
        <v>128</v>
      </c>
      <c r="I1111" t="s">
        <v>3502</v>
      </c>
      <c r="J1111" s="2">
        <v>0.30906785851812901</v>
      </c>
      <c r="K1111" s="13">
        <v>4.8786059147448902E-4</v>
      </c>
      <c r="L1111" s="13" t="s">
        <v>11</v>
      </c>
      <c r="M1111" s="13" t="s">
        <v>11</v>
      </c>
      <c r="N1111" s="4">
        <v>-5.9599215686274496</v>
      </c>
      <c r="O1111" s="10">
        <v>-33.318708333333298</v>
      </c>
      <c r="P1111" s="10" t="s">
        <v>11</v>
      </c>
      <c r="Q1111" s="10" t="s">
        <v>11</v>
      </c>
      <c r="R1111" s="6" t="s">
        <v>13</v>
      </c>
      <c r="S1111" s="7" t="s">
        <v>24</v>
      </c>
      <c r="T1111" s="7" t="s">
        <v>14</v>
      </c>
      <c r="U1111" s="7" t="s">
        <v>14</v>
      </c>
      <c r="V1111" s="8" t="s">
        <v>3503</v>
      </c>
      <c r="W1111" t="e">
        <f t="shared" si="17"/>
        <v>#VALUE!</v>
      </c>
    </row>
    <row r="1112" spans="1:23">
      <c r="A1112" s="1" t="s">
        <v>3504</v>
      </c>
      <c r="B1112" t="s">
        <v>32</v>
      </c>
      <c r="C1112" t="s">
        <v>16</v>
      </c>
      <c r="D1112">
        <v>126225737</v>
      </c>
      <c r="E1112">
        <v>126250725</v>
      </c>
      <c r="F1112">
        <v>6484</v>
      </c>
      <c r="G1112" t="s">
        <v>17</v>
      </c>
      <c r="I1112" t="s">
        <v>3505</v>
      </c>
      <c r="J1112" s="2">
        <v>6.5783472799734205E-2</v>
      </c>
      <c r="K1112" s="13">
        <v>4.1206208829218503E-5</v>
      </c>
      <c r="L1112" s="13" t="s">
        <v>11</v>
      </c>
      <c r="M1112" s="13" t="s">
        <v>11</v>
      </c>
      <c r="N1112" s="4">
        <v>38.740833333333299</v>
      </c>
      <c r="O1112" s="10">
        <v>65.92</v>
      </c>
      <c r="P1112" s="10" t="s">
        <v>11</v>
      </c>
      <c r="Q1112" s="10" t="s">
        <v>11</v>
      </c>
      <c r="R1112" s="6" t="s">
        <v>13</v>
      </c>
      <c r="S1112" s="7" t="s">
        <v>12</v>
      </c>
      <c r="T1112" s="7" t="s">
        <v>14</v>
      </c>
      <c r="U1112" s="7" t="s">
        <v>14</v>
      </c>
      <c r="V1112" s="8" t="s">
        <v>3506</v>
      </c>
      <c r="W1112" t="e">
        <f t="shared" si="17"/>
        <v>#VALUE!</v>
      </c>
    </row>
    <row r="1113" spans="1:23">
      <c r="A1113" s="1" t="s">
        <v>3504</v>
      </c>
      <c r="B1113" t="s">
        <v>32</v>
      </c>
      <c r="C1113" t="s">
        <v>16</v>
      </c>
      <c r="D1113">
        <v>126225737</v>
      </c>
      <c r="E1113">
        <v>126275991</v>
      </c>
      <c r="F1113">
        <v>6484</v>
      </c>
      <c r="G1113" t="s">
        <v>17</v>
      </c>
      <c r="H1113" t="s">
        <v>134</v>
      </c>
      <c r="I1113" t="s">
        <v>3505</v>
      </c>
      <c r="J1113" s="2">
        <v>5.2180610965798603E-2</v>
      </c>
      <c r="K1113" s="13">
        <v>1.6122716282846101E-5</v>
      </c>
      <c r="L1113" s="13">
        <v>0.92290318848842501</v>
      </c>
      <c r="M1113" s="13" t="s">
        <v>11</v>
      </c>
      <c r="N1113" s="4">
        <v>16.0483333333333</v>
      </c>
      <c r="O1113" s="10">
        <v>33.9415032679739</v>
      </c>
      <c r="P1113" s="10">
        <v>-2.7613333333333299</v>
      </c>
      <c r="Q1113" s="10" t="s">
        <v>11</v>
      </c>
      <c r="R1113" s="6" t="s">
        <v>13</v>
      </c>
      <c r="S1113" s="7" t="s">
        <v>12</v>
      </c>
      <c r="T1113" s="7" t="s">
        <v>13</v>
      </c>
      <c r="U1113" s="7" t="s">
        <v>14</v>
      </c>
      <c r="V1113" s="8" t="s">
        <v>3506</v>
      </c>
      <c r="W1113" t="b">
        <f t="shared" si="17"/>
        <v>0</v>
      </c>
    </row>
    <row r="1114" spans="1:23">
      <c r="A1114" s="1" t="s">
        <v>3507</v>
      </c>
      <c r="B1114" t="s">
        <v>32</v>
      </c>
      <c r="C1114" t="s">
        <v>10</v>
      </c>
      <c r="D1114">
        <v>8832064</v>
      </c>
      <c r="E1114">
        <v>8772272</v>
      </c>
      <c r="F1114">
        <v>6764</v>
      </c>
      <c r="H1114" t="s">
        <v>20</v>
      </c>
      <c r="I1114" t="s">
        <v>3508</v>
      </c>
      <c r="J1114" s="2">
        <v>5.8314493720542796E-3</v>
      </c>
      <c r="K1114" s="13">
        <v>3.9207207186460099E-5</v>
      </c>
      <c r="L1114" s="13" t="s">
        <v>11</v>
      </c>
      <c r="M1114" s="13" t="s">
        <v>11</v>
      </c>
      <c r="N1114" s="4">
        <v>-15.0877777777778</v>
      </c>
      <c r="O1114" s="10">
        <v>-23.6177777777778</v>
      </c>
      <c r="P1114" s="10">
        <v>6.08</v>
      </c>
      <c r="Q1114" s="10" t="s">
        <v>11</v>
      </c>
      <c r="R1114" s="6" t="s">
        <v>13</v>
      </c>
      <c r="S1114" s="7" t="s">
        <v>24</v>
      </c>
      <c r="T1114" s="7" t="s">
        <v>14</v>
      </c>
      <c r="U1114" s="7" t="s">
        <v>14</v>
      </c>
      <c r="V1114" s="8" t="s">
        <v>3509</v>
      </c>
      <c r="W1114" t="b">
        <f t="shared" si="17"/>
        <v>0</v>
      </c>
    </row>
    <row r="1115" spans="1:23">
      <c r="A1115" s="1" t="s">
        <v>3510</v>
      </c>
      <c r="B1115" t="s">
        <v>40</v>
      </c>
      <c r="C1115" t="s">
        <v>16</v>
      </c>
      <c r="D1115">
        <v>186714461</v>
      </c>
      <c r="E1115">
        <v>186756530</v>
      </c>
      <c r="F1115">
        <v>6480</v>
      </c>
      <c r="H1115" t="s">
        <v>134</v>
      </c>
      <c r="I1115" t="s">
        <v>3511</v>
      </c>
      <c r="J1115" s="2">
        <v>1.94849550188551E-2</v>
      </c>
      <c r="K1115" s="13">
        <v>4.1872635123681202E-5</v>
      </c>
      <c r="L1115" s="13">
        <v>0.461641222001483</v>
      </c>
      <c r="M1115" s="13" t="s">
        <v>11</v>
      </c>
      <c r="N1115" s="4">
        <v>-13.66</v>
      </c>
      <c r="O1115" s="10">
        <v>-22.887777777777799</v>
      </c>
      <c r="P1115" s="10">
        <v>7.58</v>
      </c>
      <c r="Q1115" s="10">
        <v>-3.33</v>
      </c>
      <c r="R1115" s="6" t="s">
        <v>13</v>
      </c>
      <c r="S1115" s="7" t="s">
        <v>24</v>
      </c>
      <c r="T1115" s="7" t="s">
        <v>13</v>
      </c>
      <c r="U1115" s="7" t="s">
        <v>14</v>
      </c>
      <c r="V1115" s="8" t="s">
        <v>3512</v>
      </c>
      <c r="W1115" t="b">
        <f t="shared" si="17"/>
        <v>0</v>
      </c>
    </row>
    <row r="1116" spans="1:23">
      <c r="A1116" s="1" t="s">
        <v>3513</v>
      </c>
      <c r="B1116" t="s">
        <v>194</v>
      </c>
      <c r="C1116" t="s">
        <v>10</v>
      </c>
      <c r="D1116">
        <v>107502323</v>
      </c>
      <c r="E1116">
        <v>107460490</v>
      </c>
      <c r="F1116">
        <v>84620</v>
      </c>
      <c r="H1116" t="s">
        <v>18</v>
      </c>
      <c r="I1116" t="s">
        <v>3514</v>
      </c>
      <c r="J1116" s="2">
        <v>0.101385971228156</v>
      </c>
      <c r="K1116" s="13">
        <v>5.2212386828296596E-3</v>
      </c>
      <c r="L1116" s="13" t="s">
        <v>11</v>
      </c>
      <c r="M1116" s="13" t="s">
        <v>11</v>
      </c>
      <c r="N1116" s="4">
        <v>-12.403714285714299</v>
      </c>
      <c r="O1116" s="10">
        <v>-21.147142857142899</v>
      </c>
      <c r="P1116" s="10" t="s">
        <v>11</v>
      </c>
      <c r="Q1116" s="10" t="s">
        <v>11</v>
      </c>
      <c r="R1116" s="6" t="s">
        <v>13</v>
      </c>
      <c r="S1116" s="7" t="s">
        <v>24</v>
      </c>
      <c r="T1116" s="7" t="s">
        <v>14</v>
      </c>
      <c r="U1116" s="7" t="s">
        <v>14</v>
      </c>
      <c r="V1116" s="8" t="s">
        <v>3515</v>
      </c>
      <c r="W1116" t="e">
        <f t="shared" si="17"/>
        <v>#VALUE!</v>
      </c>
    </row>
    <row r="1117" spans="1:23">
      <c r="A1117" s="1" t="s">
        <v>142</v>
      </c>
      <c r="B1117" t="s">
        <v>107</v>
      </c>
      <c r="C1117" t="s">
        <v>10</v>
      </c>
      <c r="D1117">
        <v>74639590</v>
      </c>
      <c r="E1117">
        <v>74629897</v>
      </c>
      <c r="F1117">
        <v>55808</v>
      </c>
      <c r="G1117" t="s">
        <v>17</v>
      </c>
      <c r="I1117" t="s">
        <v>143</v>
      </c>
      <c r="J1117" s="2">
        <v>0.112690440823958</v>
      </c>
      <c r="K1117" s="13">
        <v>3.2402523602233701E-4</v>
      </c>
      <c r="L1117" s="13" t="s">
        <v>11</v>
      </c>
      <c r="M1117" s="13" t="s">
        <v>11</v>
      </c>
      <c r="N1117" s="4">
        <v>-10.9935897435898</v>
      </c>
      <c r="O1117" s="10">
        <v>-23.320952380952399</v>
      </c>
      <c r="P1117" s="10" t="s">
        <v>11</v>
      </c>
      <c r="Q1117" s="10" t="s">
        <v>11</v>
      </c>
      <c r="R1117" s="6" t="s">
        <v>13</v>
      </c>
      <c r="S1117" s="7" t="s">
        <v>24</v>
      </c>
      <c r="T1117" s="7" t="s">
        <v>14</v>
      </c>
      <c r="U1117" s="7" t="s">
        <v>14</v>
      </c>
      <c r="V1117" s="8" t="s">
        <v>144</v>
      </c>
      <c r="W1117" t="e">
        <f t="shared" si="17"/>
        <v>#VALUE!</v>
      </c>
    </row>
    <row r="1118" spans="1:23">
      <c r="A1118" s="1" t="s">
        <v>3516</v>
      </c>
      <c r="B1118" t="s">
        <v>102</v>
      </c>
      <c r="C1118" t="s">
        <v>10</v>
      </c>
      <c r="D1118">
        <v>130660235</v>
      </c>
      <c r="E1118">
        <v>130658611</v>
      </c>
      <c r="F1118">
        <v>30815</v>
      </c>
      <c r="G1118" t="s">
        <v>18</v>
      </c>
      <c r="H1118" t="s">
        <v>134</v>
      </c>
      <c r="I1118" t="s">
        <v>3517</v>
      </c>
      <c r="J1118" s="2">
        <v>1.1369070561319999E-2</v>
      </c>
      <c r="K1118" s="13">
        <v>3.8229848023186101E-8</v>
      </c>
      <c r="L1118" s="13">
        <v>0.22203307186496801</v>
      </c>
      <c r="M1118" s="13" t="s">
        <v>11</v>
      </c>
      <c r="N1118" s="4">
        <v>11.870555555555599</v>
      </c>
      <c r="O1118" s="10">
        <v>27.6116666666667</v>
      </c>
      <c r="P1118" s="10">
        <v>-18.670000000000002</v>
      </c>
      <c r="Q1118" s="10">
        <v>-6.0633333333333299</v>
      </c>
      <c r="R1118" s="6" t="s">
        <v>13</v>
      </c>
      <c r="S1118" s="7" t="s">
        <v>12</v>
      </c>
      <c r="T1118" s="7" t="s">
        <v>13</v>
      </c>
      <c r="U1118" s="7" t="s">
        <v>14</v>
      </c>
      <c r="V1118" s="8" t="s">
        <v>3518</v>
      </c>
      <c r="W1118" t="b">
        <f t="shared" si="17"/>
        <v>0</v>
      </c>
    </row>
    <row r="1119" spans="1:23">
      <c r="A1119" s="1" t="s">
        <v>3516</v>
      </c>
      <c r="B1119" t="s">
        <v>102</v>
      </c>
      <c r="C1119" t="s">
        <v>10</v>
      </c>
      <c r="D1119">
        <v>130661782</v>
      </c>
      <c r="E1119">
        <v>130660289</v>
      </c>
      <c r="F1119">
        <v>30815</v>
      </c>
      <c r="G1119" t="s">
        <v>17</v>
      </c>
      <c r="H1119" t="s">
        <v>18</v>
      </c>
      <c r="I1119" t="s">
        <v>3517</v>
      </c>
      <c r="J1119" s="2">
        <v>1.51825165789943E-3</v>
      </c>
      <c r="K1119" s="13">
        <v>5.82516347818397E-9</v>
      </c>
      <c r="L1119" s="13" t="s">
        <v>11</v>
      </c>
      <c r="M1119" s="13" t="s">
        <v>11</v>
      </c>
      <c r="N1119" s="4">
        <v>29.7561111111111</v>
      </c>
      <c r="O1119" s="10">
        <v>56.8497058823529</v>
      </c>
      <c r="P1119" s="10" t="s">
        <v>11</v>
      </c>
      <c r="Q1119" s="10" t="s">
        <v>11</v>
      </c>
      <c r="R1119" s="6" t="s">
        <v>12</v>
      </c>
      <c r="S1119" s="7" t="s">
        <v>12</v>
      </c>
      <c r="T1119" s="7" t="s">
        <v>14</v>
      </c>
      <c r="U1119" s="7" t="s">
        <v>14</v>
      </c>
      <c r="V1119" s="8" t="s">
        <v>3518</v>
      </c>
      <c r="W1119" t="e">
        <f t="shared" si="17"/>
        <v>#VALUE!</v>
      </c>
    </row>
    <row r="1120" spans="1:23">
      <c r="A1120" s="1" t="s">
        <v>3516</v>
      </c>
      <c r="B1120" t="s">
        <v>102</v>
      </c>
      <c r="C1120" t="s">
        <v>10</v>
      </c>
      <c r="D1120">
        <v>130667486</v>
      </c>
      <c r="E1120">
        <v>130658611</v>
      </c>
      <c r="F1120">
        <v>30815</v>
      </c>
      <c r="G1120" t="s">
        <v>3968</v>
      </c>
      <c r="H1120" t="s">
        <v>134</v>
      </c>
      <c r="I1120" t="s">
        <v>3517</v>
      </c>
      <c r="J1120" s="2">
        <v>7.2990297900729301E-3</v>
      </c>
      <c r="K1120" s="13">
        <v>6.0072792876003996E-10</v>
      </c>
      <c r="L1120" s="13">
        <v>0.136542924512841</v>
      </c>
      <c r="M1120" s="13" t="s">
        <v>11</v>
      </c>
      <c r="N1120" s="4">
        <v>-22.297777777777799</v>
      </c>
      <c r="O1120" s="10">
        <v>-55.448333333333302</v>
      </c>
      <c r="P1120" s="10">
        <v>33.561666666666703</v>
      </c>
      <c r="Q1120" s="10">
        <v>6.8133333333333299</v>
      </c>
      <c r="R1120" s="6" t="s">
        <v>24</v>
      </c>
      <c r="S1120" s="7" t="s">
        <v>24</v>
      </c>
      <c r="T1120" s="7" t="s">
        <v>13</v>
      </c>
      <c r="U1120" s="7" t="s">
        <v>14</v>
      </c>
      <c r="V1120" s="8" t="s">
        <v>3518</v>
      </c>
      <c r="W1120" t="b">
        <f t="shared" si="17"/>
        <v>0</v>
      </c>
    </row>
    <row r="1121" spans="1:23">
      <c r="A1121" s="1" t="s">
        <v>3516</v>
      </c>
      <c r="B1121" t="s">
        <v>102</v>
      </c>
      <c r="C1121" t="s">
        <v>10</v>
      </c>
      <c r="D1121">
        <v>130667486</v>
      </c>
      <c r="E1121">
        <v>130660289</v>
      </c>
      <c r="F1121">
        <v>30815</v>
      </c>
      <c r="G1121" t="s">
        <v>3968</v>
      </c>
      <c r="H1121" t="s">
        <v>18</v>
      </c>
      <c r="I1121" t="s">
        <v>3517</v>
      </c>
      <c r="J1121" s="2">
        <v>1.6956100962949301E-3</v>
      </c>
      <c r="K1121" s="13">
        <v>4.9856228755461899E-9</v>
      </c>
      <c r="L1121" s="13" t="s">
        <v>11</v>
      </c>
      <c r="M1121" s="13" t="s">
        <v>11</v>
      </c>
      <c r="N1121" s="4">
        <v>-29.329444444444398</v>
      </c>
      <c r="O1121" s="10">
        <v>-57.153464052287603</v>
      </c>
      <c r="P1121" s="10" t="s">
        <v>11</v>
      </c>
      <c r="Q1121" s="10" t="s">
        <v>11</v>
      </c>
      <c r="R1121" s="6" t="s">
        <v>24</v>
      </c>
      <c r="S1121" s="7" t="s">
        <v>24</v>
      </c>
      <c r="T1121" s="7" t="s">
        <v>14</v>
      </c>
      <c r="U1121" s="7" t="s">
        <v>14</v>
      </c>
      <c r="V1121" s="8" t="s">
        <v>3518</v>
      </c>
      <c r="W1121" t="e">
        <f t="shared" si="17"/>
        <v>#VALUE!</v>
      </c>
    </row>
    <row r="1122" spans="1:23">
      <c r="A1122" s="1" t="s">
        <v>3519</v>
      </c>
      <c r="B1122" t="s">
        <v>40</v>
      </c>
      <c r="C1122" t="s">
        <v>10</v>
      </c>
      <c r="D1122">
        <v>136344047</v>
      </c>
      <c r="E1122">
        <v>136342090</v>
      </c>
      <c r="F1122">
        <v>10274</v>
      </c>
      <c r="H1122" t="s">
        <v>134</v>
      </c>
      <c r="I1122" t="s">
        <v>3520</v>
      </c>
      <c r="J1122" s="2">
        <v>1.6464283771424601E-6</v>
      </c>
      <c r="K1122" s="13">
        <v>4.0616289713118902E-10</v>
      </c>
      <c r="L1122" s="13" t="s">
        <v>11</v>
      </c>
      <c r="M1122" s="13" t="s">
        <v>11</v>
      </c>
      <c r="N1122" s="4">
        <v>-22.176111111111101</v>
      </c>
      <c r="O1122" s="10">
        <v>-26.816111111111098</v>
      </c>
      <c r="P1122" s="10">
        <v>-9.1675000000000004</v>
      </c>
      <c r="Q1122" s="10" t="s">
        <v>11</v>
      </c>
      <c r="R1122" s="6" t="s">
        <v>24</v>
      </c>
      <c r="S1122" s="7" t="s">
        <v>24</v>
      </c>
      <c r="T1122" s="7" t="s">
        <v>14</v>
      </c>
      <c r="U1122" s="7" t="s">
        <v>14</v>
      </c>
      <c r="V1122" s="8" t="s">
        <v>3521</v>
      </c>
      <c r="W1122" t="b">
        <f t="shared" si="17"/>
        <v>0</v>
      </c>
    </row>
    <row r="1123" spans="1:23">
      <c r="A1123" s="1" t="s">
        <v>3519</v>
      </c>
      <c r="B1123" t="s">
        <v>40</v>
      </c>
      <c r="C1123" t="s">
        <v>10</v>
      </c>
      <c r="D1123">
        <v>136349712</v>
      </c>
      <c r="E1123">
        <v>136342090</v>
      </c>
      <c r="F1123">
        <v>10274</v>
      </c>
      <c r="G1123" t="s">
        <v>18</v>
      </c>
      <c r="H1123" t="s">
        <v>134</v>
      </c>
      <c r="I1123" t="s">
        <v>3520</v>
      </c>
      <c r="J1123" s="2">
        <v>1.7712499424740401E-6</v>
      </c>
      <c r="K1123" s="13">
        <v>5.3398187244002296E-10</v>
      </c>
      <c r="L1123" s="13" t="s">
        <v>11</v>
      </c>
      <c r="M1123" s="13" t="s">
        <v>11</v>
      </c>
      <c r="N1123" s="4">
        <v>21.9022222222222</v>
      </c>
      <c r="O1123" s="10">
        <v>26.4438888888889</v>
      </c>
      <c r="P1123" s="10">
        <v>9.1675000000000004</v>
      </c>
      <c r="Q1123" s="10" t="s">
        <v>11</v>
      </c>
      <c r="R1123" s="6" t="s">
        <v>12</v>
      </c>
      <c r="S1123" s="7" t="s">
        <v>12</v>
      </c>
      <c r="T1123" s="7" t="s">
        <v>14</v>
      </c>
      <c r="U1123" s="7" t="s">
        <v>14</v>
      </c>
      <c r="V1123" s="8" t="s">
        <v>3521</v>
      </c>
      <c r="W1123" t="b">
        <f t="shared" si="17"/>
        <v>0</v>
      </c>
    </row>
    <row r="1124" spans="1:23">
      <c r="A1124" s="1" t="s">
        <v>1930</v>
      </c>
      <c r="B1124" t="s">
        <v>965</v>
      </c>
      <c r="C1124" t="s">
        <v>10</v>
      </c>
      <c r="D1124">
        <v>33924427</v>
      </c>
      <c r="E1124">
        <v>33741759</v>
      </c>
      <c r="F1124">
        <v>90627</v>
      </c>
      <c r="H1124" t="s">
        <v>29</v>
      </c>
      <c r="I1124" t="s">
        <v>1931</v>
      </c>
      <c r="J1124" s="2">
        <v>6.59814559466916E-3</v>
      </c>
      <c r="K1124" s="13">
        <v>2.405625829084E-3</v>
      </c>
      <c r="L1124" s="13">
        <v>0.23211396279105301</v>
      </c>
      <c r="M1124" s="13" t="s">
        <v>11</v>
      </c>
      <c r="N1124" s="4">
        <v>15.736470588235299</v>
      </c>
      <c r="O1124" s="10">
        <v>20.534705882352899</v>
      </c>
      <c r="P1124" s="10">
        <v>52.64</v>
      </c>
      <c r="Q1124" s="10" t="s">
        <v>11</v>
      </c>
      <c r="R1124" s="6" t="s">
        <v>13</v>
      </c>
      <c r="S1124" s="7" t="s">
        <v>12</v>
      </c>
      <c r="T1124" s="7" t="s">
        <v>13</v>
      </c>
      <c r="U1124" s="7" t="s">
        <v>14</v>
      </c>
      <c r="V1124" s="8" t="s">
        <v>1932</v>
      </c>
      <c r="W1124" t="b">
        <f t="shared" si="17"/>
        <v>0</v>
      </c>
    </row>
    <row r="1125" spans="1:23">
      <c r="A1125" s="1" t="s">
        <v>3522</v>
      </c>
      <c r="B1125" t="s">
        <v>54</v>
      </c>
      <c r="C1125" t="s">
        <v>10</v>
      </c>
      <c r="D1125">
        <v>105649983</v>
      </c>
      <c r="E1125">
        <v>105648902</v>
      </c>
      <c r="F1125">
        <v>79991</v>
      </c>
      <c r="H1125" t="s">
        <v>127</v>
      </c>
      <c r="I1125" t="s">
        <v>3523</v>
      </c>
      <c r="J1125" s="2">
        <v>8.20628767442476E-4</v>
      </c>
      <c r="K1125" s="13">
        <v>4.6768070208252003E-5</v>
      </c>
      <c r="L1125" s="13">
        <v>0.52297589161145097</v>
      </c>
      <c r="M1125" s="13">
        <v>0.50716277951217603</v>
      </c>
      <c r="N1125" s="4">
        <v>-16.525555555555599</v>
      </c>
      <c r="O1125" s="10">
        <v>-20.837222222222199</v>
      </c>
      <c r="P1125" s="10">
        <v>-2.1675</v>
      </c>
      <c r="Q1125" s="10">
        <v>-12.244999999999999</v>
      </c>
      <c r="R1125" s="6" t="s">
        <v>13</v>
      </c>
      <c r="S1125" s="7" t="s">
        <v>24</v>
      </c>
      <c r="T1125" s="7" t="s">
        <v>13</v>
      </c>
      <c r="U1125" s="7" t="s">
        <v>13</v>
      </c>
      <c r="V1125" s="8" t="s">
        <v>3524</v>
      </c>
      <c r="W1125" t="b">
        <f t="shared" si="17"/>
        <v>0</v>
      </c>
    </row>
    <row r="1126" spans="1:23">
      <c r="A1126" s="1" t="s">
        <v>1933</v>
      </c>
      <c r="B1126" t="s">
        <v>146</v>
      </c>
      <c r="C1126" t="s">
        <v>16</v>
      </c>
      <c r="D1126">
        <v>147655358</v>
      </c>
      <c r="E1126">
        <v>147674459</v>
      </c>
      <c r="F1126">
        <v>134957</v>
      </c>
      <c r="G1126" t="s">
        <v>26</v>
      </c>
      <c r="H1126" t="s">
        <v>159</v>
      </c>
      <c r="I1126" t="s">
        <v>1934</v>
      </c>
      <c r="J1126" s="2">
        <v>8.1260298919698902E-3</v>
      </c>
      <c r="K1126" s="13">
        <v>3.37387016477904E-3</v>
      </c>
      <c r="L1126" s="13">
        <v>2.71769812953346E-2</v>
      </c>
      <c r="M1126" s="13" t="s">
        <v>11</v>
      </c>
      <c r="N1126" s="4">
        <v>17.2083333333333</v>
      </c>
      <c r="O1126" s="10">
        <v>22.109117647058799</v>
      </c>
      <c r="P1126" s="10">
        <v>24.0953571428571</v>
      </c>
      <c r="Q1126" s="10">
        <v>-12.5</v>
      </c>
      <c r="R1126" s="6" t="s">
        <v>13</v>
      </c>
      <c r="S1126" s="7" t="s">
        <v>12</v>
      </c>
      <c r="T1126" s="7" t="s">
        <v>13</v>
      </c>
      <c r="U1126" s="7" t="s">
        <v>14</v>
      </c>
      <c r="V1126" s="8" t="s">
        <v>1935</v>
      </c>
      <c r="W1126" t="b">
        <f t="shared" si="17"/>
        <v>0</v>
      </c>
    </row>
    <row r="1127" spans="1:23">
      <c r="A1127" s="1" t="s">
        <v>1933</v>
      </c>
      <c r="B1127" t="s">
        <v>146</v>
      </c>
      <c r="C1127" t="s">
        <v>16</v>
      </c>
      <c r="D1127">
        <v>147660520</v>
      </c>
      <c r="E1127">
        <v>147674459</v>
      </c>
      <c r="F1127">
        <v>134957</v>
      </c>
      <c r="G1127" t="s">
        <v>160</v>
      </c>
      <c r="H1127" t="s">
        <v>159</v>
      </c>
      <c r="I1127" t="s">
        <v>1934</v>
      </c>
      <c r="J1127" s="2">
        <v>2.9012268436575599E-3</v>
      </c>
      <c r="K1127" s="13">
        <v>1.13081511827086E-3</v>
      </c>
      <c r="L1127" s="13">
        <v>7.8150535905793905E-2</v>
      </c>
      <c r="M1127" s="13" t="s">
        <v>11</v>
      </c>
      <c r="N1127" s="4">
        <v>-18.053333333333299</v>
      </c>
      <c r="O1127" s="10">
        <v>-23.1884640522876</v>
      </c>
      <c r="P1127" s="10">
        <v>-21.6282142857143</v>
      </c>
      <c r="Q1127" s="10">
        <v>12.5</v>
      </c>
      <c r="R1127" s="6" t="s">
        <v>13</v>
      </c>
      <c r="S1127" s="7" t="s">
        <v>24</v>
      </c>
      <c r="T1127" s="7" t="s">
        <v>13</v>
      </c>
      <c r="U1127" s="7" t="s">
        <v>14</v>
      </c>
      <c r="V1127" s="8" t="s">
        <v>1935</v>
      </c>
      <c r="W1127" t="b">
        <f t="shared" si="17"/>
        <v>0</v>
      </c>
    </row>
    <row r="1128" spans="1:23">
      <c r="A1128" s="1" t="s">
        <v>879</v>
      </c>
      <c r="B1128" t="s">
        <v>15</v>
      </c>
      <c r="C1128" t="s">
        <v>16</v>
      </c>
      <c r="D1128">
        <v>172520766</v>
      </c>
      <c r="E1128">
        <v>172525009</v>
      </c>
      <c r="F1128">
        <v>51430</v>
      </c>
      <c r="G1128" t="s">
        <v>18</v>
      </c>
      <c r="H1128" t="s">
        <v>128</v>
      </c>
      <c r="I1128" t="s">
        <v>881</v>
      </c>
      <c r="J1128" s="2">
        <v>5.8909779372698595E-4</v>
      </c>
      <c r="K1128" s="13">
        <v>3.65986756115192E-4</v>
      </c>
      <c r="L1128" s="13">
        <v>0.26726444382778503</v>
      </c>
      <c r="M1128" s="13" t="s">
        <v>11</v>
      </c>
      <c r="N1128" s="4">
        <v>-19.136470588235301</v>
      </c>
      <c r="O1128" s="10">
        <v>-22.987418300653601</v>
      </c>
      <c r="P1128" s="10">
        <v>-21.187555555555601</v>
      </c>
      <c r="Q1128" s="10" t="s">
        <v>11</v>
      </c>
      <c r="R1128" s="6" t="s">
        <v>13</v>
      </c>
      <c r="S1128" s="7" t="s">
        <v>24</v>
      </c>
      <c r="T1128" s="7" t="s">
        <v>13</v>
      </c>
      <c r="U1128" s="7" t="s">
        <v>14</v>
      </c>
      <c r="V1128" s="8" t="s">
        <v>882</v>
      </c>
      <c r="W1128" t="b">
        <f t="shared" si="17"/>
        <v>0</v>
      </c>
    </row>
    <row r="1129" spans="1:23">
      <c r="A1129" s="1" t="s">
        <v>879</v>
      </c>
      <c r="B1129" t="s">
        <v>15</v>
      </c>
      <c r="C1129" t="s">
        <v>16</v>
      </c>
      <c r="D1129">
        <v>172522510</v>
      </c>
      <c r="E1129">
        <v>172525009</v>
      </c>
      <c r="F1129">
        <v>51430</v>
      </c>
      <c r="G1129" t="s">
        <v>134</v>
      </c>
      <c r="H1129" t="s">
        <v>128</v>
      </c>
      <c r="I1129" t="s">
        <v>881</v>
      </c>
      <c r="J1129" s="2">
        <v>5.2301064143376902E-4</v>
      </c>
      <c r="K1129" s="13">
        <v>2.22148545181624E-4</v>
      </c>
      <c r="L1129" s="13">
        <v>0.26726444382778503</v>
      </c>
      <c r="M1129" s="13" t="s">
        <v>11</v>
      </c>
      <c r="N1129" s="4">
        <v>19.748823529411801</v>
      </c>
      <c r="O1129" s="10">
        <v>24.090359477124199</v>
      </c>
      <c r="P1129" s="10">
        <v>21.187555555555601</v>
      </c>
      <c r="Q1129" s="10" t="s">
        <v>11</v>
      </c>
      <c r="R1129" s="6" t="s">
        <v>13</v>
      </c>
      <c r="S1129" s="7" t="s">
        <v>12</v>
      </c>
      <c r="T1129" s="7" t="s">
        <v>13</v>
      </c>
      <c r="U1129" s="7" t="s">
        <v>14</v>
      </c>
      <c r="V1129" s="8" t="s">
        <v>882</v>
      </c>
      <c r="W1129" t="b">
        <f t="shared" si="17"/>
        <v>0</v>
      </c>
    </row>
    <row r="1130" spans="1:23">
      <c r="A1130" s="1" t="s">
        <v>3525</v>
      </c>
      <c r="B1130" t="s">
        <v>97</v>
      </c>
      <c r="C1130" t="s">
        <v>16</v>
      </c>
      <c r="D1130">
        <v>40356454</v>
      </c>
      <c r="E1130">
        <v>40488886</v>
      </c>
      <c r="F1130">
        <v>79783</v>
      </c>
      <c r="G1130" t="s">
        <v>127</v>
      </c>
      <c r="H1130" t="s">
        <v>139</v>
      </c>
      <c r="I1130" t="s">
        <v>3526</v>
      </c>
      <c r="J1130" s="2">
        <v>0.241572783682201</v>
      </c>
      <c r="K1130" s="13">
        <v>2.81070607577097E-4</v>
      </c>
      <c r="L1130" s="13" t="s">
        <v>11</v>
      </c>
      <c r="M1130" s="13" t="s">
        <v>11</v>
      </c>
      <c r="N1130" s="4">
        <v>9.7562499999999908</v>
      </c>
      <c r="O1130" s="10">
        <v>23.2118055555556</v>
      </c>
      <c r="P1130" s="10">
        <v>8.1199999999999992</v>
      </c>
      <c r="Q1130" s="10" t="s">
        <v>11</v>
      </c>
      <c r="R1130" s="6" t="s">
        <v>13</v>
      </c>
      <c r="S1130" s="7" t="s">
        <v>12</v>
      </c>
      <c r="T1130" s="7" t="s">
        <v>14</v>
      </c>
      <c r="U1130" s="7" t="s">
        <v>14</v>
      </c>
      <c r="V1130" s="8" t="s">
        <v>3527</v>
      </c>
      <c r="W1130" t="b">
        <f t="shared" si="17"/>
        <v>0</v>
      </c>
    </row>
    <row r="1131" spans="1:23">
      <c r="A1131" s="1" t="s">
        <v>3525</v>
      </c>
      <c r="B1131" t="s">
        <v>97</v>
      </c>
      <c r="C1131" t="s">
        <v>16</v>
      </c>
      <c r="D1131">
        <v>40465350</v>
      </c>
      <c r="E1131">
        <v>40488886</v>
      </c>
      <c r="F1131">
        <v>79783</v>
      </c>
      <c r="H1131" t="s">
        <v>139</v>
      </c>
      <c r="I1131" t="s">
        <v>3526</v>
      </c>
      <c r="J1131" s="2">
        <v>0.16870120108776701</v>
      </c>
      <c r="K1131" s="13">
        <v>1.3251953345023399E-4</v>
      </c>
      <c r="L1131" s="13" t="s">
        <v>11</v>
      </c>
      <c r="M1131" s="13" t="s">
        <v>11</v>
      </c>
      <c r="N1131" s="4">
        <v>-10.692916666666701</v>
      </c>
      <c r="O1131" s="10">
        <v>-23.811250000000001</v>
      </c>
      <c r="P1131" s="10">
        <v>-2.5633333333333299</v>
      </c>
      <c r="Q1131" s="10" t="s">
        <v>11</v>
      </c>
      <c r="R1131" s="6" t="s">
        <v>13</v>
      </c>
      <c r="S1131" s="7" t="s">
        <v>24</v>
      </c>
      <c r="T1131" s="7" t="s">
        <v>14</v>
      </c>
      <c r="U1131" s="7" t="s">
        <v>14</v>
      </c>
      <c r="V1131" s="8" t="s">
        <v>3527</v>
      </c>
      <c r="W1131" t="b">
        <f t="shared" si="17"/>
        <v>0</v>
      </c>
    </row>
    <row r="1132" spans="1:23">
      <c r="A1132" s="1" t="s">
        <v>3525</v>
      </c>
      <c r="B1132" t="s">
        <v>97</v>
      </c>
      <c r="C1132" t="s">
        <v>16</v>
      </c>
      <c r="D1132">
        <v>40789096</v>
      </c>
      <c r="E1132">
        <v>40899915</v>
      </c>
      <c r="F1132">
        <v>79783</v>
      </c>
      <c r="G1132" t="s">
        <v>288</v>
      </c>
      <c r="H1132" t="s">
        <v>286</v>
      </c>
      <c r="I1132" t="s">
        <v>3526</v>
      </c>
      <c r="J1132" s="2">
        <v>1.0066967847986699E-3</v>
      </c>
      <c r="K1132" s="13">
        <v>2.0816579421110499E-2</v>
      </c>
      <c r="L1132" s="13" t="s">
        <v>11</v>
      </c>
      <c r="M1132" s="13" t="s">
        <v>11</v>
      </c>
      <c r="N1132" s="4">
        <v>-32.7101260504202</v>
      </c>
      <c r="O1132" s="10">
        <v>-20.597104072398199</v>
      </c>
      <c r="P1132" s="10">
        <v>-64.936666666666696</v>
      </c>
      <c r="Q1132" s="10">
        <v>-80</v>
      </c>
      <c r="R1132" s="6" t="s">
        <v>24</v>
      </c>
      <c r="S1132" s="7" t="s">
        <v>13</v>
      </c>
      <c r="T1132" s="7" t="s">
        <v>14</v>
      </c>
      <c r="U1132" s="7" t="s">
        <v>14</v>
      </c>
      <c r="V1132" s="8" t="s">
        <v>3527</v>
      </c>
      <c r="W1132" t="b">
        <f t="shared" si="17"/>
        <v>0</v>
      </c>
    </row>
    <row r="1133" spans="1:23">
      <c r="A1133" s="1" t="s">
        <v>3525</v>
      </c>
      <c r="B1133" t="s">
        <v>97</v>
      </c>
      <c r="C1133" t="s">
        <v>16</v>
      </c>
      <c r="D1133">
        <v>40833100</v>
      </c>
      <c r="E1133">
        <v>40899915</v>
      </c>
      <c r="F1133">
        <v>79783</v>
      </c>
      <c r="H1133" t="s">
        <v>286</v>
      </c>
      <c r="I1133" t="s">
        <v>3526</v>
      </c>
      <c r="J1133" s="2">
        <v>5.3075251866401101E-3</v>
      </c>
      <c r="K1133" s="13">
        <v>1.7388890916309099E-2</v>
      </c>
      <c r="L1133" s="13" t="s">
        <v>11</v>
      </c>
      <c r="M1133" s="13" t="s">
        <v>11</v>
      </c>
      <c r="N1133" s="4">
        <v>28.4468067226891</v>
      </c>
      <c r="O1133" s="10">
        <v>19.427466063348401</v>
      </c>
      <c r="P1133" s="10">
        <v>72.73</v>
      </c>
      <c r="Q1133" s="10" t="s">
        <v>11</v>
      </c>
      <c r="R1133" s="6" t="s">
        <v>12</v>
      </c>
      <c r="S1133" s="7" t="s">
        <v>13</v>
      </c>
      <c r="T1133" s="7" t="s">
        <v>14</v>
      </c>
      <c r="U1133" s="7" t="s">
        <v>14</v>
      </c>
      <c r="V1133" s="8" t="s">
        <v>3527</v>
      </c>
      <c r="W1133" t="b">
        <f t="shared" si="17"/>
        <v>0</v>
      </c>
    </row>
    <row r="1134" spans="1:23">
      <c r="A1134" s="1" t="s">
        <v>883</v>
      </c>
      <c r="B1134" t="s">
        <v>636</v>
      </c>
      <c r="C1134" t="s">
        <v>16</v>
      </c>
      <c r="D1134">
        <v>70379185</v>
      </c>
      <c r="E1134">
        <v>70408000</v>
      </c>
      <c r="F1134">
        <v>23213</v>
      </c>
      <c r="G1134" t="s">
        <v>17</v>
      </c>
      <c r="H1134" t="s">
        <v>18</v>
      </c>
      <c r="I1134" t="s">
        <v>885</v>
      </c>
      <c r="J1134" s="2">
        <v>6.3960328420580997E-2</v>
      </c>
      <c r="K1134" s="13">
        <v>1.09183753669994E-6</v>
      </c>
      <c r="L1134" s="13">
        <v>0.37061486354026402</v>
      </c>
      <c r="M1134" s="13" t="s">
        <v>11</v>
      </c>
      <c r="N1134" s="4">
        <v>-9.7690849673202607</v>
      </c>
      <c r="O1134" s="10">
        <v>-27.271176470588198</v>
      </c>
      <c r="P1134" s="10">
        <v>23.6533333333333</v>
      </c>
      <c r="Q1134" s="10" t="s">
        <v>11</v>
      </c>
      <c r="R1134" s="6" t="s">
        <v>13</v>
      </c>
      <c r="S1134" s="7" t="s">
        <v>24</v>
      </c>
      <c r="T1134" s="7" t="s">
        <v>13</v>
      </c>
      <c r="U1134" s="7" t="s">
        <v>14</v>
      </c>
      <c r="V1134" s="8" t="s">
        <v>886</v>
      </c>
      <c r="W1134" t="b">
        <f t="shared" si="17"/>
        <v>0</v>
      </c>
    </row>
    <row r="1135" spans="1:23">
      <c r="A1135" s="1" t="s">
        <v>883</v>
      </c>
      <c r="B1135" t="s">
        <v>636</v>
      </c>
      <c r="C1135" t="s">
        <v>16</v>
      </c>
      <c r="D1135">
        <v>70379185</v>
      </c>
      <c r="E1135">
        <v>70414109</v>
      </c>
      <c r="F1135">
        <v>23213</v>
      </c>
      <c r="G1135" t="s">
        <v>17</v>
      </c>
      <c r="H1135" t="s">
        <v>134</v>
      </c>
      <c r="I1135" t="s">
        <v>885</v>
      </c>
      <c r="J1135" s="2">
        <v>2.0424404419654402E-2</v>
      </c>
      <c r="K1135" s="13">
        <v>9.1141306627354408E-6</v>
      </c>
      <c r="L1135" s="13">
        <v>0.27220799725122402</v>
      </c>
      <c r="M1135" s="13" t="s">
        <v>11</v>
      </c>
      <c r="N1135" s="4">
        <v>-12.139444444444401</v>
      </c>
      <c r="O1135" s="10">
        <v>-25.436666666666699</v>
      </c>
      <c r="P1135" s="10">
        <v>16.592285714285701</v>
      </c>
      <c r="Q1135" s="10" t="s">
        <v>11</v>
      </c>
      <c r="R1135" s="6" t="s">
        <v>13</v>
      </c>
      <c r="S1135" s="7" t="s">
        <v>24</v>
      </c>
      <c r="T1135" s="7" t="s">
        <v>13</v>
      </c>
      <c r="U1135" s="7" t="s">
        <v>14</v>
      </c>
      <c r="V1135" s="8" t="s">
        <v>886</v>
      </c>
      <c r="W1135" t="b">
        <f t="shared" si="17"/>
        <v>0</v>
      </c>
    </row>
    <row r="1136" spans="1:23">
      <c r="A1136" s="1" t="s">
        <v>883</v>
      </c>
      <c r="B1136" t="s">
        <v>636</v>
      </c>
      <c r="C1136" t="s">
        <v>16</v>
      </c>
      <c r="D1136">
        <v>70405360</v>
      </c>
      <c r="E1136">
        <v>70408000</v>
      </c>
      <c r="F1136">
        <v>23213</v>
      </c>
      <c r="G1136" t="s">
        <v>3969</v>
      </c>
      <c r="H1136" t="s">
        <v>18</v>
      </c>
      <c r="I1136" t="s">
        <v>885</v>
      </c>
      <c r="J1136" s="2">
        <v>7.1369618210934002E-2</v>
      </c>
      <c r="K1136" s="13">
        <v>1.18605576717439E-6</v>
      </c>
      <c r="L1136" s="13">
        <v>0.37061486354026302</v>
      </c>
      <c r="M1136" s="13" t="s">
        <v>11</v>
      </c>
      <c r="N1136" s="4">
        <v>9.4518627450980404</v>
      </c>
      <c r="O1136" s="10">
        <v>27.044705882352901</v>
      </c>
      <c r="P1136" s="10">
        <v>-23.6533333333333</v>
      </c>
      <c r="Q1136" s="10" t="s">
        <v>11</v>
      </c>
      <c r="R1136" s="6" t="s">
        <v>13</v>
      </c>
      <c r="S1136" s="7" t="s">
        <v>12</v>
      </c>
      <c r="T1136" s="7" t="s">
        <v>13</v>
      </c>
      <c r="U1136" s="7" t="s">
        <v>14</v>
      </c>
      <c r="V1136" s="8" t="s">
        <v>886</v>
      </c>
      <c r="W1136" t="b">
        <f t="shared" si="17"/>
        <v>0</v>
      </c>
    </row>
    <row r="1137" spans="1:23">
      <c r="A1137" s="1" t="s">
        <v>883</v>
      </c>
      <c r="B1137" t="s">
        <v>636</v>
      </c>
      <c r="C1137" t="s">
        <v>16</v>
      </c>
      <c r="D1137">
        <v>70405360</v>
      </c>
      <c r="E1137">
        <v>70414109</v>
      </c>
      <c r="F1137">
        <v>23213</v>
      </c>
      <c r="G1137" t="s">
        <v>3969</v>
      </c>
      <c r="H1137" t="s">
        <v>134</v>
      </c>
      <c r="I1137" t="s">
        <v>885</v>
      </c>
      <c r="J1137" s="2">
        <v>5.1413574392331898E-3</v>
      </c>
      <c r="K1137" s="13">
        <v>2.9087359497333798E-6</v>
      </c>
      <c r="L1137" s="13">
        <v>2.77770011985694E-2</v>
      </c>
      <c r="M1137" s="13" t="s">
        <v>11</v>
      </c>
      <c r="N1137" s="4">
        <v>14.949444444444399</v>
      </c>
      <c r="O1137" s="10">
        <v>27.529150326797399</v>
      </c>
      <c r="P1137" s="10">
        <v>-21.4688571428571</v>
      </c>
      <c r="Q1137" s="10" t="s">
        <v>11</v>
      </c>
      <c r="R1137" s="6" t="s">
        <v>13</v>
      </c>
      <c r="S1137" s="7" t="s">
        <v>12</v>
      </c>
      <c r="T1137" s="7" t="s">
        <v>13</v>
      </c>
      <c r="U1137" s="7" t="s">
        <v>14</v>
      </c>
      <c r="V1137" s="8" t="s">
        <v>886</v>
      </c>
      <c r="W1137" t="b">
        <f t="shared" si="17"/>
        <v>0</v>
      </c>
    </row>
    <row r="1138" spans="1:23">
      <c r="A1138" s="1" t="s">
        <v>887</v>
      </c>
      <c r="B1138" t="s">
        <v>70</v>
      </c>
      <c r="C1138" t="s">
        <v>10</v>
      </c>
      <c r="D1138">
        <v>46288143</v>
      </c>
      <c r="E1138">
        <v>46287136</v>
      </c>
      <c r="F1138">
        <v>55959</v>
      </c>
      <c r="G1138" t="s">
        <v>158</v>
      </c>
      <c r="H1138" t="s">
        <v>160</v>
      </c>
      <c r="I1138" t="s">
        <v>3528</v>
      </c>
      <c r="J1138" s="2">
        <v>1.6682594569536E-3</v>
      </c>
      <c r="K1138" s="13">
        <v>2.0415207919635299E-5</v>
      </c>
      <c r="L1138" s="13">
        <v>0.48165119465271899</v>
      </c>
      <c r="M1138" s="13">
        <v>0.83066704524464696</v>
      </c>
      <c r="N1138" s="4">
        <v>15.678888888888901</v>
      </c>
      <c r="O1138" s="10">
        <v>20.907222222222199</v>
      </c>
      <c r="P1138" s="10">
        <v>-7.5615277777777798</v>
      </c>
      <c r="Q1138" s="10">
        <v>-6.0149999999999997</v>
      </c>
      <c r="R1138" s="6" t="s">
        <v>13</v>
      </c>
      <c r="S1138" s="7" t="s">
        <v>12</v>
      </c>
      <c r="T1138" s="7" t="s">
        <v>13</v>
      </c>
      <c r="U1138" s="7" t="s">
        <v>13</v>
      </c>
      <c r="V1138" s="8" t="s">
        <v>890</v>
      </c>
      <c r="W1138" t="b">
        <f t="shared" si="17"/>
        <v>0</v>
      </c>
    </row>
    <row r="1139" spans="1:23">
      <c r="A1139" s="1" t="s">
        <v>887</v>
      </c>
      <c r="B1139" t="s">
        <v>70</v>
      </c>
      <c r="C1139" t="s">
        <v>10</v>
      </c>
      <c r="D1139">
        <v>46288441</v>
      </c>
      <c r="E1139">
        <v>46287136</v>
      </c>
      <c r="F1139">
        <v>55959</v>
      </c>
      <c r="G1139" t="s">
        <v>26</v>
      </c>
      <c r="H1139" t="s">
        <v>160</v>
      </c>
      <c r="I1139" t="s">
        <v>3528</v>
      </c>
      <c r="J1139" s="2">
        <v>1.6418653969581399E-3</v>
      </c>
      <c r="K1139" s="13">
        <v>1.7943840781963401E-5</v>
      </c>
      <c r="L1139" s="13">
        <v>0.48165119465271899</v>
      </c>
      <c r="M1139" s="13">
        <v>0.83066704524464696</v>
      </c>
      <c r="N1139" s="4">
        <v>-15.7055555555556</v>
      </c>
      <c r="O1139" s="10">
        <v>-20.9794444444444</v>
      </c>
      <c r="P1139" s="10">
        <v>7.5615277777777798</v>
      </c>
      <c r="Q1139" s="10">
        <v>6.0149999999999997</v>
      </c>
      <c r="R1139" s="6" t="s">
        <v>13</v>
      </c>
      <c r="S1139" s="7" t="s">
        <v>24</v>
      </c>
      <c r="T1139" s="7" t="s">
        <v>13</v>
      </c>
      <c r="U1139" s="7" t="s">
        <v>13</v>
      </c>
      <c r="V1139" s="8" t="s">
        <v>890</v>
      </c>
      <c r="W1139" t="b">
        <f t="shared" si="17"/>
        <v>0</v>
      </c>
    </row>
    <row r="1140" spans="1:23">
      <c r="A1140" s="1" t="s">
        <v>3529</v>
      </c>
      <c r="B1140" t="s">
        <v>627</v>
      </c>
      <c r="C1140" t="s">
        <v>10</v>
      </c>
      <c r="D1140">
        <v>28608318</v>
      </c>
      <c r="E1140">
        <v>28603802</v>
      </c>
      <c r="F1140">
        <v>6799</v>
      </c>
      <c r="G1140" t="s">
        <v>17</v>
      </c>
      <c r="I1140" t="s">
        <v>3530</v>
      </c>
      <c r="J1140" s="2">
        <v>0.28440191675910897</v>
      </c>
      <c r="K1140" s="13">
        <v>8.4238244161819395E-3</v>
      </c>
      <c r="L1140" s="13" t="s">
        <v>11</v>
      </c>
      <c r="M1140" s="13" t="s">
        <v>11</v>
      </c>
      <c r="N1140" s="4">
        <v>12.1</v>
      </c>
      <c r="O1140" s="10">
        <v>26.987777777777801</v>
      </c>
      <c r="P1140" s="10" t="s">
        <v>11</v>
      </c>
      <c r="Q1140" s="10" t="s">
        <v>11</v>
      </c>
      <c r="R1140" s="6" t="s">
        <v>13</v>
      </c>
      <c r="S1140" s="7" t="s">
        <v>12</v>
      </c>
      <c r="T1140" s="7" t="s">
        <v>14</v>
      </c>
      <c r="U1140" s="7" t="s">
        <v>14</v>
      </c>
      <c r="V1140" s="8" t="s">
        <v>3531</v>
      </c>
      <c r="W1140" t="e">
        <f t="shared" si="17"/>
        <v>#VALUE!</v>
      </c>
    </row>
    <row r="1141" spans="1:23">
      <c r="A1141" s="1" t="s">
        <v>3532</v>
      </c>
      <c r="B1141" t="s">
        <v>204</v>
      </c>
      <c r="C1141" t="s">
        <v>16</v>
      </c>
      <c r="D1141">
        <v>49090694</v>
      </c>
      <c r="E1141">
        <v>49094866</v>
      </c>
      <c r="F1141">
        <v>6820</v>
      </c>
      <c r="G1141" t="s">
        <v>134</v>
      </c>
      <c r="H1141" t="s">
        <v>128</v>
      </c>
      <c r="I1141" t="s">
        <v>3533</v>
      </c>
      <c r="J1141" s="2">
        <v>4.3103951223991403E-2</v>
      </c>
      <c r="K1141" s="13">
        <v>7.4676596268459499E-3</v>
      </c>
      <c r="L1141" s="13" t="s">
        <v>11</v>
      </c>
      <c r="M1141" s="13" t="s">
        <v>11</v>
      </c>
      <c r="N1141" s="4">
        <v>19.9863800904977</v>
      </c>
      <c r="O1141" s="10">
        <v>26.2162820512821</v>
      </c>
      <c r="P1141" s="10" t="s">
        <v>11</v>
      </c>
      <c r="Q1141" s="10">
        <v>33.335000000000001</v>
      </c>
      <c r="R1141" s="6" t="s">
        <v>13</v>
      </c>
      <c r="S1141" s="7" t="s">
        <v>12</v>
      </c>
      <c r="T1141" s="7" t="s">
        <v>14</v>
      </c>
      <c r="U1141" s="7" t="s">
        <v>14</v>
      </c>
      <c r="V1141" s="8" t="s">
        <v>3534</v>
      </c>
      <c r="W1141" t="e">
        <f t="shared" si="17"/>
        <v>#VALUE!</v>
      </c>
    </row>
    <row r="1142" spans="1:23">
      <c r="A1142" s="1" t="s">
        <v>3532</v>
      </c>
      <c r="B1142" t="s">
        <v>204</v>
      </c>
      <c r="C1142" t="s">
        <v>16</v>
      </c>
      <c r="D1142">
        <v>49092452</v>
      </c>
      <c r="E1142">
        <v>49094866</v>
      </c>
      <c r="F1142">
        <v>6820</v>
      </c>
      <c r="H1142" t="s">
        <v>128</v>
      </c>
      <c r="I1142" t="s">
        <v>3533</v>
      </c>
      <c r="J1142" s="2">
        <v>4.1400314348083597E-2</v>
      </c>
      <c r="K1142" s="13">
        <v>7.3929435346693096E-3</v>
      </c>
      <c r="L1142" s="13" t="s">
        <v>11</v>
      </c>
      <c r="M1142" s="13" t="s">
        <v>11</v>
      </c>
      <c r="N1142" s="4">
        <v>-20.156968325791901</v>
      </c>
      <c r="O1142" s="10">
        <v>-26.261837606837599</v>
      </c>
      <c r="P1142" s="10" t="s">
        <v>11</v>
      </c>
      <c r="Q1142" s="10">
        <v>-33.335000000000001</v>
      </c>
      <c r="R1142" s="6" t="s">
        <v>13</v>
      </c>
      <c r="S1142" s="7" t="s">
        <v>24</v>
      </c>
      <c r="T1142" s="7" t="s">
        <v>14</v>
      </c>
      <c r="U1142" s="7" t="s">
        <v>14</v>
      </c>
      <c r="V1142" s="8" t="s">
        <v>3534</v>
      </c>
      <c r="W1142" t="e">
        <f t="shared" si="17"/>
        <v>#VALUE!</v>
      </c>
    </row>
    <row r="1143" spans="1:23">
      <c r="A1143" s="1" t="s">
        <v>3535</v>
      </c>
      <c r="B1143" t="s">
        <v>36</v>
      </c>
      <c r="C1143" t="s">
        <v>16</v>
      </c>
      <c r="D1143">
        <v>64564864</v>
      </c>
      <c r="E1143">
        <v>64565465</v>
      </c>
      <c r="F1143">
        <v>23224</v>
      </c>
      <c r="G1143" t="s">
        <v>2439</v>
      </c>
      <c r="H1143" t="s">
        <v>2438</v>
      </c>
      <c r="I1143" t="s">
        <v>3536</v>
      </c>
      <c r="J1143" s="2">
        <v>8.0950767938395599E-4</v>
      </c>
      <c r="K1143" s="13">
        <v>1.63650738880683E-3</v>
      </c>
      <c r="L1143" s="13">
        <v>0.85611012665660502</v>
      </c>
      <c r="M1143" s="13" t="s">
        <v>11</v>
      </c>
      <c r="N1143" s="4">
        <v>21.345555555555599</v>
      </c>
      <c r="O1143" s="10">
        <v>27.303333333333299</v>
      </c>
      <c r="P1143" s="10">
        <v>3.0676785714285701</v>
      </c>
      <c r="Q1143" s="10" t="s">
        <v>11</v>
      </c>
      <c r="R1143" s="6" t="s">
        <v>12</v>
      </c>
      <c r="S1143" s="7" t="s">
        <v>12</v>
      </c>
      <c r="T1143" s="7" t="s">
        <v>13</v>
      </c>
      <c r="U1143" s="7" t="s">
        <v>14</v>
      </c>
      <c r="V1143" s="8" t="s">
        <v>3537</v>
      </c>
      <c r="W1143" t="b">
        <f t="shared" si="17"/>
        <v>0</v>
      </c>
    </row>
    <row r="1144" spans="1:23">
      <c r="A1144" s="1" t="s">
        <v>3535</v>
      </c>
      <c r="B1144" t="s">
        <v>36</v>
      </c>
      <c r="C1144" t="s">
        <v>16</v>
      </c>
      <c r="D1144">
        <v>64565364</v>
      </c>
      <c r="E1144">
        <v>64565465</v>
      </c>
      <c r="F1144">
        <v>23224</v>
      </c>
      <c r="H1144" t="s">
        <v>2438</v>
      </c>
      <c r="I1144" t="s">
        <v>3536</v>
      </c>
      <c r="J1144" s="2">
        <v>8.1278205908570601E-4</v>
      </c>
      <c r="K1144" s="13">
        <v>1.6586215935639899E-3</v>
      </c>
      <c r="L1144" s="13">
        <v>0.85611012665660502</v>
      </c>
      <c r="M1144" s="13" t="s">
        <v>11</v>
      </c>
      <c r="N1144" s="4">
        <v>-21.3827777777778</v>
      </c>
      <c r="O1144" s="10">
        <v>-27.251111111111101</v>
      </c>
      <c r="P1144" s="10">
        <v>-3.0676785714285701</v>
      </c>
      <c r="Q1144" s="10" t="s">
        <v>11</v>
      </c>
      <c r="R1144" s="6" t="s">
        <v>24</v>
      </c>
      <c r="S1144" s="7" t="s">
        <v>24</v>
      </c>
      <c r="T1144" s="7" t="s">
        <v>13</v>
      </c>
      <c r="U1144" s="7" t="s">
        <v>14</v>
      </c>
      <c r="V1144" s="8" t="s">
        <v>3537</v>
      </c>
      <c r="W1144" t="b">
        <f t="shared" si="17"/>
        <v>0</v>
      </c>
    </row>
    <row r="1145" spans="1:23">
      <c r="A1145" s="1" t="s">
        <v>3538</v>
      </c>
      <c r="B1145" t="s">
        <v>52</v>
      </c>
      <c r="C1145" t="s">
        <v>16</v>
      </c>
      <c r="D1145">
        <v>149998329</v>
      </c>
      <c r="E1145">
        <v>150027506</v>
      </c>
      <c r="F1145">
        <v>11346</v>
      </c>
      <c r="G1145" t="s">
        <v>18</v>
      </c>
      <c r="H1145" t="s">
        <v>134</v>
      </c>
      <c r="I1145" t="s">
        <v>3539</v>
      </c>
      <c r="J1145" s="2">
        <v>3.0060976036177601E-5</v>
      </c>
      <c r="K1145" s="13">
        <v>1.1429127542179799E-8</v>
      </c>
      <c r="L1145" s="13">
        <v>0.68933376041778704</v>
      </c>
      <c r="M1145" s="13" t="s">
        <v>11</v>
      </c>
      <c r="N1145" s="4">
        <v>-25.275555555555599</v>
      </c>
      <c r="O1145" s="10">
        <v>-38.900555555555599</v>
      </c>
      <c r="P1145" s="10">
        <v>-6.85392857142857</v>
      </c>
      <c r="Q1145" s="10" t="s">
        <v>11</v>
      </c>
      <c r="R1145" s="6" t="s">
        <v>24</v>
      </c>
      <c r="S1145" s="7" t="s">
        <v>24</v>
      </c>
      <c r="T1145" s="7" t="s">
        <v>13</v>
      </c>
      <c r="U1145" s="7" t="s">
        <v>14</v>
      </c>
      <c r="V1145" s="8" t="s">
        <v>3540</v>
      </c>
      <c r="W1145" t="b">
        <f t="shared" si="17"/>
        <v>0</v>
      </c>
    </row>
    <row r="1146" spans="1:23">
      <c r="A1146" s="1" t="s">
        <v>1943</v>
      </c>
      <c r="B1146" t="s">
        <v>107</v>
      </c>
      <c r="C1146" t="s">
        <v>10</v>
      </c>
      <c r="D1146">
        <v>35937478</v>
      </c>
      <c r="E1146">
        <v>35936516</v>
      </c>
      <c r="F1146">
        <v>11276</v>
      </c>
      <c r="G1146" t="s">
        <v>124</v>
      </c>
      <c r="H1146" t="s">
        <v>138</v>
      </c>
      <c r="I1146" t="s">
        <v>1944</v>
      </c>
      <c r="J1146" s="2">
        <v>1.7309822381135501E-2</v>
      </c>
      <c r="K1146" s="13">
        <v>1.2513298550043499E-3</v>
      </c>
      <c r="L1146" s="13" t="s">
        <v>11</v>
      </c>
      <c r="M1146" s="13" t="s">
        <v>11</v>
      </c>
      <c r="N1146" s="4">
        <v>-15.1675</v>
      </c>
      <c r="O1146" s="10">
        <v>-25.014583333333299</v>
      </c>
      <c r="P1146" s="10" t="s">
        <v>11</v>
      </c>
      <c r="Q1146" s="10" t="s">
        <v>11</v>
      </c>
      <c r="R1146" s="6" t="s">
        <v>13</v>
      </c>
      <c r="S1146" s="7" t="s">
        <v>24</v>
      </c>
      <c r="T1146" s="7" t="s">
        <v>14</v>
      </c>
      <c r="U1146" s="7" t="s">
        <v>14</v>
      </c>
      <c r="V1146" s="8" t="s">
        <v>1945</v>
      </c>
      <c r="W1146" t="e">
        <f t="shared" si="17"/>
        <v>#VALUE!</v>
      </c>
    </row>
    <row r="1147" spans="1:23">
      <c r="A1147" s="1" t="s">
        <v>1943</v>
      </c>
      <c r="B1147" t="s">
        <v>107</v>
      </c>
      <c r="C1147" t="s">
        <v>10</v>
      </c>
      <c r="D1147">
        <v>35944756</v>
      </c>
      <c r="E1147">
        <v>35936516</v>
      </c>
      <c r="F1147">
        <v>11276</v>
      </c>
      <c r="G1147" t="s">
        <v>29</v>
      </c>
      <c r="H1147" t="s">
        <v>138</v>
      </c>
      <c r="I1147" t="s">
        <v>1944</v>
      </c>
      <c r="J1147" s="2">
        <v>6.6311469109806495E-2</v>
      </c>
      <c r="K1147" s="13">
        <v>4.1669358630244896E-3</v>
      </c>
      <c r="L1147" s="13" t="s">
        <v>11</v>
      </c>
      <c r="M1147" s="13" t="s">
        <v>11</v>
      </c>
      <c r="N1147" s="4">
        <v>10.654375</v>
      </c>
      <c r="O1147" s="10">
        <v>21.151541666666699</v>
      </c>
      <c r="P1147" s="10" t="s">
        <v>11</v>
      </c>
      <c r="Q1147" s="10" t="s">
        <v>11</v>
      </c>
      <c r="R1147" s="6" t="s">
        <v>13</v>
      </c>
      <c r="S1147" s="7" t="s">
        <v>12</v>
      </c>
      <c r="T1147" s="7" t="s">
        <v>14</v>
      </c>
      <c r="U1147" s="7" t="s">
        <v>14</v>
      </c>
      <c r="V1147" s="8" t="s">
        <v>1945</v>
      </c>
      <c r="W1147" t="e">
        <f t="shared" si="17"/>
        <v>#VALUE!</v>
      </c>
    </row>
    <row r="1148" spans="1:23">
      <c r="A1148" s="1" t="s">
        <v>3541</v>
      </c>
      <c r="B1148" t="s">
        <v>70</v>
      </c>
      <c r="C1148" t="s">
        <v>16</v>
      </c>
      <c r="D1148">
        <v>44035372</v>
      </c>
      <c r="E1148">
        <v>44037100</v>
      </c>
      <c r="F1148">
        <v>767557</v>
      </c>
      <c r="G1148" t="s">
        <v>3880</v>
      </c>
      <c r="H1148" t="s">
        <v>128</v>
      </c>
      <c r="I1148" t="s">
        <v>3542</v>
      </c>
      <c r="J1148" s="2">
        <v>5.82198420999143E-2</v>
      </c>
      <c r="K1148" s="13">
        <v>5.6713510326631002E-8</v>
      </c>
      <c r="L1148" s="13">
        <v>5.4511296413243301E-4</v>
      </c>
      <c r="M1148" s="13">
        <v>0.242882754573545</v>
      </c>
      <c r="N1148" s="4">
        <v>6.6677777777777898</v>
      </c>
      <c r="O1148" s="10">
        <v>16.4927777777778</v>
      </c>
      <c r="P1148" s="10">
        <v>30.912285714285701</v>
      </c>
      <c r="Q1148" s="10">
        <v>24.108333333333299</v>
      </c>
      <c r="R1148" s="6" t="s">
        <v>13</v>
      </c>
      <c r="S1148" s="7" t="s">
        <v>13</v>
      </c>
      <c r="T1148" s="7" t="s">
        <v>12</v>
      </c>
      <c r="U1148" s="7" t="s">
        <v>13</v>
      </c>
      <c r="V1148" s="8" t="s">
        <v>3543</v>
      </c>
      <c r="W1148" t="b">
        <f t="shared" si="17"/>
        <v>0</v>
      </c>
    </row>
    <row r="1149" spans="1:23">
      <c r="A1149" s="1" t="s">
        <v>3544</v>
      </c>
      <c r="B1149" t="s">
        <v>766</v>
      </c>
      <c r="C1149" t="s">
        <v>16</v>
      </c>
      <c r="D1149">
        <v>79371711</v>
      </c>
      <c r="E1149">
        <v>79441077</v>
      </c>
      <c r="F1149">
        <v>6857</v>
      </c>
      <c r="G1149" t="s">
        <v>134</v>
      </c>
      <c r="H1149" t="s">
        <v>128</v>
      </c>
      <c r="I1149" t="s">
        <v>3545</v>
      </c>
      <c r="J1149" s="2">
        <v>1.47561512170825E-2</v>
      </c>
      <c r="K1149" s="13">
        <v>2.3724064033355599E-3</v>
      </c>
      <c r="L1149" s="13" t="s">
        <v>11</v>
      </c>
      <c r="M1149" s="13" t="s">
        <v>11</v>
      </c>
      <c r="N1149" s="4">
        <v>-53.545714285714297</v>
      </c>
      <c r="O1149" s="10">
        <v>-74.08</v>
      </c>
      <c r="P1149" s="10" t="s">
        <v>11</v>
      </c>
      <c r="Q1149" s="10" t="s">
        <v>11</v>
      </c>
      <c r="R1149" s="6" t="s">
        <v>13</v>
      </c>
      <c r="S1149" s="7" t="s">
        <v>24</v>
      </c>
      <c r="T1149" s="7" t="s">
        <v>14</v>
      </c>
      <c r="U1149" s="7" t="s">
        <v>14</v>
      </c>
      <c r="V1149" s="8" t="s">
        <v>3546</v>
      </c>
      <c r="W1149" t="e">
        <f t="shared" si="17"/>
        <v>#VALUE!</v>
      </c>
    </row>
    <row r="1150" spans="1:23">
      <c r="A1150" s="1" t="s">
        <v>891</v>
      </c>
      <c r="B1150" t="s">
        <v>32</v>
      </c>
      <c r="C1150" t="s">
        <v>10</v>
      </c>
      <c r="D1150">
        <v>85428526</v>
      </c>
      <c r="E1150">
        <v>85425550</v>
      </c>
      <c r="F1150">
        <v>54843</v>
      </c>
      <c r="G1150" t="s">
        <v>139</v>
      </c>
      <c r="H1150" t="s">
        <v>187</v>
      </c>
      <c r="I1150" t="s">
        <v>1946</v>
      </c>
      <c r="J1150" s="2">
        <v>1.8672467913919199E-2</v>
      </c>
      <c r="K1150" s="13">
        <v>2.0363201292659101E-4</v>
      </c>
      <c r="L1150" s="13">
        <v>0.72499671861622506</v>
      </c>
      <c r="M1150" s="13" t="s">
        <v>11</v>
      </c>
      <c r="N1150" s="4">
        <v>15.7294444444444</v>
      </c>
      <c r="O1150" s="10">
        <v>20.358263888888899</v>
      </c>
      <c r="P1150" s="10">
        <v>2.1283333333333299</v>
      </c>
      <c r="Q1150" s="10">
        <v>10.18</v>
      </c>
      <c r="R1150" s="6" t="s">
        <v>13</v>
      </c>
      <c r="S1150" s="7" t="s">
        <v>12</v>
      </c>
      <c r="T1150" s="7" t="s">
        <v>13</v>
      </c>
      <c r="U1150" s="7" t="s">
        <v>14</v>
      </c>
      <c r="V1150" s="8" t="s">
        <v>894</v>
      </c>
      <c r="W1150" t="b">
        <f t="shared" si="17"/>
        <v>0</v>
      </c>
    </row>
    <row r="1151" spans="1:23">
      <c r="A1151" s="1" t="s">
        <v>1950</v>
      </c>
      <c r="B1151" t="s">
        <v>15</v>
      </c>
      <c r="C1151" t="s">
        <v>10</v>
      </c>
      <c r="D1151">
        <v>222739816</v>
      </c>
      <c r="E1151">
        <v>222737467</v>
      </c>
      <c r="F1151">
        <v>9015</v>
      </c>
      <c r="H1151" t="s">
        <v>138</v>
      </c>
      <c r="I1151" t="s">
        <v>1951</v>
      </c>
      <c r="J1151" s="2">
        <v>1.35546989750715E-2</v>
      </c>
      <c r="K1151" s="13">
        <v>8.3449632039186497E-3</v>
      </c>
      <c r="L1151" s="13" t="s">
        <v>11</v>
      </c>
      <c r="M1151" s="13" t="s">
        <v>11</v>
      </c>
      <c r="N1151" s="4">
        <v>-45.308666666666703</v>
      </c>
      <c r="O1151" s="10">
        <v>-38.7456666666667</v>
      </c>
      <c r="P1151" s="10" t="s">
        <v>11</v>
      </c>
      <c r="Q1151" s="10" t="s">
        <v>11</v>
      </c>
      <c r="R1151" s="6" t="s">
        <v>13</v>
      </c>
      <c r="S1151" s="7" t="s">
        <v>24</v>
      </c>
      <c r="T1151" s="7" t="s">
        <v>14</v>
      </c>
      <c r="U1151" s="7" t="s">
        <v>14</v>
      </c>
      <c r="V1151" s="8" t="s">
        <v>1952</v>
      </c>
      <c r="W1151" t="e">
        <f t="shared" si="17"/>
        <v>#VALUE!</v>
      </c>
    </row>
    <row r="1152" spans="1:23">
      <c r="A1152" s="1" t="s">
        <v>3547</v>
      </c>
      <c r="B1152" t="s">
        <v>194</v>
      </c>
      <c r="C1152" t="s">
        <v>16</v>
      </c>
      <c r="D1152">
        <v>161993574</v>
      </c>
      <c r="E1152">
        <v>162036125</v>
      </c>
      <c r="F1152">
        <v>10010</v>
      </c>
      <c r="G1152" t="s">
        <v>17</v>
      </c>
      <c r="H1152" t="s">
        <v>18</v>
      </c>
      <c r="I1152" t="s">
        <v>3548</v>
      </c>
      <c r="J1152" s="2">
        <v>0.85130673056615203</v>
      </c>
      <c r="K1152" s="13">
        <v>0.55961435906440804</v>
      </c>
      <c r="L1152" s="13">
        <v>9.9359266338537901E-3</v>
      </c>
      <c r="M1152" s="13" t="s">
        <v>11</v>
      </c>
      <c r="N1152" s="4">
        <v>-0.35222222222222199</v>
      </c>
      <c r="O1152" s="10">
        <v>1.1438888888888901</v>
      </c>
      <c r="P1152" s="10">
        <v>-23.493749999999999</v>
      </c>
      <c r="Q1152" s="10">
        <v>11.3066666666667</v>
      </c>
      <c r="R1152" s="6" t="s">
        <v>13</v>
      </c>
      <c r="S1152" s="7" t="s">
        <v>13</v>
      </c>
      <c r="T1152" s="7" t="s">
        <v>24</v>
      </c>
      <c r="U1152" s="7" t="s">
        <v>14</v>
      </c>
      <c r="V1152" s="8" t="s">
        <v>3549</v>
      </c>
      <c r="W1152" t="b">
        <f t="shared" si="17"/>
        <v>0</v>
      </c>
    </row>
    <row r="1153" spans="1:23">
      <c r="A1153" s="1" t="s">
        <v>3550</v>
      </c>
      <c r="B1153" t="s">
        <v>649</v>
      </c>
      <c r="C1153" t="s">
        <v>16</v>
      </c>
      <c r="D1153">
        <v>38051519</v>
      </c>
      <c r="E1153">
        <v>38055820</v>
      </c>
      <c r="F1153">
        <v>23216</v>
      </c>
      <c r="G1153" t="s">
        <v>187</v>
      </c>
      <c r="H1153" t="s">
        <v>288</v>
      </c>
      <c r="I1153" t="s">
        <v>3551</v>
      </c>
      <c r="J1153" s="2">
        <v>0.41477577161933299</v>
      </c>
      <c r="K1153" s="13">
        <v>0.133758132009936</v>
      </c>
      <c r="L1153" s="13">
        <v>8.5126450497785503E-3</v>
      </c>
      <c r="M1153" s="13" t="s">
        <v>11</v>
      </c>
      <c r="N1153" s="4">
        <v>2.2988888888888801</v>
      </c>
      <c r="O1153" s="10">
        <v>3.3716666666666701</v>
      </c>
      <c r="P1153" s="10">
        <v>25.817777777777799</v>
      </c>
      <c r="Q1153" s="10">
        <v>16.670000000000002</v>
      </c>
      <c r="R1153" s="6" t="s">
        <v>13</v>
      </c>
      <c r="S1153" s="7" t="s">
        <v>13</v>
      </c>
      <c r="T1153" s="7" t="s">
        <v>12</v>
      </c>
      <c r="U1153" s="7" t="s">
        <v>14</v>
      </c>
      <c r="V1153" s="8" t="s">
        <v>3552</v>
      </c>
      <c r="W1153" t="b">
        <f t="shared" si="17"/>
        <v>0</v>
      </c>
    </row>
    <row r="1154" spans="1:23">
      <c r="A1154" s="1" t="s">
        <v>895</v>
      </c>
      <c r="B1154" t="s">
        <v>766</v>
      </c>
      <c r="C1154" t="s">
        <v>16</v>
      </c>
      <c r="D1154">
        <v>72287104</v>
      </c>
      <c r="E1154">
        <v>72288466</v>
      </c>
      <c r="F1154">
        <v>64786</v>
      </c>
      <c r="G1154" t="s">
        <v>124</v>
      </c>
      <c r="H1154" t="s">
        <v>138</v>
      </c>
      <c r="I1154" t="s">
        <v>1957</v>
      </c>
      <c r="J1154" s="2">
        <v>5.3556690073816202E-4</v>
      </c>
      <c r="K1154" s="13">
        <v>3.5210710476144702E-7</v>
      </c>
      <c r="L1154" s="13">
        <v>0.74730071354621197</v>
      </c>
      <c r="M1154" s="13" t="s">
        <v>11</v>
      </c>
      <c r="N1154" s="4">
        <v>16.204444444444398</v>
      </c>
      <c r="O1154" s="10">
        <v>20.718888888888898</v>
      </c>
      <c r="P1154" s="10">
        <v>2.69942857142857</v>
      </c>
      <c r="Q1154" s="10">
        <v>17.773333333333301</v>
      </c>
      <c r="R1154" s="6" t="s">
        <v>13</v>
      </c>
      <c r="S1154" s="7" t="s">
        <v>12</v>
      </c>
      <c r="T1154" s="7" t="s">
        <v>13</v>
      </c>
      <c r="U1154" s="7" t="s">
        <v>14</v>
      </c>
      <c r="V1154" s="8" t="s">
        <v>898</v>
      </c>
      <c r="W1154" t="b">
        <f t="shared" si="17"/>
        <v>0</v>
      </c>
    </row>
    <row r="1155" spans="1:23">
      <c r="A1155" s="1" t="s">
        <v>895</v>
      </c>
      <c r="B1155" t="s">
        <v>766</v>
      </c>
      <c r="C1155" t="s">
        <v>16</v>
      </c>
      <c r="D1155">
        <v>72288155</v>
      </c>
      <c r="E1155">
        <v>72288466</v>
      </c>
      <c r="F1155">
        <v>64786</v>
      </c>
      <c r="H1155" t="s">
        <v>138</v>
      </c>
      <c r="I1155" t="s">
        <v>1957</v>
      </c>
      <c r="J1155" s="2">
        <v>4.89900428787093E-4</v>
      </c>
      <c r="K1155" s="13">
        <v>3.52107104761445E-7</v>
      </c>
      <c r="L1155" s="13">
        <v>0.74730071354621197</v>
      </c>
      <c r="M1155" s="13" t="s">
        <v>11</v>
      </c>
      <c r="N1155" s="4">
        <v>-16.3472222222222</v>
      </c>
      <c r="O1155" s="10">
        <v>-20.718888888888898</v>
      </c>
      <c r="P1155" s="10">
        <v>-2.69942857142857</v>
      </c>
      <c r="Q1155" s="10">
        <v>-17.773333333333301</v>
      </c>
      <c r="R1155" s="6" t="s">
        <v>13</v>
      </c>
      <c r="S1155" s="7" t="s">
        <v>24</v>
      </c>
      <c r="T1155" s="7" t="s">
        <v>13</v>
      </c>
      <c r="U1155" s="7" t="s">
        <v>14</v>
      </c>
      <c r="V1155" s="8" t="s">
        <v>898</v>
      </c>
      <c r="W1155" t="b">
        <f t="shared" si="17"/>
        <v>0</v>
      </c>
    </row>
    <row r="1156" spans="1:23">
      <c r="A1156" s="1" t="s">
        <v>3553</v>
      </c>
      <c r="B1156" t="s">
        <v>649</v>
      </c>
      <c r="C1156" t="s">
        <v>10</v>
      </c>
      <c r="D1156">
        <v>141563111</v>
      </c>
      <c r="E1156">
        <v>141560582</v>
      </c>
      <c r="F1156">
        <v>23158</v>
      </c>
      <c r="H1156" t="s">
        <v>288</v>
      </c>
      <c r="I1156" t="s">
        <v>3554</v>
      </c>
      <c r="J1156" s="2">
        <v>0.362047932359508</v>
      </c>
      <c r="K1156" s="13">
        <v>1.8422011568657899E-4</v>
      </c>
      <c r="L1156" s="13" t="s">
        <v>11</v>
      </c>
      <c r="M1156" s="13" t="s">
        <v>11</v>
      </c>
      <c r="N1156" s="4">
        <v>0.95055555555555504</v>
      </c>
      <c r="O1156" s="10">
        <v>24.9333660130719</v>
      </c>
      <c r="P1156" s="10">
        <v>0</v>
      </c>
      <c r="Q1156" s="10" t="s">
        <v>11</v>
      </c>
      <c r="R1156" s="6" t="s">
        <v>13</v>
      </c>
      <c r="S1156" s="7" t="s">
        <v>12</v>
      </c>
      <c r="T1156" s="7" t="s">
        <v>14</v>
      </c>
      <c r="U1156" s="7" t="s">
        <v>14</v>
      </c>
      <c r="V1156" s="8" t="s">
        <v>3555</v>
      </c>
      <c r="W1156" t="b">
        <f t="shared" ref="W1156:W1219" si="18">AND(N1156*O1156&gt;0,O1156*P1156&gt;0,OR(S1156="UP",S1156="DN"),K1156&lt;0.001,ABS(O1156)-ABS(N1156)&gt;15)</f>
        <v>0</v>
      </c>
    </row>
    <row r="1157" spans="1:23">
      <c r="A1157" s="1" t="s">
        <v>3553</v>
      </c>
      <c r="B1157" t="s">
        <v>649</v>
      </c>
      <c r="C1157" t="s">
        <v>10</v>
      </c>
      <c r="D1157">
        <v>141578251</v>
      </c>
      <c r="E1157">
        <v>141560582</v>
      </c>
      <c r="F1157">
        <v>23158</v>
      </c>
      <c r="G1157" t="s">
        <v>209</v>
      </c>
      <c r="H1157" t="s">
        <v>288</v>
      </c>
      <c r="I1157" t="s">
        <v>3554</v>
      </c>
      <c r="J1157" s="2">
        <v>0.62105158441614094</v>
      </c>
      <c r="K1157" s="13">
        <v>2.1808419543539501E-4</v>
      </c>
      <c r="L1157" s="13" t="s">
        <v>11</v>
      </c>
      <c r="M1157" s="13" t="s">
        <v>11</v>
      </c>
      <c r="N1157" s="4">
        <v>-0.52722222222222104</v>
      </c>
      <c r="O1157" s="10">
        <v>-24.5100326797386</v>
      </c>
      <c r="P1157" s="10">
        <v>0</v>
      </c>
      <c r="Q1157" s="10" t="s">
        <v>11</v>
      </c>
      <c r="R1157" s="6" t="s">
        <v>13</v>
      </c>
      <c r="S1157" s="7" t="s">
        <v>24</v>
      </c>
      <c r="T1157" s="7" t="s">
        <v>14</v>
      </c>
      <c r="U1157" s="7" t="s">
        <v>14</v>
      </c>
      <c r="V1157" s="8" t="s">
        <v>3555</v>
      </c>
      <c r="W1157" t="b">
        <f t="shared" si="18"/>
        <v>0</v>
      </c>
    </row>
    <row r="1158" spans="1:23">
      <c r="A1158" s="1" t="s">
        <v>3556</v>
      </c>
      <c r="B1158" t="s">
        <v>40</v>
      </c>
      <c r="C1158" t="s">
        <v>10</v>
      </c>
      <c r="D1158">
        <v>176914909</v>
      </c>
      <c r="E1158">
        <v>176849237</v>
      </c>
      <c r="F1158">
        <v>79718</v>
      </c>
      <c r="G1158" t="s">
        <v>17</v>
      </c>
      <c r="I1158" t="s">
        <v>3557</v>
      </c>
      <c r="J1158" s="2">
        <v>0.156112765196222</v>
      </c>
      <c r="K1158" s="13">
        <v>8.4818502995383706E-3</v>
      </c>
      <c r="L1158" s="13" t="s">
        <v>11</v>
      </c>
      <c r="M1158" s="13" t="s">
        <v>11</v>
      </c>
      <c r="N1158" s="4">
        <v>20.842032967032999</v>
      </c>
      <c r="O1158" s="10">
        <v>37.219285714285697</v>
      </c>
      <c r="P1158" s="10" t="s">
        <v>11</v>
      </c>
      <c r="Q1158" s="10" t="s">
        <v>11</v>
      </c>
      <c r="R1158" s="6" t="s">
        <v>13</v>
      </c>
      <c r="S1158" s="7" t="s">
        <v>12</v>
      </c>
      <c r="T1158" s="7" t="s">
        <v>14</v>
      </c>
      <c r="U1158" s="7" t="s">
        <v>14</v>
      </c>
      <c r="V1158" s="8" t="s">
        <v>3558</v>
      </c>
      <c r="W1158" t="e">
        <f t="shared" si="18"/>
        <v>#VALUE!</v>
      </c>
    </row>
    <row r="1159" spans="1:23">
      <c r="A1159" s="1" t="s">
        <v>899</v>
      </c>
      <c r="B1159" t="s">
        <v>32</v>
      </c>
      <c r="C1159" t="s">
        <v>16</v>
      </c>
      <c r="D1159">
        <v>124495799</v>
      </c>
      <c r="E1159">
        <v>124496800</v>
      </c>
      <c r="F1159">
        <v>84897</v>
      </c>
      <c r="G1159" t="s">
        <v>134</v>
      </c>
      <c r="H1159" t="s">
        <v>20</v>
      </c>
      <c r="I1159" t="s">
        <v>901</v>
      </c>
      <c r="J1159" s="2">
        <v>6.0461824940293799E-4</v>
      </c>
      <c r="K1159" s="13">
        <v>8.1081521741739993E-6</v>
      </c>
      <c r="L1159" s="13">
        <v>0.44710214907955098</v>
      </c>
      <c r="M1159" s="13" t="s">
        <v>11</v>
      </c>
      <c r="N1159" s="4">
        <v>17.5194444444444</v>
      </c>
      <c r="O1159" s="10">
        <v>24.586666666666702</v>
      </c>
      <c r="P1159" s="10">
        <v>11.635142857142901</v>
      </c>
      <c r="Q1159" s="10">
        <v>1.39</v>
      </c>
      <c r="R1159" s="6" t="s">
        <v>13</v>
      </c>
      <c r="S1159" s="7" t="s">
        <v>12</v>
      </c>
      <c r="T1159" s="7" t="s">
        <v>13</v>
      </c>
      <c r="U1159" s="7" t="s">
        <v>14</v>
      </c>
      <c r="V1159" s="8" t="s">
        <v>902</v>
      </c>
      <c r="W1159" t="b">
        <f t="shared" si="18"/>
        <v>0</v>
      </c>
    </row>
    <row r="1160" spans="1:23">
      <c r="A1160" s="1" t="s">
        <v>899</v>
      </c>
      <c r="B1160" t="s">
        <v>32</v>
      </c>
      <c r="C1160" t="s">
        <v>16</v>
      </c>
      <c r="D1160">
        <v>124496505</v>
      </c>
      <c r="E1160">
        <v>124496800</v>
      </c>
      <c r="F1160">
        <v>84897</v>
      </c>
      <c r="G1160" t="s">
        <v>128</v>
      </c>
      <c r="H1160" t="s">
        <v>20</v>
      </c>
      <c r="I1160" t="s">
        <v>901</v>
      </c>
      <c r="J1160" s="2">
        <v>1.9864043594678498E-3</v>
      </c>
      <c r="K1160" s="13">
        <v>1.3458927919261E-5</v>
      </c>
      <c r="L1160" s="13">
        <v>0.87873366085178495</v>
      </c>
      <c r="M1160" s="13" t="s">
        <v>11</v>
      </c>
      <c r="N1160" s="4">
        <v>-16.682222222222201</v>
      </c>
      <c r="O1160" s="10">
        <v>-22.432777777777801</v>
      </c>
      <c r="P1160" s="10">
        <v>2.21771428571429</v>
      </c>
      <c r="Q1160" s="10">
        <v>-13.89</v>
      </c>
      <c r="R1160" s="6" t="s">
        <v>13</v>
      </c>
      <c r="S1160" s="7" t="s">
        <v>24</v>
      </c>
      <c r="T1160" s="7" t="s">
        <v>13</v>
      </c>
      <c r="U1160" s="7" t="s">
        <v>14</v>
      </c>
      <c r="V1160" s="8" t="s">
        <v>902</v>
      </c>
      <c r="W1160" t="b">
        <f t="shared" si="18"/>
        <v>0</v>
      </c>
    </row>
    <row r="1161" spans="1:23">
      <c r="A1161" s="1" t="s">
        <v>3559</v>
      </c>
      <c r="B1161" t="s">
        <v>32</v>
      </c>
      <c r="C1161" t="s">
        <v>10</v>
      </c>
      <c r="D1161">
        <v>67401120</v>
      </c>
      <c r="E1161">
        <v>67400574</v>
      </c>
      <c r="F1161">
        <v>347853</v>
      </c>
      <c r="H1161" t="s">
        <v>20</v>
      </c>
      <c r="I1161" t="s">
        <v>3560</v>
      </c>
      <c r="J1161" s="2">
        <v>1.6919274394162399E-2</v>
      </c>
      <c r="K1161" s="13">
        <v>1.6710219176169E-3</v>
      </c>
      <c r="L1161" s="13" t="s">
        <v>11</v>
      </c>
      <c r="M1161" s="13" t="s">
        <v>11</v>
      </c>
      <c r="N1161" s="4">
        <v>-21.173843137254899</v>
      </c>
      <c r="O1161" s="10">
        <v>-46.858319327731103</v>
      </c>
      <c r="P1161" s="10" t="s">
        <v>11</v>
      </c>
      <c r="Q1161" s="10" t="s">
        <v>11</v>
      </c>
      <c r="R1161" s="6" t="s">
        <v>13</v>
      </c>
      <c r="S1161" s="7" t="s">
        <v>24</v>
      </c>
      <c r="T1161" s="7" t="s">
        <v>14</v>
      </c>
      <c r="U1161" s="7" t="s">
        <v>14</v>
      </c>
      <c r="V1161" s="8" t="s">
        <v>3561</v>
      </c>
      <c r="W1161" t="e">
        <f t="shared" si="18"/>
        <v>#VALUE!</v>
      </c>
    </row>
    <row r="1162" spans="1:23">
      <c r="A1162" s="1" t="s">
        <v>3559</v>
      </c>
      <c r="B1162" t="s">
        <v>32</v>
      </c>
      <c r="C1162" t="s">
        <v>10</v>
      </c>
      <c r="D1162">
        <v>67401660</v>
      </c>
      <c r="E1162">
        <v>67400574</v>
      </c>
      <c r="F1162">
        <v>347853</v>
      </c>
      <c r="G1162" t="s">
        <v>128</v>
      </c>
      <c r="H1162" t="s">
        <v>20</v>
      </c>
      <c r="I1162" t="s">
        <v>3560</v>
      </c>
      <c r="J1162" s="2">
        <v>5.74717444205623E-3</v>
      </c>
      <c r="K1162" s="13">
        <v>2.6115069501191101E-3</v>
      </c>
      <c r="L1162" s="13" t="s">
        <v>11</v>
      </c>
      <c r="M1162" s="13" t="s">
        <v>11</v>
      </c>
      <c r="N1162" s="4">
        <v>30.3162352941176</v>
      </c>
      <c r="O1162" s="10">
        <v>57.591092436974797</v>
      </c>
      <c r="P1162" s="10" t="s">
        <v>11</v>
      </c>
      <c r="Q1162" s="10" t="s">
        <v>11</v>
      </c>
      <c r="R1162" s="6" t="s">
        <v>12</v>
      </c>
      <c r="S1162" s="7" t="s">
        <v>12</v>
      </c>
      <c r="T1162" s="7" t="s">
        <v>14</v>
      </c>
      <c r="U1162" s="7" t="s">
        <v>14</v>
      </c>
      <c r="V1162" s="8" t="s">
        <v>3561</v>
      </c>
      <c r="W1162" t="e">
        <f t="shared" si="18"/>
        <v>#VALUE!</v>
      </c>
    </row>
    <row r="1163" spans="1:23">
      <c r="A1163" s="1" t="s">
        <v>3559</v>
      </c>
      <c r="B1163" t="s">
        <v>32</v>
      </c>
      <c r="C1163" t="s">
        <v>10</v>
      </c>
      <c r="D1163">
        <v>67402210</v>
      </c>
      <c r="E1163">
        <v>67401831</v>
      </c>
      <c r="F1163">
        <v>347853</v>
      </c>
      <c r="H1163" t="s">
        <v>128</v>
      </c>
      <c r="I1163" t="s">
        <v>3560</v>
      </c>
      <c r="J1163" s="2">
        <v>2.7293284909441602E-4</v>
      </c>
      <c r="K1163" s="13">
        <v>2.8238569650600999E-5</v>
      </c>
      <c r="L1163" s="13" t="s">
        <v>11</v>
      </c>
      <c r="M1163" s="13" t="s">
        <v>11</v>
      </c>
      <c r="N1163" s="4">
        <v>-21.1324519230769</v>
      </c>
      <c r="O1163" s="10">
        <v>-29.869375000000002</v>
      </c>
      <c r="P1163" s="10" t="s">
        <v>11</v>
      </c>
      <c r="Q1163" s="10" t="s">
        <v>11</v>
      </c>
      <c r="R1163" s="6" t="s">
        <v>24</v>
      </c>
      <c r="S1163" s="7" t="s">
        <v>24</v>
      </c>
      <c r="T1163" s="7" t="s">
        <v>14</v>
      </c>
      <c r="U1163" s="7" t="s">
        <v>14</v>
      </c>
      <c r="V1163" s="8" t="s">
        <v>3561</v>
      </c>
      <c r="W1163" t="e">
        <f t="shared" si="18"/>
        <v>#VALUE!</v>
      </c>
    </row>
    <row r="1164" spans="1:23">
      <c r="A1164" s="1" t="s">
        <v>3559</v>
      </c>
      <c r="B1164" t="s">
        <v>32</v>
      </c>
      <c r="C1164" t="s">
        <v>10</v>
      </c>
      <c r="D1164">
        <v>67402287</v>
      </c>
      <c r="E1164">
        <v>67401831</v>
      </c>
      <c r="F1164">
        <v>347853</v>
      </c>
      <c r="G1164" t="s">
        <v>134</v>
      </c>
      <c r="H1164" t="s">
        <v>128</v>
      </c>
      <c r="I1164" t="s">
        <v>3560</v>
      </c>
      <c r="J1164" s="2">
        <v>2.7293284909441699E-4</v>
      </c>
      <c r="K1164" s="13">
        <v>2.8238569650600999E-5</v>
      </c>
      <c r="L1164" s="13" t="s">
        <v>11</v>
      </c>
      <c r="M1164" s="13" t="s">
        <v>11</v>
      </c>
      <c r="N1164" s="4">
        <v>21.1324519230769</v>
      </c>
      <c r="O1164" s="10">
        <v>29.869375000000002</v>
      </c>
      <c r="P1164" s="10" t="s">
        <v>11</v>
      </c>
      <c r="Q1164" s="10" t="s">
        <v>11</v>
      </c>
      <c r="R1164" s="6" t="s">
        <v>12</v>
      </c>
      <c r="S1164" s="7" t="s">
        <v>12</v>
      </c>
      <c r="T1164" s="7" t="s">
        <v>14</v>
      </c>
      <c r="U1164" s="7" t="s">
        <v>14</v>
      </c>
      <c r="V1164" s="8" t="s">
        <v>3561</v>
      </c>
      <c r="W1164" t="e">
        <f t="shared" si="18"/>
        <v>#VALUE!</v>
      </c>
    </row>
    <row r="1165" spans="1:23">
      <c r="A1165" s="1" t="s">
        <v>3562</v>
      </c>
      <c r="B1165" t="s">
        <v>28</v>
      </c>
      <c r="C1165" t="s">
        <v>16</v>
      </c>
      <c r="D1165">
        <v>57543621</v>
      </c>
      <c r="E1165">
        <v>57545460</v>
      </c>
      <c r="F1165">
        <v>6938</v>
      </c>
      <c r="G1165" t="s">
        <v>286</v>
      </c>
      <c r="H1165" t="s">
        <v>930</v>
      </c>
      <c r="I1165" t="s">
        <v>3563</v>
      </c>
      <c r="J1165" s="2">
        <v>0.122641910623783</v>
      </c>
      <c r="K1165" s="13">
        <v>0.216993439900626</v>
      </c>
      <c r="L1165" s="13">
        <v>1.75847092635958E-3</v>
      </c>
      <c r="M1165" s="13" t="s">
        <v>11</v>
      </c>
      <c r="N1165" s="4">
        <v>-5.3205555555555604</v>
      </c>
      <c r="O1165" s="10">
        <v>-5.2694444444444501</v>
      </c>
      <c r="P1165" s="10">
        <v>-23.365428571428598</v>
      </c>
      <c r="Q1165" s="10">
        <v>8.8249999999999904</v>
      </c>
      <c r="R1165" s="6" t="s">
        <v>13</v>
      </c>
      <c r="S1165" s="7" t="s">
        <v>13</v>
      </c>
      <c r="T1165" s="7" t="s">
        <v>24</v>
      </c>
      <c r="U1165" s="7" t="s">
        <v>14</v>
      </c>
      <c r="V1165" s="8" t="s">
        <v>3564</v>
      </c>
      <c r="W1165" t="b">
        <f t="shared" si="18"/>
        <v>0</v>
      </c>
    </row>
    <row r="1166" spans="1:23">
      <c r="A1166" s="1" t="s">
        <v>3562</v>
      </c>
      <c r="B1166" t="s">
        <v>28</v>
      </c>
      <c r="C1166" t="s">
        <v>16</v>
      </c>
      <c r="D1166">
        <v>57544690</v>
      </c>
      <c r="E1166">
        <v>57545460</v>
      </c>
      <c r="F1166">
        <v>6938</v>
      </c>
      <c r="G1166" t="s">
        <v>942</v>
      </c>
      <c r="H1166" t="s">
        <v>930</v>
      </c>
      <c r="I1166" t="s">
        <v>3563</v>
      </c>
      <c r="J1166" s="2">
        <v>0.108370723895353</v>
      </c>
      <c r="K1166" s="13">
        <v>0.19714340864539401</v>
      </c>
      <c r="L1166" s="13">
        <v>1.75847092635958E-3</v>
      </c>
      <c r="M1166" s="13" t="s">
        <v>11</v>
      </c>
      <c r="N1166" s="4">
        <v>5.5988888888888901</v>
      </c>
      <c r="O1166" s="10">
        <v>5.5477777777777799</v>
      </c>
      <c r="P1166" s="10">
        <v>23.365428571428598</v>
      </c>
      <c r="Q1166" s="10">
        <v>-8.8249999999999993</v>
      </c>
      <c r="R1166" s="6" t="s">
        <v>13</v>
      </c>
      <c r="S1166" s="7" t="s">
        <v>13</v>
      </c>
      <c r="T1166" s="7" t="s">
        <v>12</v>
      </c>
      <c r="U1166" s="7" t="s">
        <v>14</v>
      </c>
      <c r="V1166" s="8" t="s">
        <v>3564</v>
      </c>
      <c r="W1166" t="b">
        <f t="shared" si="18"/>
        <v>0</v>
      </c>
    </row>
    <row r="1167" spans="1:23">
      <c r="A1167" s="1" t="s">
        <v>3565</v>
      </c>
      <c r="B1167" t="s">
        <v>225</v>
      </c>
      <c r="C1167" t="s">
        <v>10</v>
      </c>
      <c r="D1167">
        <v>42666345</v>
      </c>
      <c r="E1167">
        <v>42611347</v>
      </c>
      <c r="F1167">
        <v>6942</v>
      </c>
      <c r="H1167" t="s">
        <v>18</v>
      </c>
      <c r="I1167" t="s">
        <v>3566</v>
      </c>
      <c r="J1167" s="2">
        <v>5.4037761908048198E-3</v>
      </c>
      <c r="K1167" s="13">
        <v>4.1169393704634002E-4</v>
      </c>
      <c r="L1167" s="13" t="s">
        <v>11</v>
      </c>
      <c r="M1167" s="13" t="s">
        <v>11</v>
      </c>
      <c r="N1167" s="4">
        <v>-20.41</v>
      </c>
      <c r="O1167" s="10">
        <v>-26.705576923076901</v>
      </c>
      <c r="P1167" s="10" t="s">
        <v>11</v>
      </c>
      <c r="Q1167" s="10" t="s">
        <v>11</v>
      </c>
      <c r="R1167" s="6" t="s">
        <v>24</v>
      </c>
      <c r="S1167" s="7" t="s">
        <v>24</v>
      </c>
      <c r="T1167" s="7" t="s">
        <v>14</v>
      </c>
      <c r="U1167" s="7" t="s">
        <v>14</v>
      </c>
      <c r="V1167" s="8" t="s">
        <v>3567</v>
      </c>
      <c r="W1167" t="e">
        <f t="shared" si="18"/>
        <v>#VALUE!</v>
      </c>
    </row>
    <row r="1168" spans="1:23">
      <c r="A1168" s="1" t="s">
        <v>3568</v>
      </c>
      <c r="B1168" t="s">
        <v>716</v>
      </c>
      <c r="C1168" t="s">
        <v>10</v>
      </c>
      <c r="D1168">
        <v>53068811</v>
      </c>
      <c r="E1168">
        <v>53018234</v>
      </c>
      <c r="F1168">
        <v>6925</v>
      </c>
      <c r="H1168" t="s">
        <v>138</v>
      </c>
      <c r="I1168" t="s">
        <v>3569</v>
      </c>
      <c r="J1168" s="2">
        <v>2.6348111832760401E-3</v>
      </c>
      <c r="K1168" s="13">
        <v>9.0662207345057098E-4</v>
      </c>
      <c r="L1168" s="13" t="s">
        <v>11</v>
      </c>
      <c r="M1168" s="13" t="s">
        <v>11</v>
      </c>
      <c r="N1168" s="4">
        <v>16.100892857142899</v>
      </c>
      <c r="O1168" s="10">
        <v>23.2894505494505</v>
      </c>
      <c r="P1168" s="10" t="s">
        <v>11</v>
      </c>
      <c r="Q1168" s="10" t="s">
        <v>11</v>
      </c>
      <c r="R1168" s="6" t="s">
        <v>13</v>
      </c>
      <c r="S1168" s="7" t="s">
        <v>12</v>
      </c>
      <c r="T1168" s="7" t="s">
        <v>14</v>
      </c>
      <c r="U1168" s="7" t="s">
        <v>14</v>
      </c>
      <c r="V1168" s="8" t="s">
        <v>3570</v>
      </c>
      <c r="W1168" t="e">
        <f t="shared" si="18"/>
        <v>#VALUE!</v>
      </c>
    </row>
    <row r="1169" spans="1:23">
      <c r="A1169" s="1" t="s">
        <v>3568</v>
      </c>
      <c r="B1169" t="s">
        <v>716</v>
      </c>
      <c r="C1169" t="s">
        <v>10</v>
      </c>
      <c r="D1169">
        <v>53070685</v>
      </c>
      <c r="E1169">
        <v>53018234</v>
      </c>
      <c r="F1169">
        <v>6925</v>
      </c>
      <c r="G1169" t="s">
        <v>124</v>
      </c>
      <c r="H1169" t="s">
        <v>138</v>
      </c>
      <c r="I1169" t="s">
        <v>3569</v>
      </c>
      <c r="J1169" s="2">
        <v>0.112875219989668</v>
      </c>
      <c r="K1169" s="13">
        <v>2.2523749912941298E-3</v>
      </c>
      <c r="L1169" s="13" t="s">
        <v>11</v>
      </c>
      <c r="M1169" s="13" t="s">
        <v>11</v>
      </c>
      <c r="N1169" s="4">
        <v>-9.3808928571428503</v>
      </c>
      <c r="O1169" s="10">
        <v>-20.260989010989</v>
      </c>
      <c r="P1169" s="10" t="s">
        <v>11</v>
      </c>
      <c r="Q1169" s="10" t="s">
        <v>11</v>
      </c>
      <c r="R1169" s="6" t="s">
        <v>13</v>
      </c>
      <c r="S1169" s="7" t="s">
        <v>24</v>
      </c>
      <c r="T1169" s="7" t="s">
        <v>14</v>
      </c>
      <c r="U1169" s="7" t="s">
        <v>14</v>
      </c>
      <c r="V1169" s="8" t="s">
        <v>3570</v>
      </c>
      <c r="W1169" t="e">
        <f t="shared" si="18"/>
        <v>#VALUE!</v>
      </c>
    </row>
    <row r="1170" spans="1:23">
      <c r="A1170" s="1" t="s">
        <v>1961</v>
      </c>
      <c r="B1170" t="s">
        <v>52</v>
      </c>
      <c r="C1170" t="s">
        <v>16</v>
      </c>
      <c r="D1170">
        <v>133474729</v>
      </c>
      <c r="E1170">
        <v>133477876</v>
      </c>
      <c r="F1170">
        <v>6932</v>
      </c>
      <c r="G1170" t="s">
        <v>20</v>
      </c>
      <c r="H1170" t="s">
        <v>124</v>
      </c>
      <c r="I1170" t="s">
        <v>1962</v>
      </c>
      <c r="J1170" s="2">
        <v>1.6168616063085901E-4</v>
      </c>
      <c r="K1170" s="13">
        <v>2.8921750815188701E-5</v>
      </c>
      <c r="L1170" s="13" t="s">
        <v>11</v>
      </c>
      <c r="M1170" s="13" t="s">
        <v>11</v>
      </c>
      <c r="N1170" s="4">
        <v>22.783954248366001</v>
      </c>
      <c r="O1170" s="10">
        <v>25.731176470588199</v>
      </c>
      <c r="P1170" s="10" t="s">
        <v>11</v>
      </c>
      <c r="Q1170" s="10" t="s">
        <v>11</v>
      </c>
      <c r="R1170" s="6" t="s">
        <v>12</v>
      </c>
      <c r="S1170" s="7" t="s">
        <v>12</v>
      </c>
      <c r="T1170" s="7" t="s">
        <v>14</v>
      </c>
      <c r="U1170" s="7" t="s">
        <v>14</v>
      </c>
      <c r="V1170" s="8" t="s">
        <v>1963</v>
      </c>
      <c r="W1170" t="e">
        <f t="shared" si="18"/>
        <v>#VALUE!</v>
      </c>
    </row>
    <row r="1171" spans="1:23">
      <c r="A1171" s="1" t="s">
        <v>1961</v>
      </c>
      <c r="B1171" t="s">
        <v>52</v>
      </c>
      <c r="C1171" t="s">
        <v>16</v>
      </c>
      <c r="D1171">
        <v>133476579</v>
      </c>
      <c r="E1171">
        <v>133477876</v>
      </c>
      <c r="F1171">
        <v>6932</v>
      </c>
      <c r="G1171" t="s">
        <v>29</v>
      </c>
      <c r="H1171" t="s">
        <v>124</v>
      </c>
      <c r="I1171" t="s">
        <v>1962</v>
      </c>
      <c r="J1171" s="2">
        <v>1.8634827771798999E-4</v>
      </c>
      <c r="K1171" s="13">
        <v>2.9217781434969001E-5</v>
      </c>
      <c r="L1171" s="13" t="s">
        <v>11</v>
      </c>
      <c r="M1171" s="13" t="s">
        <v>11</v>
      </c>
      <c r="N1171" s="4">
        <v>-22.650098039215699</v>
      </c>
      <c r="O1171" s="10">
        <v>-25.6878758169935</v>
      </c>
      <c r="P1171" s="10" t="s">
        <v>11</v>
      </c>
      <c r="Q1171" s="10" t="s">
        <v>11</v>
      </c>
      <c r="R1171" s="6" t="s">
        <v>24</v>
      </c>
      <c r="S1171" s="7" t="s">
        <v>24</v>
      </c>
      <c r="T1171" s="7" t="s">
        <v>14</v>
      </c>
      <c r="U1171" s="7" t="s">
        <v>14</v>
      </c>
      <c r="V1171" s="8" t="s">
        <v>1963</v>
      </c>
      <c r="W1171" t="e">
        <f t="shared" si="18"/>
        <v>#VALUE!</v>
      </c>
    </row>
    <row r="1172" spans="1:23">
      <c r="A1172" s="1" t="s">
        <v>3571</v>
      </c>
      <c r="B1172" t="s">
        <v>32</v>
      </c>
      <c r="C1172" t="s">
        <v>16</v>
      </c>
      <c r="D1172">
        <v>33061338</v>
      </c>
      <c r="E1172">
        <v>33065296</v>
      </c>
      <c r="F1172">
        <v>55346</v>
      </c>
      <c r="G1172" t="s">
        <v>17</v>
      </c>
      <c r="H1172" t="s">
        <v>18</v>
      </c>
      <c r="I1172" t="s">
        <v>3572</v>
      </c>
      <c r="J1172" s="2">
        <v>8.0719288176656404E-5</v>
      </c>
      <c r="K1172" s="13">
        <v>1.2264135108109301E-4</v>
      </c>
      <c r="L1172" s="13" t="s">
        <v>11</v>
      </c>
      <c r="M1172" s="13" t="s">
        <v>11</v>
      </c>
      <c r="N1172" s="4">
        <v>21.855</v>
      </c>
      <c r="O1172" s="10">
        <v>21.506535947712401</v>
      </c>
      <c r="P1172" s="10" t="s">
        <v>11</v>
      </c>
      <c r="Q1172" s="10" t="s">
        <v>11</v>
      </c>
      <c r="R1172" s="6" t="s">
        <v>12</v>
      </c>
      <c r="S1172" s="7" t="s">
        <v>12</v>
      </c>
      <c r="T1172" s="7" t="s">
        <v>14</v>
      </c>
      <c r="U1172" s="7" t="s">
        <v>14</v>
      </c>
      <c r="V1172" s="8" t="s">
        <v>3573</v>
      </c>
      <c r="W1172" t="e">
        <f t="shared" si="18"/>
        <v>#VALUE!</v>
      </c>
    </row>
    <row r="1173" spans="1:23">
      <c r="A1173" s="1" t="s">
        <v>1968</v>
      </c>
      <c r="B1173" t="s">
        <v>32</v>
      </c>
      <c r="C1173" t="s">
        <v>16</v>
      </c>
      <c r="D1173">
        <v>12900447</v>
      </c>
      <c r="E1173">
        <v>12901255</v>
      </c>
      <c r="F1173">
        <v>7003</v>
      </c>
      <c r="H1173" t="s">
        <v>29</v>
      </c>
      <c r="I1173" t="s">
        <v>1969</v>
      </c>
      <c r="J1173" s="2">
        <v>6.09075003845495E-2</v>
      </c>
      <c r="K1173" s="13">
        <v>2.6012878321016598E-4</v>
      </c>
      <c r="L1173" s="13">
        <v>1.98392393907268E-2</v>
      </c>
      <c r="M1173" s="13" t="s">
        <v>11</v>
      </c>
      <c r="N1173" s="4">
        <v>-16.125222222222199</v>
      </c>
      <c r="O1173" s="10">
        <v>-28.005222222222201</v>
      </c>
      <c r="P1173" s="10">
        <v>-52.841666666666697</v>
      </c>
      <c r="Q1173" s="10" t="s">
        <v>11</v>
      </c>
      <c r="R1173" s="6" t="s">
        <v>13</v>
      </c>
      <c r="S1173" s="7" t="s">
        <v>24</v>
      </c>
      <c r="T1173" s="7" t="s">
        <v>13</v>
      </c>
      <c r="U1173" s="7" t="s">
        <v>14</v>
      </c>
      <c r="V1173" s="8" t="s">
        <v>1970</v>
      </c>
      <c r="W1173" t="b">
        <f t="shared" si="18"/>
        <v>0</v>
      </c>
    </row>
    <row r="1174" spans="1:23">
      <c r="A1174" s="1" t="s">
        <v>3574</v>
      </c>
      <c r="B1174" t="s">
        <v>194</v>
      </c>
      <c r="C1174" t="s">
        <v>10</v>
      </c>
      <c r="D1174">
        <v>242556827</v>
      </c>
      <c r="E1174">
        <v>242545888</v>
      </c>
      <c r="F1174">
        <v>51078</v>
      </c>
      <c r="H1174" t="s">
        <v>134</v>
      </c>
      <c r="I1174" t="s">
        <v>3575</v>
      </c>
      <c r="J1174" s="2">
        <v>1.0585025238452699E-3</v>
      </c>
      <c r="K1174" s="13">
        <v>2.29470215388506E-6</v>
      </c>
      <c r="L1174" s="13">
        <v>0.93318133681985704</v>
      </c>
      <c r="M1174" s="13">
        <v>0.98988097013149601</v>
      </c>
      <c r="N1174" s="4">
        <v>-22.938888888888901</v>
      </c>
      <c r="O1174" s="10">
        <v>-30.087777777777799</v>
      </c>
      <c r="P1174" s="10">
        <v>-0.74460317460317405</v>
      </c>
      <c r="Q1174" s="10">
        <v>-0.15666666666666601</v>
      </c>
      <c r="R1174" s="6" t="s">
        <v>24</v>
      </c>
      <c r="S1174" s="7" t="s">
        <v>24</v>
      </c>
      <c r="T1174" s="7" t="s">
        <v>13</v>
      </c>
      <c r="U1174" s="7" t="s">
        <v>13</v>
      </c>
      <c r="V1174" s="8" t="s">
        <v>3576</v>
      </c>
      <c r="W1174" t="b">
        <f t="shared" si="18"/>
        <v>0</v>
      </c>
    </row>
    <row r="1175" spans="1:23">
      <c r="A1175" s="1" t="s">
        <v>3574</v>
      </c>
      <c r="B1175" t="s">
        <v>194</v>
      </c>
      <c r="C1175" t="s">
        <v>10</v>
      </c>
      <c r="D1175">
        <v>242572332</v>
      </c>
      <c r="E1175">
        <v>242545888</v>
      </c>
      <c r="F1175">
        <v>51078</v>
      </c>
      <c r="G1175" t="s">
        <v>18</v>
      </c>
      <c r="H1175" t="s">
        <v>134</v>
      </c>
      <c r="I1175" t="s">
        <v>3575</v>
      </c>
      <c r="J1175" s="2">
        <v>1.1418012417119599E-3</v>
      </c>
      <c r="K1175" s="13">
        <v>2.14523210118105E-6</v>
      </c>
      <c r="L1175" s="13">
        <v>0.99169627885575096</v>
      </c>
      <c r="M1175" s="13">
        <v>0.98988097013149601</v>
      </c>
      <c r="N1175" s="4">
        <v>22.7572222222222</v>
      </c>
      <c r="O1175" s="10">
        <v>29.922222222222199</v>
      </c>
      <c r="P1175" s="10">
        <v>9.1269841269834701E-2</v>
      </c>
      <c r="Q1175" s="10">
        <v>0.15666666666666601</v>
      </c>
      <c r="R1175" s="6" t="s">
        <v>12</v>
      </c>
      <c r="S1175" s="7" t="s">
        <v>12</v>
      </c>
      <c r="T1175" s="7" t="s">
        <v>13</v>
      </c>
      <c r="U1175" s="7" t="s">
        <v>13</v>
      </c>
      <c r="V1175" s="8" t="s">
        <v>3576</v>
      </c>
      <c r="W1175" t="b">
        <f t="shared" si="18"/>
        <v>0</v>
      </c>
    </row>
    <row r="1176" spans="1:23">
      <c r="A1176" s="1" t="s">
        <v>3577</v>
      </c>
      <c r="B1176" t="s">
        <v>194</v>
      </c>
      <c r="C1176" t="s">
        <v>10</v>
      </c>
      <c r="D1176">
        <v>70456396</v>
      </c>
      <c r="E1176">
        <v>70454954</v>
      </c>
      <c r="F1176">
        <v>7072</v>
      </c>
      <c r="G1176" t="s">
        <v>128</v>
      </c>
      <c r="H1176" t="s">
        <v>124</v>
      </c>
      <c r="I1176" t="s">
        <v>3578</v>
      </c>
      <c r="J1176" s="2">
        <v>6.0496194055366E-2</v>
      </c>
      <c r="K1176" s="13">
        <v>5.12454652960629E-2</v>
      </c>
      <c r="L1176" s="13">
        <v>9.4706736775638893E-3</v>
      </c>
      <c r="M1176" s="13" t="s">
        <v>11</v>
      </c>
      <c r="N1176" s="4">
        <v>7.56</v>
      </c>
      <c r="O1176" s="10">
        <v>7.9488888888888898</v>
      </c>
      <c r="P1176" s="10">
        <v>27.462</v>
      </c>
      <c r="Q1176" s="10">
        <v>6.5949999999999998</v>
      </c>
      <c r="R1176" s="6" t="s">
        <v>13</v>
      </c>
      <c r="S1176" s="7" t="s">
        <v>13</v>
      </c>
      <c r="T1176" s="7" t="s">
        <v>12</v>
      </c>
      <c r="U1176" s="7" t="s">
        <v>14</v>
      </c>
      <c r="V1176" s="8" t="s">
        <v>3579</v>
      </c>
      <c r="W1176" t="b">
        <f t="shared" si="18"/>
        <v>0</v>
      </c>
    </row>
    <row r="1177" spans="1:23">
      <c r="A1177" s="1" t="s">
        <v>3580</v>
      </c>
      <c r="B1177" t="s">
        <v>15</v>
      </c>
      <c r="C1177" t="s">
        <v>16</v>
      </c>
      <c r="D1177">
        <v>43766800</v>
      </c>
      <c r="E1177">
        <v>43770522</v>
      </c>
      <c r="F1177">
        <v>7075</v>
      </c>
      <c r="G1177" t="s">
        <v>17</v>
      </c>
      <c r="H1177" t="s">
        <v>18</v>
      </c>
      <c r="I1177" t="s">
        <v>3581</v>
      </c>
      <c r="J1177" s="2">
        <v>3.43940942731628E-4</v>
      </c>
      <c r="K1177" s="13">
        <v>1.1305911922077099E-4</v>
      </c>
      <c r="L1177" s="13" t="s">
        <v>11</v>
      </c>
      <c r="M1177" s="13" t="s">
        <v>11</v>
      </c>
      <c r="N1177" s="4">
        <v>19.647647058823502</v>
      </c>
      <c r="O1177" s="10">
        <v>21.9106666666667</v>
      </c>
      <c r="P1177" s="10" t="s">
        <v>11</v>
      </c>
      <c r="Q1177" s="10" t="s">
        <v>11</v>
      </c>
      <c r="R1177" s="6" t="s">
        <v>13</v>
      </c>
      <c r="S1177" s="7" t="s">
        <v>12</v>
      </c>
      <c r="T1177" s="7" t="s">
        <v>14</v>
      </c>
      <c r="U1177" s="7" t="s">
        <v>14</v>
      </c>
      <c r="V1177" s="8" t="s">
        <v>3582</v>
      </c>
      <c r="W1177" t="e">
        <f t="shared" si="18"/>
        <v>#VALUE!</v>
      </c>
    </row>
    <row r="1178" spans="1:23">
      <c r="A1178" s="1" t="s">
        <v>3580</v>
      </c>
      <c r="B1178" t="s">
        <v>15</v>
      </c>
      <c r="C1178" t="s">
        <v>16</v>
      </c>
      <c r="D1178">
        <v>43768975</v>
      </c>
      <c r="E1178">
        <v>43770522</v>
      </c>
      <c r="F1178">
        <v>7075</v>
      </c>
      <c r="H1178" t="s">
        <v>18</v>
      </c>
      <c r="I1178" t="s">
        <v>3581</v>
      </c>
      <c r="J1178" s="2">
        <v>9.7354367424255198E-4</v>
      </c>
      <c r="K1178" s="13">
        <v>2.1105789343546801E-4</v>
      </c>
      <c r="L1178" s="13" t="s">
        <v>11</v>
      </c>
      <c r="M1178" s="13" t="s">
        <v>11</v>
      </c>
      <c r="N1178" s="4">
        <v>-17.617757352941201</v>
      </c>
      <c r="O1178" s="10">
        <v>-20.655875000000002</v>
      </c>
      <c r="P1178" s="10" t="s">
        <v>11</v>
      </c>
      <c r="Q1178" s="10" t="s">
        <v>11</v>
      </c>
      <c r="R1178" s="6" t="s">
        <v>13</v>
      </c>
      <c r="S1178" s="7" t="s">
        <v>24</v>
      </c>
      <c r="T1178" s="7" t="s">
        <v>14</v>
      </c>
      <c r="U1178" s="7" t="s">
        <v>14</v>
      </c>
      <c r="V1178" s="8" t="s">
        <v>3582</v>
      </c>
      <c r="W1178" t="e">
        <f t="shared" si="18"/>
        <v>#VALUE!</v>
      </c>
    </row>
    <row r="1179" spans="1:23">
      <c r="A1179" s="1" t="s">
        <v>903</v>
      </c>
      <c r="B1179" t="s">
        <v>28</v>
      </c>
      <c r="C1179" t="s">
        <v>10</v>
      </c>
      <c r="D1179">
        <v>30011981</v>
      </c>
      <c r="E1179">
        <v>30011342</v>
      </c>
      <c r="F1179">
        <v>7082</v>
      </c>
      <c r="G1179" t="s">
        <v>160</v>
      </c>
      <c r="H1179" t="s">
        <v>159</v>
      </c>
      <c r="I1179" t="s">
        <v>1983</v>
      </c>
      <c r="J1179" s="2">
        <v>4.3899889237696297E-4</v>
      </c>
      <c r="K1179" s="13">
        <v>3.59567034379598E-4</v>
      </c>
      <c r="L1179" s="13">
        <v>0.180531695089925</v>
      </c>
      <c r="M1179" s="13" t="s">
        <v>11</v>
      </c>
      <c r="N1179" s="4">
        <v>-17.796111111111099</v>
      </c>
      <c r="O1179" s="10">
        <v>-20.0833333333333</v>
      </c>
      <c r="P1179" s="10">
        <v>-35.268999999999998</v>
      </c>
      <c r="Q1179" s="10">
        <v>25.71</v>
      </c>
      <c r="R1179" s="6" t="s">
        <v>13</v>
      </c>
      <c r="S1179" s="7" t="s">
        <v>24</v>
      </c>
      <c r="T1179" s="7" t="s">
        <v>13</v>
      </c>
      <c r="U1179" s="7" t="s">
        <v>14</v>
      </c>
      <c r="V1179" s="8" t="s">
        <v>906</v>
      </c>
      <c r="W1179" t="b">
        <f t="shared" si="18"/>
        <v>0</v>
      </c>
    </row>
    <row r="1180" spans="1:23">
      <c r="A1180" s="1" t="s">
        <v>903</v>
      </c>
      <c r="B1180" t="s">
        <v>28</v>
      </c>
      <c r="C1180" t="s">
        <v>10</v>
      </c>
      <c r="D1180">
        <v>30012562</v>
      </c>
      <c r="E1180">
        <v>30011342</v>
      </c>
      <c r="F1180">
        <v>7082</v>
      </c>
      <c r="G1180" t="s">
        <v>158</v>
      </c>
      <c r="H1180" t="s">
        <v>159</v>
      </c>
      <c r="I1180" t="s">
        <v>1983</v>
      </c>
      <c r="J1180" s="2">
        <v>3.7343084822593698E-4</v>
      </c>
      <c r="K1180" s="13">
        <v>3.3964134255476001E-4</v>
      </c>
      <c r="L1180" s="13">
        <v>0.180531695089925</v>
      </c>
      <c r="M1180" s="13" t="s">
        <v>11</v>
      </c>
      <c r="N1180" s="4">
        <v>17.9644444444444</v>
      </c>
      <c r="O1180" s="10">
        <v>20.1055555555556</v>
      </c>
      <c r="P1180" s="10">
        <v>35.268999999999998</v>
      </c>
      <c r="Q1180" s="10">
        <v>-25.71</v>
      </c>
      <c r="R1180" s="6" t="s">
        <v>13</v>
      </c>
      <c r="S1180" s="7" t="s">
        <v>12</v>
      </c>
      <c r="T1180" s="7" t="s">
        <v>13</v>
      </c>
      <c r="U1180" s="7" t="s">
        <v>14</v>
      </c>
      <c r="V1180" s="8" t="s">
        <v>906</v>
      </c>
      <c r="W1180" t="b">
        <f t="shared" si="18"/>
        <v>0</v>
      </c>
    </row>
    <row r="1181" spans="1:23">
      <c r="A1181" s="1" t="s">
        <v>3583</v>
      </c>
      <c r="B1181" t="s">
        <v>102</v>
      </c>
      <c r="C1181" t="s">
        <v>10</v>
      </c>
      <c r="D1181">
        <v>35718353</v>
      </c>
      <c r="E1181">
        <v>35717783</v>
      </c>
      <c r="F1181">
        <v>7094</v>
      </c>
      <c r="H1181" t="s">
        <v>931</v>
      </c>
      <c r="I1181" t="s">
        <v>3584</v>
      </c>
      <c r="J1181" s="2">
        <v>3.5316192871695302E-2</v>
      </c>
      <c r="K1181" s="13">
        <v>4.4648423019498099E-3</v>
      </c>
      <c r="L1181" s="13">
        <v>6.3356922318443297E-3</v>
      </c>
      <c r="M1181" s="13" t="s">
        <v>11</v>
      </c>
      <c r="N1181" s="4">
        <v>13.2255555555556</v>
      </c>
      <c r="O1181" s="10">
        <v>14.6211111111111</v>
      </c>
      <c r="P1181" s="10">
        <v>39.823749999999997</v>
      </c>
      <c r="Q1181" s="10" t="s">
        <v>11</v>
      </c>
      <c r="R1181" s="6" t="s">
        <v>13</v>
      </c>
      <c r="S1181" s="7" t="s">
        <v>13</v>
      </c>
      <c r="T1181" s="7" t="s">
        <v>12</v>
      </c>
      <c r="U1181" s="7" t="s">
        <v>14</v>
      </c>
      <c r="V1181" s="8" t="s">
        <v>3585</v>
      </c>
      <c r="W1181" t="b">
        <f t="shared" si="18"/>
        <v>0</v>
      </c>
    </row>
    <row r="1182" spans="1:23">
      <c r="A1182" s="1" t="s">
        <v>3583</v>
      </c>
      <c r="B1182" t="s">
        <v>102</v>
      </c>
      <c r="C1182" t="s">
        <v>10</v>
      </c>
      <c r="D1182">
        <v>35718809</v>
      </c>
      <c r="E1182">
        <v>35717783</v>
      </c>
      <c r="F1182">
        <v>7094</v>
      </c>
      <c r="G1182" t="s">
        <v>930</v>
      </c>
      <c r="H1182" t="s">
        <v>931</v>
      </c>
      <c r="I1182" t="s">
        <v>3584</v>
      </c>
      <c r="J1182" s="2">
        <v>4.76324939124508E-2</v>
      </c>
      <c r="K1182" s="13">
        <v>5.06592862531629E-3</v>
      </c>
      <c r="L1182" s="13">
        <v>6.3356922318443297E-3</v>
      </c>
      <c r="M1182" s="13" t="s">
        <v>11</v>
      </c>
      <c r="N1182" s="4">
        <v>-12.6038888888889</v>
      </c>
      <c r="O1182" s="10">
        <v>-14.591666666666701</v>
      </c>
      <c r="P1182" s="10">
        <v>-39.823749999999997</v>
      </c>
      <c r="Q1182" s="10" t="s">
        <v>11</v>
      </c>
      <c r="R1182" s="6" t="s">
        <v>13</v>
      </c>
      <c r="S1182" s="7" t="s">
        <v>13</v>
      </c>
      <c r="T1182" s="7" t="s">
        <v>24</v>
      </c>
      <c r="U1182" s="7" t="s">
        <v>14</v>
      </c>
      <c r="V1182" s="8" t="s">
        <v>3585</v>
      </c>
      <c r="W1182" t="b">
        <f t="shared" si="18"/>
        <v>0</v>
      </c>
    </row>
    <row r="1183" spans="1:23">
      <c r="A1183" s="1" t="s">
        <v>246</v>
      </c>
      <c r="B1183" t="s">
        <v>40</v>
      </c>
      <c r="C1183" t="s">
        <v>10</v>
      </c>
      <c r="D1183">
        <v>129375499</v>
      </c>
      <c r="E1183">
        <v>129373946</v>
      </c>
      <c r="F1183">
        <v>23023</v>
      </c>
      <c r="H1183" t="s">
        <v>124</v>
      </c>
      <c r="I1183" t="s">
        <v>247</v>
      </c>
      <c r="J1183" s="2">
        <v>1.6451103523114101E-3</v>
      </c>
      <c r="K1183" s="13">
        <v>4.4998065719191402E-11</v>
      </c>
      <c r="L1183" s="13" t="s">
        <v>11</v>
      </c>
      <c r="M1183" s="13" t="s">
        <v>11</v>
      </c>
      <c r="N1183" s="4">
        <v>18.495000000000001</v>
      </c>
      <c r="O1183" s="10">
        <v>54.9994444444444</v>
      </c>
      <c r="P1183" s="10">
        <v>48.655000000000001</v>
      </c>
      <c r="Q1183" s="10" t="s">
        <v>11</v>
      </c>
      <c r="R1183" s="6" t="s">
        <v>13</v>
      </c>
      <c r="S1183" s="7" t="s">
        <v>12</v>
      </c>
      <c r="T1183" s="7" t="s">
        <v>14</v>
      </c>
      <c r="U1183" s="7" t="s">
        <v>14</v>
      </c>
      <c r="V1183" s="8" t="s">
        <v>248</v>
      </c>
      <c r="W1183" t="b">
        <f t="shared" si="18"/>
        <v>1</v>
      </c>
    </row>
    <row r="1184" spans="1:23">
      <c r="A1184" s="1" t="s">
        <v>246</v>
      </c>
      <c r="B1184" t="s">
        <v>40</v>
      </c>
      <c r="C1184" t="s">
        <v>10</v>
      </c>
      <c r="D1184">
        <v>129389173</v>
      </c>
      <c r="E1184">
        <v>129373946</v>
      </c>
      <c r="F1184">
        <v>23023</v>
      </c>
      <c r="G1184" t="s">
        <v>29</v>
      </c>
      <c r="H1184" t="s">
        <v>124</v>
      </c>
      <c r="I1184" t="s">
        <v>247</v>
      </c>
      <c r="J1184" s="2">
        <v>1.81322681725235E-3</v>
      </c>
      <c r="K1184" s="13">
        <v>3.7704136926272998E-11</v>
      </c>
      <c r="L1184" s="13" t="s">
        <v>11</v>
      </c>
      <c r="M1184" s="13" t="s">
        <v>11</v>
      </c>
      <c r="N1184" s="4">
        <v>-18.164999999999999</v>
      </c>
      <c r="O1184" s="10">
        <v>-54.860555555555599</v>
      </c>
      <c r="P1184" s="10">
        <v>-48.655000000000001</v>
      </c>
      <c r="Q1184" s="10" t="s">
        <v>11</v>
      </c>
      <c r="R1184" s="6" t="s">
        <v>13</v>
      </c>
      <c r="S1184" s="7" t="s">
        <v>24</v>
      </c>
      <c r="T1184" s="7" t="s">
        <v>14</v>
      </c>
      <c r="U1184" s="7" t="s">
        <v>14</v>
      </c>
      <c r="V1184" s="8" t="s">
        <v>248</v>
      </c>
      <c r="W1184" t="b">
        <f t="shared" si="18"/>
        <v>1</v>
      </c>
    </row>
    <row r="1185" spans="1:23">
      <c r="A1185" s="1" t="s">
        <v>3586</v>
      </c>
      <c r="B1185" t="s">
        <v>102</v>
      </c>
      <c r="C1185" t="s">
        <v>16</v>
      </c>
      <c r="D1185">
        <v>103236022</v>
      </c>
      <c r="E1185">
        <v>103261047</v>
      </c>
      <c r="F1185">
        <v>8577</v>
      </c>
      <c r="G1185" t="s">
        <v>17</v>
      </c>
      <c r="H1185" t="s">
        <v>18</v>
      </c>
      <c r="I1185" t="s">
        <v>3587</v>
      </c>
      <c r="J1185" s="2">
        <v>8.99025966987539E-3</v>
      </c>
      <c r="K1185" s="13">
        <v>3.16809932550374E-3</v>
      </c>
      <c r="L1185" s="13" t="s">
        <v>11</v>
      </c>
      <c r="M1185" s="13" t="s">
        <v>11</v>
      </c>
      <c r="N1185" s="4">
        <v>-21.276</v>
      </c>
      <c r="O1185" s="10">
        <v>-33.075000000000003</v>
      </c>
      <c r="P1185" s="10" t="s">
        <v>11</v>
      </c>
      <c r="Q1185" s="10" t="s">
        <v>11</v>
      </c>
      <c r="R1185" s="6" t="s">
        <v>24</v>
      </c>
      <c r="S1185" s="7" t="s">
        <v>24</v>
      </c>
      <c r="T1185" s="7" t="s">
        <v>14</v>
      </c>
      <c r="U1185" s="7" t="s">
        <v>14</v>
      </c>
      <c r="V1185" s="8" t="s">
        <v>3588</v>
      </c>
      <c r="W1185" t="e">
        <f t="shared" si="18"/>
        <v>#VALUE!</v>
      </c>
    </row>
    <row r="1186" spans="1:23">
      <c r="A1186" s="1" t="s">
        <v>3589</v>
      </c>
      <c r="B1186" t="s">
        <v>766</v>
      </c>
      <c r="C1186" t="s">
        <v>10</v>
      </c>
      <c r="D1186">
        <v>112443753</v>
      </c>
      <c r="E1186">
        <v>112443107</v>
      </c>
      <c r="F1186">
        <v>89894</v>
      </c>
      <c r="H1186" t="s">
        <v>18</v>
      </c>
      <c r="I1186" t="s">
        <v>3590</v>
      </c>
      <c r="J1186" s="2">
        <v>1.23527865488469E-2</v>
      </c>
      <c r="K1186" s="13">
        <v>5.0443736748292901E-8</v>
      </c>
      <c r="L1186" s="13" t="s">
        <v>11</v>
      </c>
      <c r="M1186" s="13" t="s">
        <v>11</v>
      </c>
      <c r="N1186" s="4">
        <v>-16.393611111111099</v>
      </c>
      <c r="O1186" s="10">
        <v>-26.688888888888901</v>
      </c>
      <c r="P1186" s="10" t="s">
        <v>11</v>
      </c>
      <c r="Q1186" s="10" t="s">
        <v>11</v>
      </c>
      <c r="R1186" s="6" t="s">
        <v>13</v>
      </c>
      <c r="S1186" s="7" t="s">
        <v>24</v>
      </c>
      <c r="T1186" s="7" t="s">
        <v>14</v>
      </c>
      <c r="U1186" s="7" t="s">
        <v>14</v>
      </c>
      <c r="V1186" s="8" t="s">
        <v>3591</v>
      </c>
      <c r="W1186" t="e">
        <f t="shared" si="18"/>
        <v>#VALUE!</v>
      </c>
    </row>
    <row r="1187" spans="1:23">
      <c r="A1187" s="1" t="s">
        <v>3589</v>
      </c>
      <c r="B1187" t="s">
        <v>766</v>
      </c>
      <c r="C1187" t="s">
        <v>10</v>
      </c>
      <c r="D1187">
        <v>112450806</v>
      </c>
      <c r="E1187">
        <v>112443107</v>
      </c>
      <c r="F1187">
        <v>89894</v>
      </c>
      <c r="G1187" t="s">
        <v>17</v>
      </c>
      <c r="H1187" t="s">
        <v>18</v>
      </c>
      <c r="I1187" t="s">
        <v>3590</v>
      </c>
      <c r="J1187" s="2">
        <v>1.8383344390469802E-2</v>
      </c>
      <c r="K1187" s="13">
        <v>8.9706974763137995E-8</v>
      </c>
      <c r="L1187" s="13" t="s">
        <v>11</v>
      </c>
      <c r="M1187" s="13" t="s">
        <v>11</v>
      </c>
      <c r="N1187" s="4">
        <v>21.055347222222199</v>
      </c>
      <c r="O1187" s="10">
        <v>42.615000000000002</v>
      </c>
      <c r="P1187" s="10" t="s">
        <v>11</v>
      </c>
      <c r="Q1187" s="10" t="s">
        <v>11</v>
      </c>
      <c r="R1187" s="6" t="s">
        <v>13</v>
      </c>
      <c r="S1187" s="7" t="s">
        <v>12</v>
      </c>
      <c r="T1187" s="7" t="s">
        <v>14</v>
      </c>
      <c r="U1187" s="7" t="s">
        <v>14</v>
      </c>
      <c r="V1187" s="8" t="s">
        <v>3591</v>
      </c>
      <c r="W1187" t="e">
        <f t="shared" si="18"/>
        <v>#VALUE!</v>
      </c>
    </row>
    <row r="1188" spans="1:23">
      <c r="A1188" s="1" t="s">
        <v>3592</v>
      </c>
      <c r="B1188" t="s">
        <v>107</v>
      </c>
      <c r="C1188" t="s">
        <v>16</v>
      </c>
      <c r="D1188">
        <v>10633193</v>
      </c>
      <c r="E1188">
        <v>10657546</v>
      </c>
      <c r="F1188">
        <v>101101775</v>
      </c>
      <c r="H1188" t="s">
        <v>128</v>
      </c>
      <c r="I1188" t="s">
        <v>3593</v>
      </c>
      <c r="J1188" s="2">
        <v>6.0904157087318396E-4</v>
      </c>
      <c r="K1188" s="13">
        <v>3.6432719838528298E-2</v>
      </c>
      <c r="L1188" s="13" t="s">
        <v>11</v>
      </c>
      <c r="M1188" s="13" t="s">
        <v>11</v>
      </c>
      <c r="N1188" s="4">
        <v>-22.974416666666698</v>
      </c>
      <c r="O1188" s="10">
        <v>-17.500666666666699</v>
      </c>
      <c r="P1188" s="10" t="s">
        <v>11</v>
      </c>
      <c r="Q1188" s="10" t="s">
        <v>11</v>
      </c>
      <c r="R1188" s="6" t="s">
        <v>24</v>
      </c>
      <c r="S1188" s="7" t="s">
        <v>13</v>
      </c>
      <c r="T1188" s="7" t="s">
        <v>14</v>
      </c>
      <c r="U1188" s="7" t="s">
        <v>14</v>
      </c>
      <c r="V1188" s="8" t="s">
        <v>3594</v>
      </c>
      <c r="W1188" t="e">
        <f t="shared" si="18"/>
        <v>#VALUE!</v>
      </c>
    </row>
    <row r="1189" spans="1:23">
      <c r="A1189" s="1" t="s">
        <v>3595</v>
      </c>
      <c r="B1189" t="s">
        <v>70</v>
      </c>
      <c r="C1189" t="s">
        <v>10</v>
      </c>
      <c r="D1189">
        <v>1164415</v>
      </c>
      <c r="E1189">
        <v>1162231</v>
      </c>
      <c r="F1189">
        <v>55321</v>
      </c>
      <c r="G1189" t="s">
        <v>18</v>
      </c>
      <c r="H1189" t="s">
        <v>134</v>
      </c>
      <c r="I1189" t="s">
        <v>3596</v>
      </c>
      <c r="J1189" s="2">
        <v>4.3916953465481003E-3</v>
      </c>
      <c r="K1189" s="13">
        <v>4.9456732464979003E-4</v>
      </c>
      <c r="L1189" s="13" t="s">
        <v>11</v>
      </c>
      <c r="M1189" s="13" t="s">
        <v>11</v>
      </c>
      <c r="N1189" s="4">
        <v>-18.802142857142901</v>
      </c>
      <c r="O1189" s="10">
        <v>-22.373619047619002</v>
      </c>
      <c r="P1189" s="10" t="s">
        <v>11</v>
      </c>
      <c r="Q1189" s="10" t="s">
        <v>11</v>
      </c>
      <c r="R1189" s="6" t="s">
        <v>13</v>
      </c>
      <c r="S1189" s="7" t="s">
        <v>24</v>
      </c>
      <c r="T1189" s="7" t="s">
        <v>14</v>
      </c>
      <c r="U1189" s="7" t="s">
        <v>14</v>
      </c>
      <c r="V1189" s="8" t="s">
        <v>3597</v>
      </c>
      <c r="W1189" t="e">
        <f t="shared" si="18"/>
        <v>#VALUE!</v>
      </c>
    </row>
    <row r="1190" spans="1:23">
      <c r="A1190" s="1" t="s">
        <v>3598</v>
      </c>
      <c r="B1190" t="s">
        <v>15</v>
      </c>
      <c r="C1190" t="s">
        <v>16</v>
      </c>
      <c r="D1190">
        <v>156252856</v>
      </c>
      <c r="E1190">
        <v>156254975</v>
      </c>
      <c r="F1190">
        <v>84283</v>
      </c>
      <c r="G1190" t="s">
        <v>1028</v>
      </c>
      <c r="H1190" t="s">
        <v>18</v>
      </c>
      <c r="I1190" t="s">
        <v>3599</v>
      </c>
      <c r="J1190" s="2">
        <v>3.6491758422561998E-3</v>
      </c>
      <c r="K1190" s="13">
        <v>5.2488441241986697E-5</v>
      </c>
      <c r="L1190" s="13" t="s">
        <v>11</v>
      </c>
      <c r="M1190" s="13" t="s">
        <v>11</v>
      </c>
      <c r="N1190" s="4">
        <v>-16.156111111111102</v>
      </c>
      <c r="O1190" s="10">
        <v>-24.753333333333298</v>
      </c>
      <c r="P1190" s="10" t="s">
        <v>11</v>
      </c>
      <c r="Q1190" s="10" t="s">
        <v>11</v>
      </c>
      <c r="R1190" s="6" t="s">
        <v>13</v>
      </c>
      <c r="S1190" s="7" t="s">
        <v>24</v>
      </c>
      <c r="T1190" s="7" t="s">
        <v>14</v>
      </c>
      <c r="U1190" s="7" t="s">
        <v>14</v>
      </c>
      <c r="V1190" s="8" t="s">
        <v>3600</v>
      </c>
      <c r="W1190" t="e">
        <f t="shared" si="18"/>
        <v>#VALUE!</v>
      </c>
    </row>
    <row r="1191" spans="1:23">
      <c r="A1191" s="1" t="s">
        <v>3598</v>
      </c>
      <c r="B1191" t="s">
        <v>15</v>
      </c>
      <c r="C1191" t="s">
        <v>16</v>
      </c>
      <c r="D1191">
        <v>156254197</v>
      </c>
      <c r="E1191">
        <v>156254975</v>
      </c>
      <c r="F1191">
        <v>84283</v>
      </c>
      <c r="G1191" t="s">
        <v>17</v>
      </c>
      <c r="H1191" t="s">
        <v>18</v>
      </c>
      <c r="I1191" t="s">
        <v>3599</v>
      </c>
      <c r="J1191" s="2">
        <v>9.9423437623409302E-4</v>
      </c>
      <c r="K1191" s="13">
        <v>6.5975180154338798E-5</v>
      </c>
      <c r="L1191" s="13" t="s">
        <v>11</v>
      </c>
      <c r="M1191" s="13" t="s">
        <v>11</v>
      </c>
      <c r="N1191" s="4">
        <v>18.4805555555556</v>
      </c>
      <c r="O1191" s="10">
        <v>25.485555555555599</v>
      </c>
      <c r="P1191" s="10" t="s">
        <v>11</v>
      </c>
      <c r="Q1191" s="10" t="s">
        <v>11</v>
      </c>
      <c r="R1191" s="6" t="s">
        <v>13</v>
      </c>
      <c r="S1191" s="7" t="s">
        <v>12</v>
      </c>
      <c r="T1191" s="7" t="s">
        <v>14</v>
      </c>
      <c r="U1191" s="7" t="s">
        <v>14</v>
      </c>
      <c r="V1191" s="8" t="s">
        <v>3600</v>
      </c>
      <c r="W1191" t="e">
        <f t="shared" si="18"/>
        <v>#VALUE!</v>
      </c>
    </row>
    <row r="1192" spans="1:23">
      <c r="A1192" s="1" t="s">
        <v>3601</v>
      </c>
      <c r="B1192" t="s">
        <v>28</v>
      </c>
      <c r="C1192" t="s">
        <v>10</v>
      </c>
      <c r="D1192">
        <v>42523386</v>
      </c>
      <c r="E1192">
        <v>42521014</v>
      </c>
      <c r="F1192">
        <v>25963</v>
      </c>
      <c r="I1192" t="s">
        <v>3602</v>
      </c>
      <c r="J1192" s="2">
        <v>1.6259006872422802E-5</v>
      </c>
      <c r="K1192" s="13">
        <v>6.9658491424899702E-9</v>
      </c>
      <c r="L1192" s="13" t="s">
        <v>11</v>
      </c>
      <c r="M1192" s="13" t="s">
        <v>11</v>
      </c>
      <c r="N1192" s="4">
        <v>17.915555555555599</v>
      </c>
      <c r="O1192" s="10">
        <v>23.952777777777801</v>
      </c>
      <c r="P1192" s="10" t="s">
        <v>11</v>
      </c>
      <c r="Q1192" s="10">
        <v>-23.02</v>
      </c>
      <c r="R1192" s="6" t="s">
        <v>13</v>
      </c>
      <c r="S1192" s="7" t="s">
        <v>12</v>
      </c>
      <c r="T1192" s="7" t="s">
        <v>14</v>
      </c>
      <c r="U1192" s="7" t="s">
        <v>14</v>
      </c>
      <c r="V1192" s="8" t="s">
        <v>3603</v>
      </c>
      <c r="W1192" t="e">
        <f t="shared" si="18"/>
        <v>#VALUE!</v>
      </c>
    </row>
    <row r="1193" spans="1:23">
      <c r="A1193" s="1" t="s">
        <v>3601</v>
      </c>
      <c r="B1193" t="s">
        <v>28</v>
      </c>
      <c r="C1193" t="s">
        <v>10</v>
      </c>
      <c r="D1193">
        <v>42524038</v>
      </c>
      <c r="E1193">
        <v>42521014</v>
      </c>
      <c r="F1193">
        <v>25963</v>
      </c>
      <c r="I1193" t="s">
        <v>3602</v>
      </c>
      <c r="J1193" s="2">
        <v>1.6259006872422802E-5</v>
      </c>
      <c r="K1193" s="13">
        <v>6.9658491424899702E-9</v>
      </c>
      <c r="L1193" s="13" t="s">
        <v>11</v>
      </c>
      <c r="M1193" s="13" t="s">
        <v>11</v>
      </c>
      <c r="N1193" s="4">
        <v>-17.915555555555599</v>
      </c>
      <c r="O1193" s="10">
        <v>-23.952777777777801</v>
      </c>
      <c r="P1193" s="10" t="s">
        <v>11</v>
      </c>
      <c r="Q1193" s="10">
        <v>23.02</v>
      </c>
      <c r="R1193" s="6" t="s">
        <v>13</v>
      </c>
      <c r="S1193" s="7" t="s">
        <v>24</v>
      </c>
      <c r="T1193" s="7" t="s">
        <v>14</v>
      </c>
      <c r="U1193" s="7" t="s">
        <v>14</v>
      </c>
      <c r="V1193" s="8" t="s">
        <v>3603</v>
      </c>
      <c r="W1193" t="e">
        <f t="shared" si="18"/>
        <v>#VALUE!</v>
      </c>
    </row>
    <row r="1194" spans="1:23">
      <c r="A1194" s="1" t="s">
        <v>1993</v>
      </c>
      <c r="B1194" t="s">
        <v>32</v>
      </c>
      <c r="C1194" t="s">
        <v>16</v>
      </c>
      <c r="D1194">
        <v>57582972</v>
      </c>
      <c r="E1194">
        <v>57583769</v>
      </c>
      <c r="F1194">
        <v>100528016</v>
      </c>
      <c r="G1194" t="s">
        <v>158</v>
      </c>
      <c r="H1194" t="s">
        <v>160</v>
      </c>
      <c r="I1194" t="s">
        <v>1994</v>
      </c>
      <c r="J1194" s="2">
        <v>2.9119078964046599E-2</v>
      </c>
      <c r="K1194" s="13">
        <v>2.0543963733369501E-4</v>
      </c>
      <c r="L1194" s="13">
        <v>0.26701923194611799</v>
      </c>
      <c r="M1194" s="13">
        <v>0.47617361714064299</v>
      </c>
      <c r="N1194" s="4">
        <v>12.997777777777801</v>
      </c>
      <c r="O1194" s="10">
        <v>22.217222222222201</v>
      </c>
      <c r="P1194" s="10">
        <v>-16.885000000000002</v>
      </c>
      <c r="Q1194" s="10">
        <v>4.3316666666666697</v>
      </c>
      <c r="R1194" s="6" t="s">
        <v>13</v>
      </c>
      <c r="S1194" s="7" t="s">
        <v>12</v>
      </c>
      <c r="T1194" s="7" t="s">
        <v>13</v>
      </c>
      <c r="U1194" s="7" t="s">
        <v>13</v>
      </c>
      <c r="V1194" s="8" t="s">
        <v>1995</v>
      </c>
      <c r="W1194" t="b">
        <f t="shared" si="18"/>
        <v>0</v>
      </c>
    </row>
    <row r="1195" spans="1:23">
      <c r="A1195" s="1" t="s">
        <v>1993</v>
      </c>
      <c r="B1195" t="s">
        <v>32</v>
      </c>
      <c r="C1195" t="s">
        <v>16</v>
      </c>
      <c r="D1195">
        <v>57583473</v>
      </c>
      <c r="E1195">
        <v>57583769</v>
      </c>
      <c r="F1195">
        <v>100528016</v>
      </c>
      <c r="G1195" t="s">
        <v>3845</v>
      </c>
      <c r="H1195" t="s">
        <v>160</v>
      </c>
      <c r="I1195" t="s">
        <v>1994</v>
      </c>
      <c r="J1195" s="2">
        <v>2.9494029619880499E-2</v>
      </c>
      <c r="K1195" s="13">
        <v>2.0272125299968601E-4</v>
      </c>
      <c r="L1195" s="13">
        <v>0.26470993038580998</v>
      </c>
      <c r="M1195" s="13">
        <v>0.47617361714064399</v>
      </c>
      <c r="N1195" s="4">
        <v>-13.0311111111111</v>
      </c>
      <c r="O1195" s="10">
        <v>-22.234999999999999</v>
      </c>
      <c r="P1195" s="10">
        <v>17.077000000000002</v>
      </c>
      <c r="Q1195" s="10">
        <v>-4.3316666666666599</v>
      </c>
      <c r="R1195" s="6" t="s">
        <v>13</v>
      </c>
      <c r="S1195" s="7" t="s">
        <v>24</v>
      </c>
      <c r="T1195" s="7" t="s">
        <v>13</v>
      </c>
      <c r="U1195" s="7" t="s">
        <v>13</v>
      </c>
      <c r="V1195" s="8" t="s">
        <v>1995</v>
      </c>
      <c r="W1195" t="b">
        <f t="shared" si="18"/>
        <v>0</v>
      </c>
    </row>
    <row r="1196" spans="1:23">
      <c r="A1196" s="1" t="s">
        <v>1996</v>
      </c>
      <c r="B1196" t="s">
        <v>102</v>
      </c>
      <c r="C1196" t="s">
        <v>10</v>
      </c>
      <c r="D1196">
        <v>117808689</v>
      </c>
      <c r="E1196">
        <v>117804620</v>
      </c>
      <c r="F1196">
        <v>3371</v>
      </c>
      <c r="G1196" t="s">
        <v>930</v>
      </c>
      <c r="H1196" t="s">
        <v>931</v>
      </c>
      <c r="I1196" t="s">
        <v>1997</v>
      </c>
      <c r="J1196" s="2">
        <v>1.41804913304258E-4</v>
      </c>
      <c r="K1196" s="13">
        <v>1.2241825262356401E-5</v>
      </c>
      <c r="L1196" s="13">
        <v>0.98124427326705899</v>
      </c>
      <c r="M1196" s="13" t="s">
        <v>11</v>
      </c>
      <c r="N1196" s="4">
        <v>22.754084967320299</v>
      </c>
      <c r="O1196" s="10">
        <v>24.906307189542499</v>
      </c>
      <c r="P1196" s="10">
        <v>0.37000000000000099</v>
      </c>
      <c r="Q1196" s="10">
        <v>40</v>
      </c>
      <c r="R1196" s="6" t="s">
        <v>12</v>
      </c>
      <c r="S1196" s="7" t="s">
        <v>12</v>
      </c>
      <c r="T1196" s="7" t="s">
        <v>13</v>
      </c>
      <c r="U1196" s="7" t="s">
        <v>14</v>
      </c>
      <c r="V1196" s="8" t="s">
        <v>1998</v>
      </c>
      <c r="W1196" t="b">
        <f t="shared" si="18"/>
        <v>0</v>
      </c>
    </row>
    <row r="1197" spans="1:23">
      <c r="A1197" s="1" t="s">
        <v>1996</v>
      </c>
      <c r="B1197" t="s">
        <v>102</v>
      </c>
      <c r="C1197" t="s">
        <v>10</v>
      </c>
      <c r="D1197">
        <v>117835882</v>
      </c>
      <c r="E1197">
        <v>117804620</v>
      </c>
      <c r="F1197">
        <v>3371</v>
      </c>
      <c r="G1197" t="s">
        <v>139</v>
      </c>
      <c r="H1197" t="s">
        <v>931</v>
      </c>
      <c r="I1197" t="s">
        <v>1997</v>
      </c>
      <c r="J1197" s="2">
        <v>3.0187559894308698E-3</v>
      </c>
      <c r="K1197" s="13">
        <v>4.4029258033895398E-4</v>
      </c>
      <c r="L1197" s="13">
        <v>0.86461748101742597</v>
      </c>
      <c r="M1197" s="13" t="s">
        <v>11</v>
      </c>
      <c r="N1197" s="4">
        <v>-20.5155882352941</v>
      </c>
      <c r="O1197" s="10">
        <v>-22.9600326797386</v>
      </c>
      <c r="P1197" s="10">
        <v>2.7016666666666702</v>
      </c>
      <c r="Q1197" s="10">
        <v>-40</v>
      </c>
      <c r="R1197" s="6" t="s">
        <v>24</v>
      </c>
      <c r="S1197" s="7" t="s">
        <v>24</v>
      </c>
      <c r="T1197" s="7" t="s">
        <v>13</v>
      </c>
      <c r="U1197" s="7" t="s">
        <v>14</v>
      </c>
      <c r="V1197" s="8" t="s">
        <v>1998</v>
      </c>
      <c r="W1197" t="b">
        <f t="shared" si="18"/>
        <v>0</v>
      </c>
    </row>
    <row r="1198" spans="1:23">
      <c r="A1198" s="1" t="s">
        <v>3604</v>
      </c>
      <c r="B1198" t="s">
        <v>204</v>
      </c>
      <c r="C1198" t="s">
        <v>10</v>
      </c>
      <c r="D1198">
        <v>12834063</v>
      </c>
      <c r="E1198">
        <v>12831804</v>
      </c>
      <c r="F1198">
        <v>30000</v>
      </c>
      <c r="G1198" t="s">
        <v>18</v>
      </c>
      <c r="H1198" t="s">
        <v>134</v>
      </c>
      <c r="I1198" t="s">
        <v>3605</v>
      </c>
      <c r="J1198" s="2">
        <v>3.5166990885856299E-4</v>
      </c>
      <c r="K1198" s="13">
        <v>2.3394967427194499E-5</v>
      </c>
      <c r="L1198" s="13" t="s">
        <v>11</v>
      </c>
      <c r="M1198" s="13" t="s">
        <v>11</v>
      </c>
      <c r="N1198" s="4">
        <v>22.488888888888901</v>
      </c>
      <c r="O1198" s="10">
        <v>25.566666666666698</v>
      </c>
      <c r="P1198" s="10" t="s">
        <v>11</v>
      </c>
      <c r="Q1198" s="10" t="s">
        <v>11</v>
      </c>
      <c r="R1198" s="6" t="s">
        <v>12</v>
      </c>
      <c r="S1198" s="7" t="s">
        <v>12</v>
      </c>
      <c r="T1198" s="7" t="s">
        <v>14</v>
      </c>
      <c r="U1198" s="7" t="s">
        <v>14</v>
      </c>
      <c r="V1198" s="8" t="s">
        <v>3606</v>
      </c>
      <c r="W1198" t="e">
        <f t="shared" si="18"/>
        <v>#VALUE!</v>
      </c>
    </row>
    <row r="1199" spans="1:23">
      <c r="A1199" s="1" t="s">
        <v>3607</v>
      </c>
      <c r="B1199" t="s">
        <v>97</v>
      </c>
      <c r="C1199" t="s">
        <v>10</v>
      </c>
      <c r="D1199">
        <v>5460691</v>
      </c>
      <c r="E1199">
        <v>5446905</v>
      </c>
      <c r="F1199">
        <v>84629</v>
      </c>
      <c r="G1199" t="s">
        <v>18</v>
      </c>
      <c r="I1199" t="s">
        <v>3608</v>
      </c>
      <c r="J1199" s="2">
        <v>9.6913339664380094E-3</v>
      </c>
      <c r="K1199" s="13">
        <v>7.8827971334671496E-2</v>
      </c>
      <c r="L1199" s="13" t="s">
        <v>11</v>
      </c>
      <c r="M1199" s="13" t="s">
        <v>11</v>
      </c>
      <c r="N1199" s="4">
        <v>-33.9479166666667</v>
      </c>
      <c r="O1199" s="10">
        <v>-21.772222222222201</v>
      </c>
      <c r="P1199" s="10" t="s">
        <v>11</v>
      </c>
      <c r="Q1199" s="10" t="s">
        <v>11</v>
      </c>
      <c r="R1199" s="6" t="s">
        <v>24</v>
      </c>
      <c r="S1199" s="7" t="s">
        <v>13</v>
      </c>
      <c r="T1199" s="7" t="s">
        <v>14</v>
      </c>
      <c r="U1199" s="7" t="s">
        <v>14</v>
      </c>
      <c r="V1199" s="8" t="s">
        <v>3609</v>
      </c>
      <c r="W1199" t="e">
        <f t="shared" si="18"/>
        <v>#VALUE!</v>
      </c>
    </row>
    <row r="1200" spans="1:23">
      <c r="A1200" s="1" t="s">
        <v>1999</v>
      </c>
      <c r="B1200" t="s">
        <v>194</v>
      </c>
      <c r="C1200" t="s">
        <v>10</v>
      </c>
      <c r="D1200">
        <v>218696178</v>
      </c>
      <c r="E1200">
        <v>218686661</v>
      </c>
      <c r="F1200">
        <v>7145</v>
      </c>
      <c r="G1200" t="s">
        <v>158</v>
      </c>
      <c r="H1200" t="s">
        <v>235</v>
      </c>
      <c r="I1200" t="s">
        <v>2000</v>
      </c>
      <c r="J1200" s="2">
        <v>0.115336248643449</v>
      </c>
      <c r="K1200" s="13">
        <v>7.6480649811845401E-6</v>
      </c>
      <c r="L1200" s="13" t="s">
        <v>11</v>
      </c>
      <c r="M1200" s="13" t="s">
        <v>11</v>
      </c>
      <c r="N1200" s="4">
        <v>12.3605555555555</v>
      </c>
      <c r="O1200" s="10">
        <v>29.204999999999998</v>
      </c>
      <c r="P1200" s="10" t="s">
        <v>11</v>
      </c>
      <c r="Q1200" s="10" t="s">
        <v>11</v>
      </c>
      <c r="R1200" s="6" t="s">
        <v>13</v>
      </c>
      <c r="S1200" s="7" t="s">
        <v>12</v>
      </c>
      <c r="T1200" s="7" t="s">
        <v>14</v>
      </c>
      <c r="U1200" s="7" t="s">
        <v>14</v>
      </c>
      <c r="V1200" s="8" t="s">
        <v>2001</v>
      </c>
      <c r="W1200" t="e">
        <f t="shared" si="18"/>
        <v>#VALUE!</v>
      </c>
    </row>
    <row r="1201" spans="1:23">
      <c r="A1201" s="1" t="s">
        <v>3610</v>
      </c>
      <c r="B1201" t="s">
        <v>97</v>
      </c>
      <c r="C1201" t="s">
        <v>10</v>
      </c>
      <c r="D1201">
        <v>47420402</v>
      </c>
      <c r="E1201">
        <v>47409218</v>
      </c>
      <c r="F1201">
        <v>64759</v>
      </c>
      <c r="H1201" t="s">
        <v>930</v>
      </c>
      <c r="I1201" t="s">
        <v>3611</v>
      </c>
      <c r="J1201" s="2">
        <v>1.24024294086788E-6</v>
      </c>
      <c r="K1201" s="13">
        <v>1.93774100771342E-10</v>
      </c>
      <c r="L1201" s="13">
        <v>0.366287380583387</v>
      </c>
      <c r="M1201" s="13" t="s">
        <v>11</v>
      </c>
      <c r="N1201" s="4">
        <v>-29.428888888888899</v>
      </c>
      <c r="O1201" s="10">
        <v>-40.422222222222203</v>
      </c>
      <c r="P1201" s="10">
        <v>-7.8290476190476204</v>
      </c>
      <c r="Q1201" s="10">
        <v>-3.57</v>
      </c>
      <c r="R1201" s="6" t="s">
        <v>24</v>
      </c>
      <c r="S1201" s="7" t="s">
        <v>24</v>
      </c>
      <c r="T1201" s="7" t="s">
        <v>13</v>
      </c>
      <c r="U1201" s="7" t="s">
        <v>14</v>
      </c>
      <c r="V1201" s="8" t="s">
        <v>3612</v>
      </c>
      <c r="W1201" t="b">
        <f t="shared" si="18"/>
        <v>0</v>
      </c>
    </row>
    <row r="1202" spans="1:23">
      <c r="A1202" s="1" t="s">
        <v>3610</v>
      </c>
      <c r="B1202" t="s">
        <v>97</v>
      </c>
      <c r="C1202" t="s">
        <v>10</v>
      </c>
      <c r="D1202">
        <v>47436397</v>
      </c>
      <c r="E1202">
        <v>47409218</v>
      </c>
      <c r="F1202">
        <v>64759</v>
      </c>
      <c r="G1202" t="s">
        <v>942</v>
      </c>
      <c r="H1202" t="s">
        <v>930</v>
      </c>
      <c r="I1202" t="s">
        <v>3611</v>
      </c>
      <c r="J1202" s="2">
        <v>1.4372678435417101E-6</v>
      </c>
      <c r="K1202" s="13">
        <v>1.77019049616663E-10</v>
      </c>
      <c r="L1202" s="13">
        <v>0.45081080432537801</v>
      </c>
      <c r="M1202" s="13" t="s">
        <v>11</v>
      </c>
      <c r="N1202" s="4">
        <v>28.810555555555599</v>
      </c>
      <c r="O1202" s="10">
        <v>40.267222222222202</v>
      </c>
      <c r="P1202" s="10">
        <v>6.5304761904761799</v>
      </c>
      <c r="Q1202" s="10">
        <v>3.5699999999999901</v>
      </c>
      <c r="R1202" s="6" t="s">
        <v>12</v>
      </c>
      <c r="S1202" s="7" t="s">
        <v>12</v>
      </c>
      <c r="T1202" s="7" t="s">
        <v>13</v>
      </c>
      <c r="U1202" s="7" t="s">
        <v>14</v>
      </c>
      <c r="V1202" s="8" t="s">
        <v>3612</v>
      </c>
      <c r="W1202" t="b">
        <f t="shared" si="18"/>
        <v>0</v>
      </c>
    </row>
    <row r="1203" spans="1:23">
      <c r="A1203" s="1" t="s">
        <v>3613</v>
      </c>
      <c r="B1203" t="s">
        <v>636</v>
      </c>
      <c r="C1203" t="s">
        <v>10</v>
      </c>
      <c r="D1203">
        <v>144416910</v>
      </c>
      <c r="E1203">
        <v>144414771</v>
      </c>
      <c r="F1203">
        <v>116447</v>
      </c>
      <c r="I1203" t="s">
        <v>3614</v>
      </c>
      <c r="J1203" s="2">
        <v>7.20861739230403E-2</v>
      </c>
      <c r="K1203" s="13">
        <v>8.1743371871251195E-3</v>
      </c>
      <c r="L1203" s="13" t="s">
        <v>11</v>
      </c>
      <c r="M1203" s="13" t="s">
        <v>11</v>
      </c>
      <c r="N1203" s="4">
        <v>-16.331493506493501</v>
      </c>
      <c r="O1203" s="10">
        <v>-24.814303030303002</v>
      </c>
      <c r="P1203" s="10" t="s">
        <v>11</v>
      </c>
      <c r="Q1203" s="10" t="s">
        <v>11</v>
      </c>
      <c r="R1203" s="6" t="s">
        <v>13</v>
      </c>
      <c r="S1203" s="7" t="s">
        <v>24</v>
      </c>
      <c r="T1203" s="7" t="s">
        <v>14</v>
      </c>
      <c r="U1203" s="7" t="s">
        <v>14</v>
      </c>
      <c r="V1203" s="8" t="s">
        <v>3615</v>
      </c>
      <c r="W1203" t="e">
        <f t="shared" si="18"/>
        <v>#VALUE!</v>
      </c>
    </row>
    <row r="1204" spans="1:23">
      <c r="A1204" s="1" t="s">
        <v>3616</v>
      </c>
      <c r="B1204" t="s">
        <v>636</v>
      </c>
      <c r="C1204" t="s">
        <v>10</v>
      </c>
      <c r="D1204">
        <v>81083660</v>
      </c>
      <c r="E1204">
        <v>80979592</v>
      </c>
      <c r="F1204">
        <v>7163</v>
      </c>
      <c r="G1204" t="s">
        <v>17</v>
      </c>
      <c r="I1204" t="s">
        <v>3617</v>
      </c>
      <c r="J1204" s="2">
        <v>0.36321746764912299</v>
      </c>
      <c r="K1204" s="13">
        <v>6.2162517431963099E-3</v>
      </c>
      <c r="L1204" s="13" t="s">
        <v>11</v>
      </c>
      <c r="M1204" s="13" t="s">
        <v>11</v>
      </c>
      <c r="N1204" s="4">
        <v>33.3333333333333</v>
      </c>
      <c r="O1204" s="10">
        <v>75.643333333333302</v>
      </c>
      <c r="P1204" s="10" t="s">
        <v>11</v>
      </c>
      <c r="Q1204" s="10" t="s">
        <v>11</v>
      </c>
      <c r="R1204" s="6" t="s">
        <v>13</v>
      </c>
      <c r="S1204" s="7" t="s">
        <v>12</v>
      </c>
      <c r="T1204" s="7" t="s">
        <v>14</v>
      </c>
      <c r="U1204" s="7" t="s">
        <v>14</v>
      </c>
      <c r="V1204" s="8" t="s">
        <v>3618</v>
      </c>
      <c r="W1204" t="e">
        <f t="shared" si="18"/>
        <v>#VALUE!</v>
      </c>
    </row>
    <row r="1205" spans="1:23">
      <c r="A1205" s="1" t="s">
        <v>3619</v>
      </c>
      <c r="B1205" t="s">
        <v>28</v>
      </c>
      <c r="C1205" t="s">
        <v>16</v>
      </c>
      <c r="D1205">
        <v>63336351</v>
      </c>
      <c r="E1205">
        <v>63349184</v>
      </c>
      <c r="F1205">
        <v>7168</v>
      </c>
      <c r="G1205" t="s">
        <v>3970</v>
      </c>
      <c r="H1205" t="s">
        <v>134</v>
      </c>
      <c r="I1205" t="s">
        <v>3620</v>
      </c>
      <c r="J1205" s="2">
        <v>2.5648820692822798E-2</v>
      </c>
      <c r="K1205" s="13">
        <v>5.3999921094034401E-5</v>
      </c>
      <c r="L1205" s="13">
        <v>1.3579595241395E-3</v>
      </c>
      <c r="M1205" s="13">
        <v>0.66813661391657198</v>
      </c>
      <c r="N1205" s="4">
        <v>11.7983333333333</v>
      </c>
      <c r="O1205" s="10">
        <v>23.009444444444402</v>
      </c>
      <c r="P1205" s="10">
        <v>28.055</v>
      </c>
      <c r="Q1205" s="10">
        <v>-7.8016666666666703</v>
      </c>
      <c r="R1205" s="6" t="s">
        <v>13</v>
      </c>
      <c r="S1205" s="7" t="s">
        <v>12</v>
      </c>
      <c r="T1205" s="7" t="s">
        <v>12</v>
      </c>
      <c r="U1205" s="7" t="s">
        <v>13</v>
      </c>
      <c r="V1205" s="8" t="s">
        <v>3621</v>
      </c>
      <c r="W1205" t="b">
        <f t="shared" si="18"/>
        <v>0</v>
      </c>
    </row>
    <row r="1206" spans="1:23">
      <c r="A1206" s="1" t="s">
        <v>3622</v>
      </c>
      <c r="B1206" t="s">
        <v>102</v>
      </c>
      <c r="C1206" t="s">
        <v>10</v>
      </c>
      <c r="D1206">
        <v>35685061</v>
      </c>
      <c r="E1206">
        <v>35684804</v>
      </c>
      <c r="F1206">
        <v>7169</v>
      </c>
      <c r="G1206" t="s">
        <v>29</v>
      </c>
      <c r="H1206" t="s">
        <v>3971</v>
      </c>
      <c r="I1206" t="s">
        <v>3623</v>
      </c>
      <c r="J1206" s="2">
        <v>8.3739791378162896E-4</v>
      </c>
      <c r="K1206" s="13">
        <v>8.6081287627881402E-4</v>
      </c>
      <c r="L1206" s="13" t="s">
        <v>11</v>
      </c>
      <c r="M1206" s="13" t="s">
        <v>11</v>
      </c>
      <c r="N1206" s="4">
        <v>-28.663333333333298</v>
      </c>
      <c r="O1206" s="10">
        <v>-22.874803921568599</v>
      </c>
      <c r="P1206" s="10" t="s">
        <v>11</v>
      </c>
      <c r="Q1206" s="10" t="s">
        <v>11</v>
      </c>
      <c r="R1206" s="6" t="s">
        <v>24</v>
      </c>
      <c r="S1206" s="7" t="s">
        <v>24</v>
      </c>
      <c r="T1206" s="7" t="s">
        <v>14</v>
      </c>
      <c r="U1206" s="7" t="s">
        <v>14</v>
      </c>
      <c r="V1206" s="8" t="s">
        <v>3624</v>
      </c>
      <c r="W1206" t="e">
        <f t="shared" si="18"/>
        <v>#VALUE!</v>
      </c>
    </row>
    <row r="1207" spans="1:23">
      <c r="A1207" s="1" t="s">
        <v>3622</v>
      </c>
      <c r="B1207" t="s">
        <v>102</v>
      </c>
      <c r="C1207" t="s">
        <v>10</v>
      </c>
      <c r="D1207">
        <v>35685266</v>
      </c>
      <c r="E1207">
        <v>35684804</v>
      </c>
      <c r="F1207">
        <v>7169</v>
      </c>
      <c r="G1207" t="s">
        <v>20</v>
      </c>
      <c r="H1207" t="s">
        <v>3971</v>
      </c>
      <c r="I1207" t="s">
        <v>3623</v>
      </c>
      <c r="J1207" s="2">
        <v>8.3739791378163199E-4</v>
      </c>
      <c r="K1207" s="13">
        <v>8.6081287627881402E-4</v>
      </c>
      <c r="L1207" s="13" t="s">
        <v>11</v>
      </c>
      <c r="M1207" s="13" t="s">
        <v>11</v>
      </c>
      <c r="N1207" s="4">
        <v>28.663333333333298</v>
      </c>
      <c r="O1207" s="10">
        <v>22.874803921568599</v>
      </c>
      <c r="P1207" s="10" t="s">
        <v>11</v>
      </c>
      <c r="Q1207" s="10" t="s">
        <v>11</v>
      </c>
      <c r="R1207" s="6" t="s">
        <v>12</v>
      </c>
      <c r="S1207" s="7" t="s">
        <v>12</v>
      </c>
      <c r="T1207" s="7" t="s">
        <v>14</v>
      </c>
      <c r="U1207" s="7" t="s">
        <v>14</v>
      </c>
      <c r="V1207" s="8" t="s">
        <v>3624</v>
      </c>
      <c r="W1207" t="e">
        <f t="shared" si="18"/>
        <v>#VALUE!</v>
      </c>
    </row>
    <row r="1208" spans="1:23">
      <c r="A1208" s="1" t="s">
        <v>3625</v>
      </c>
      <c r="B1208" t="s">
        <v>225</v>
      </c>
      <c r="C1208" t="s">
        <v>16</v>
      </c>
      <c r="D1208">
        <v>50629077</v>
      </c>
      <c r="E1208">
        <v>50631456</v>
      </c>
      <c r="F1208">
        <v>80305</v>
      </c>
      <c r="G1208" t="s">
        <v>17</v>
      </c>
      <c r="H1208" t="s">
        <v>18</v>
      </c>
      <c r="I1208" t="s">
        <v>3626</v>
      </c>
      <c r="J1208" s="2">
        <v>6.0524671187941404E-6</v>
      </c>
      <c r="K1208" s="13">
        <v>3.82400393161027E-10</v>
      </c>
      <c r="L1208" s="13" t="s">
        <v>11</v>
      </c>
      <c r="M1208" s="13" t="s">
        <v>11</v>
      </c>
      <c r="N1208" s="4">
        <v>-18.953333333333301</v>
      </c>
      <c r="O1208" s="10">
        <v>-24.6116666666667</v>
      </c>
      <c r="P1208" s="10">
        <v>-29.26</v>
      </c>
      <c r="Q1208" s="10" t="s">
        <v>11</v>
      </c>
      <c r="R1208" s="6" t="s">
        <v>13</v>
      </c>
      <c r="S1208" s="7" t="s">
        <v>24</v>
      </c>
      <c r="T1208" s="7" t="s">
        <v>14</v>
      </c>
      <c r="U1208" s="7" t="s">
        <v>14</v>
      </c>
      <c r="V1208" s="8" t="s">
        <v>3627</v>
      </c>
      <c r="W1208" t="b">
        <f t="shared" si="18"/>
        <v>0</v>
      </c>
    </row>
    <row r="1209" spans="1:23">
      <c r="A1209" s="1" t="s">
        <v>3628</v>
      </c>
      <c r="B1209" t="s">
        <v>97</v>
      </c>
      <c r="C1209" t="s">
        <v>16</v>
      </c>
      <c r="D1209">
        <v>38389866</v>
      </c>
      <c r="E1209">
        <v>38389947</v>
      </c>
      <c r="F1209">
        <v>100506776</v>
      </c>
      <c r="H1209" t="s">
        <v>134</v>
      </c>
      <c r="I1209" t="s">
        <v>3629</v>
      </c>
      <c r="J1209" s="2">
        <v>0.53854150712364302</v>
      </c>
      <c r="K1209" s="13">
        <v>2.36786764771645E-3</v>
      </c>
      <c r="L1209" s="13" t="s">
        <v>11</v>
      </c>
      <c r="M1209" s="13" t="s">
        <v>11</v>
      </c>
      <c r="N1209" s="4">
        <v>-4.7646666666666704</v>
      </c>
      <c r="O1209" s="10">
        <v>-23.513999999999999</v>
      </c>
      <c r="P1209" s="10" t="s">
        <v>11</v>
      </c>
      <c r="Q1209" s="10" t="s">
        <v>11</v>
      </c>
      <c r="R1209" s="6" t="s">
        <v>13</v>
      </c>
      <c r="S1209" s="7" t="s">
        <v>24</v>
      </c>
      <c r="T1209" s="7" t="s">
        <v>14</v>
      </c>
      <c r="U1209" s="7" t="s">
        <v>14</v>
      </c>
      <c r="V1209" s="8" t="s">
        <v>3630</v>
      </c>
      <c r="W1209" t="e">
        <f t="shared" si="18"/>
        <v>#VALUE!</v>
      </c>
    </row>
    <row r="1210" spans="1:23">
      <c r="A1210" s="1" t="s">
        <v>3631</v>
      </c>
      <c r="B1210" t="s">
        <v>649</v>
      </c>
      <c r="C1210" t="s">
        <v>16</v>
      </c>
      <c r="D1210">
        <v>154125712</v>
      </c>
      <c r="E1210">
        <v>154143395</v>
      </c>
      <c r="F1210">
        <v>23321</v>
      </c>
      <c r="G1210" t="s">
        <v>17</v>
      </c>
      <c r="I1210" t="s">
        <v>3632</v>
      </c>
      <c r="J1210" s="2">
        <v>8.8316766326082298E-3</v>
      </c>
      <c r="K1210" s="13">
        <v>8.3387381666333305E-4</v>
      </c>
      <c r="L1210" s="13" t="s">
        <v>11</v>
      </c>
      <c r="M1210" s="13" t="s">
        <v>11</v>
      </c>
      <c r="N1210" s="4">
        <v>20.745000000000001</v>
      </c>
      <c r="O1210" s="10">
        <v>27.534230769230799</v>
      </c>
      <c r="P1210" s="10" t="s">
        <v>11</v>
      </c>
      <c r="Q1210" s="10" t="s">
        <v>11</v>
      </c>
      <c r="R1210" s="6" t="s">
        <v>12</v>
      </c>
      <c r="S1210" s="7" t="s">
        <v>12</v>
      </c>
      <c r="T1210" s="7" t="s">
        <v>14</v>
      </c>
      <c r="U1210" s="7" t="s">
        <v>14</v>
      </c>
      <c r="V1210" s="8" t="s">
        <v>3633</v>
      </c>
      <c r="W1210" t="e">
        <f t="shared" si="18"/>
        <v>#VALUE!</v>
      </c>
    </row>
    <row r="1211" spans="1:23">
      <c r="A1211" s="1" t="s">
        <v>3631</v>
      </c>
      <c r="B1211" t="s">
        <v>649</v>
      </c>
      <c r="C1211" t="s">
        <v>16</v>
      </c>
      <c r="D1211">
        <v>154125712</v>
      </c>
      <c r="E1211">
        <v>154191487</v>
      </c>
      <c r="F1211">
        <v>23321</v>
      </c>
      <c r="G1211" t="s">
        <v>17</v>
      </c>
      <c r="H1211" t="s">
        <v>18</v>
      </c>
      <c r="I1211" t="s">
        <v>3632</v>
      </c>
      <c r="J1211" s="2">
        <v>1.60408816754269E-3</v>
      </c>
      <c r="K1211" s="13">
        <v>2.68878447005061E-3</v>
      </c>
      <c r="L1211" s="13">
        <v>6.7962629881297495E-5</v>
      </c>
      <c r="M1211" s="13" t="s">
        <v>11</v>
      </c>
      <c r="N1211" s="4">
        <v>16.796111111111099</v>
      </c>
      <c r="O1211" s="10">
        <v>17.898333333333301</v>
      </c>
      <c r="P1211" s="10">
        <v>45.214444444444403</v>
      </c>
      <c r="Q1211" s="10" t="s">
        <v>11</v>
      </c>
      <c r="R1211" s="6" t="s">
        <v>13</v>
      </c>
      <c r="S1211" s="7" t="s">
        <v>13</v>
      </c>
      <c r="T1211" s="7" t="s">
        <v>12</v>
      </c>
      <c r="U1211" s="7" t="s">
        <v>14</v>
      </c>
      <c r="V1211" s="8" t="s">
        <v>3633</v>
      </c>
      <c r="W1211" t="b">
        <f t="shared" si="18"/>
        <v>0</v>
      </c>
    </row>
    <row r="1212" spans="1:23">
      <c r="A1212" s="1" t="s">
        <v>3631</v>
      </c>
      <c r="B1212" t="s">
        <v>649</v>
      </c>
      <c r="C1212" t="s">
        <v>16</v>
      </c>
      <c r="D1212">
        <v>154125712</v>
      </c>
      <c r="E1212">
        <v>154191490</v>
      </c>
      <c r="F1212">
        <v>23321</v>
      </c>
      <c r="G1212" t="s">
        <v>17</v>
      </c>
      <c r="H1212" t="s">
        <v>3972</v>
      </c>
      <c r="I1212" t="s">
        <v>3632</v>
      </c>
      <c r="J1212" s="2">
        <v>1.6157225729007299E-5</v>
      </c>
      <c r="K1212" s="13">
        <v>1.8670639831332999E-4</v>
      </c>
      <c r="L1212" s="13">
        <v>4.6848755033415103E-2</v>
      </c>
      <c r="M1212" s="13" t="s">
        <v>11</v>
      </c>
      <c r="N1212" s="4">
        <v>22.624836601307202</v>
      </c>
      <c r="O1212" s="10">
        <v>23.171895424836599</v>
      </c>
      <c r="P1212" s="10">
        <v>47.32</v>
      </c>
      <c r="Q1212" s="10" t="s">
        <v>11</v>
      </c>
      <c r="R1212" s="6" t="s">
        <v>12</v>
      </c>
      <c r="S1212" s="7" t="s">
        <v>12</v>
      </c>
      <c r="T1212" s="7" t="s">
        <v>13</v>
      </c>
      <c r="U1212" s="7" t="s">
        <v>14</v>
      </c>
      <c r="V1212" s="8" t="s">
        <v>3633</v>
      </c>
      <c r="W1212" t="b">
        <f t="shared" si="18"/>
        <v>0</v>
      </c>
    </row>
    <row r="1213" spans="1:23">
      <c r="A1213" s="1" t="s">
        <v>3631</v>
      </c>
      <c r="B1213" t="s">
        <v>649</v>
      </c>
      <c r="C1213" t="s">
        <v>16</v>
      </c>
      <c r="D1213">
        <v>154126376</v>
      </c>
      <c r="E1213">
        <v>154143395</v>
      </c>
      <c r="F1213">
        <v>23321</v>
      </c>
      <c r="I1213" t="s">
        <v>3632</v>
      </c>
      <c r="J1213" s="2">
        <v>2.3788845193912201E-3</v>
      </c>
      <c r="K1213" s="13">
        <v>6.0660272459439298E-4</v>
      </c>
      <c r="L1213" s="13" t="s">
        <v>11</v>
      </c>
      <c r="M1213" s="13" t="s">
        <v>11</v>
      </c>
      <c r="N1213" s="4">
        <v>-23.7907211538461</v>
      </c>
      <c r="O1213" s="10">
        <v>-28.276875</v>
      </c>
      <c r="P1213" s="10" t="s">
        <v>11</v>
      </c>
      <c r="Q1213" s="10" t="s">
        <v>11</v>
      </c>
      <c r="R1213" s="6" t="s">
        <v>24</v>
      </c>
      <c r="S1213" s="7" t="s">
        <v>24</v>
      </c>
      <c r="T1213" s="7" t="s">
        <v>14</v>
      </c>
      <c r="U1213" s="7" t="s">
        <v>14</v>
      </c>
      <c r="V1213" s="8" t="s">
        <v>3633</v>
      </c>
      <c r="W1213" t="e">
        <f t="shared" si="18"/>
        <v>#VALUE!</v>
      </c>
    </row>
    <row r="1214" spans="1:23">
      <c r="A1214" s="1" t="s">
        <v>3631</v>
      </c>
      <c r="B1214" t="s">
        <v>649</v>
      </c>
      <c r="C1214" t="s">
        <v>16</v>
      </c>
      <c r="D1214">
        <v>154144191</v>
      </c>
      <c r="E1214">
        <v>154191487</v>
      </c>
      <c r="F1214">
        <v>23321</v>
      </c>
      <c r="H1214" t="s">
        <v>18</v>
      </c>
      <c r="I1214" t="s">
        <v>3632</v>
      </c>
      <c r="J1214" s="2">
        <v>5.64424242975817E-2</v>
      </c>
      <c r="K1214" s="13">
        <v>0.20262099567879799</v>
      </c>
      <c r="L1214" s="13">
        <v>5.1502990447891301E-5</v>
      </c>
      <c r="M1214" s="13" t="s">
        <v>11</v>
      </c>
      <c r="N1214" s="4">
        <v>-8.0261111111111099</v>
      </c>
      <c r="O1214" s="10">
        <v>-6.75555555555556</v>
      </c>
      <c r="P1214" s="10">
        <v>-39.382777777777797</v>
      </c>
      <c r="Q1214" s="10" t="s">
        <v>11</v>
      </c>
      <c r="R1214" s="6" t="s">
        <v>13</v>
      </c>
      <c r="S1214" s="7" t="s">
        <v>13</v>
      </c>
      <c r="T1214" s="7" t="s">
        <v>24</v>
      </c>
      <c r="U1214" s="7" t="s">
        <v>14</v>
      </c>
      <c r="V1214" s="8" t="s">
        <v>3633</v>
      </c>
      <c r="W1214" t="b">
        <f t="shared" si="18"/>
        <v>0</v>
      </c>
    </row>
    <row r="1215" spans="1:23">
      <c r="A1215" s="1" t="s">
        <v>3634</v>
      </c>
      <c r="B1215" t="s">
        <v>32</v>
      </c>
      <c r="C1215" t="s">
        <v>10</v>
      </c>
      <c r="D1215">
        <v>120007936</v>
      </c>
      <c r="E1215">
        <v>119999203</v>
      </c>
      <c r="F1215">
        <v>23650</v>
      </c>
      <c r="G1215" t="s">
        <v>17</v>
      </c>
      <c r="H1215" t="s">
        <v>18</v>
      </c>
      <c r="I1215" t="s">
        <v>3635</v>
      </c>
      <c r="J1215" s="2">
        <v>0.18614585087403299</v>
      </c>
      <c r="K1215" s="13">
        <v>7.9259319552765894E-3</v>
      </c>
      <c r="L1215" s="13" t="s">
        <v>11</v>
      </c>
      <c r="M1215" s="13" t="s">
        <v>11</v>
      </c>
      <c r="N1215" s="4">
        <v>16.7216666666667</v>
      </c>
      <c r="O1215" s="10">
        <v>32.719230769230798</v>
      </c>
      <c r="P1215" s="10" t="s">
        <v>11</v>
      </c>
      <c r="Q1215" s="10" t="s">
        <v>11</v>
      </c>
      <c r="R1215" s="6" t="s">
        <v>13</v>
      </c>
      <c r="S1215" s="7" t="s">
        <v>12</v>
      </c>
      <c r="T1215" s="7" t="s">
        <v>14</v>
      </c>
      <c r="U1215" s="7" t="s">
        <v>14</v>
      </c>
      <c r="V1215" s="8" t="s">
        <v>3636</v>
      </c>
      <c r="W1215" t="e">
        <f t="shared" si="18"/>
        <v>#VALUE!</v>
      </c>
    </row>
    <row r="1216" spans="1:23">
      <c r="A1216" s="1" t="s">
        <v>3637</v>
      </c>
      <c r="B1216" t="s">
        <v>52</v>
      </c>
      <c r="C1216" t="s">
        <v>10</v>
      </c>
      <c r="D1216">
        <v>180630745</v>
      </c>
      <c r="E1216">
        <v>180630640</v>
      </c>
      <c r="F1216">
        <v>81786</v>
      </c>
      <c r="H1216" t="s">
        <v>18</v>
      </c>
      <c r="I1216" t="s">
        <v>3638</v>
      </c>
      <c r="J1216" s="2">
        <v>9.5743613308558601E-2</v>
      </c>
      <c r="K1216" s="13">
        <v>2.0592885684068401E-3</v>
      </c>
      <c r="L1216" s="13" t="s">
        <v>11</v>
      </c>
      <c r="M1216" s="13" t="s">
        <v>11</v>
      </c>
      <c r="N1216" s="4">
        <v>-13.5848214285714</v>
      </c>
      <c r="O1216" s="10">
        <v>-20.773571428571401</v>
      </c>
      <c r="P1216" s="10" t="s">
        <v>11</v>
      </c>
      <c r="Q1216" s="10" t="s">
        <v>11</v>
      </c>
      <c r="R1216" s="6" t="s">
        <v>13</v>
      </c>
      <c r="S1216" s="7" t="s">
        <v>24</v>
      </c>
      <c r="T1216" s="7" t="s">
        <v>14</v>
      </c>
      <c r="U1216" s="7" t="s">
        <v>14</v>
      </c>
      <c r="V1216" s="8" t="s">
        <v>3639</v>
      </c>
      <c r="W1216" t="e">
        <f t="shared" si="18"/>
        <v>#VALUE!</v>
      </c>
    </row>
    <row r="1217" spans="1:23">
      <c r="A1217" s="1" t="s">
        <v>3637</v>
      </c>
      <c r="B1217" t="s">
        <v>52</v>
      </c>
      <c r="C1217" t="s">
        <v>10</v>
      </c>
      <c r="D1217">
        <v>180631589</v>
      </c>
      <c r="E1217">
        <v>180630640</v>
      </c>
      <c r="F1217">
        <v>81786</v>
      </c>
      <c r="G1217" t="s">
        <v>17</v>
      </c>
      <c r="H1217" t="s">
        <v>18</v>
      </c>
      <c r="I1217" t="s">
        <v>3638</v>
      </c>
      <c r="J1217" s="2">
        <v>9.5743613308558503E-2</v>
      </c>
      <c r="K1217" s="13">
        <v>2.0592885684068301E-3</v>
      </c>
      <c r="L1217" s="13" t="s">
        <v>11</v>
      </c>
      <c r="M1217" s="13" t="s">
        <v>11</v>
      </c>
      <c r="N1217" s="4">
        <v>13.5848214285714</v>
      </c>
      <c r="O1217" s="10">
        <v>20.773571428571401</v>
      </c>
      <c r="P1217" s="10" t="s">
        <v>11</v>
      </c>
      <c r="Q1217" s="10" t="s">
        <v>11</v>
      </c>
      <c r="R1217" s="6" t="s">
        <v>13</v>
      </c>
      <c r="S1217" s="7" t="s">
        <v>12</v>
      </c>
      <c r="T1217" s="7" t="s">
        <v>14</v>
      </c>
      <c r="U1217" s="7" t="s">
        <v>14</v>
      </c>
      <c r="V1217" s="8" t="s">
        <v>3639</v>
      </c>
      <c r="W1217" t="e">
        <f t="shared" si="18"/>
        <v>#VALUE!</v>
      </c>
    </row>
    <row r="1218" spans="1:23">
      <c r="A1218" s="1" t="s">
        <v>3640</v>
      </c>
      <c r="B1218" t="s">
        <v>204</v>
      </c>
      <c r="C1218" t="s">
        <v>16</v>
      </c>
      <c r="D1218">
        <v>6745005</v>
      </c>
      <c r="E1218">
        <v>6746463</v>
      </c>
      <c r="F1218">
        <v>9322</v>
      </c>
      <c r="G1218" t="s">
        <v>127</v>
      </c>
      <c r="H1218" t="s">
        <v>187</v>
      </c>
      <c r="I1218" t="s">
        <v>3641</v>
      </c>
      <c r="J1218" s="2">
        <v>7.4165521457702499E-2</v>
      </c>
      <c r="K1218" s="13">
        <v>3.5862298785876399E-2</v>
      </c>
      <c r="L1218" s="13">
        <v>3.5512461780852198E-3</v>
      </c>
      <c r="M1218" s="13">
        <v>0.10829201797276</v>
      </c>
      <c r="N1218" s="4">
        <v>6.4655555555555502</v>
      </c>
      <c r="O1218" s="10">
        <v>6.9466666666666699</v>
      </c>
      <c r="P1218" s="10">
        <v>26.951250000000002</v>
      </c>
      <c r="Q1218" s="10">
        <v>36.35</v>
      </c>
      <c r="R1218" s="6" t="s">
        <v>13</v>
      </c>
      <c r="S1218" s="7" t="s">
        <v>13</v>
      </c>
      <c r="T1218" s="7" t="s">
        <v>12</v>
      </c>
      <c r="U1218" s="7" t="s">
        <v>13</v>
      </c>
      <c r="V1218" s="8" t="s">
        <v>3642</v>
      </c>
      <c r="W1218" t="b">
        <f t="shared" si="18"/>
        <v>0</v>
      </c>
    </row>
    <row r="1219" spans="1:23">
      <c r="A1219" s="1" t="s">
        <v>3640</v>
      </c>
      <c r="B1219" t="s">
        <v>204</v>
      </c>
      <c r="C1219" t="s">
        <v>16</v>
      </c>
      <c r="D1219">
        <v>6746207</v>
      </c>
      <c r="E1219">
        <v>6746463</v>
      </c>
      <c r="F1219">
        <v>9322</v>
      </c>
      <c r="G1219" t="s">
        <v>139</v>
      </c>
      <c r="H1219" t="s">
        <v>187</v>
      </c>
      <c r="I1219" t="s">
        <v>3641</v>
      </c>
      <c r="J1219" s="2">
        <v>7.4165521457702596E-2</v>
      </c>
      <c r="K1219" s="13">
        <v>3.5862298785876601E-2</v>
      </c>
      <c r="L1219" s="13">
        <v>3.5512461780852099E-3</v>
      </c>
      <c r="M1219" s="13">
        <v>0.10829201797276</v>
      </c>
      <c r="N1219" s="4">
        <v>-6.4655555555555502</v>
      </c>
      <c r="O1219" s="10">
        <v>-6.9466666666666699</v>
      </c>
      <c r="P1219" s="10">
        <v>-26.951250000000002</v>
      </c>
      <c r="Q1219" s="10">
        <v>-36.35</v>
      </c>
      <c r="R1219" s="6" t="s">
        <v>13</v>
      </c>
      <c r="S1219" s="7" t="s">
        <v>13</v>
      </c>
      <c r="T1219" s="7" t="s">
        <v>24</v>
      </c>
      <c r="U1219" s="7" t="s">
        <v>13</v>
      </c>
      <c r="V1219" s="8" t="s">
        <v>3642</v>
      </c>
      <c r="W1219" t="b">
        <f t="shared" si="18"/>
        <v>0</v>
      </c>
    </row>
    <row r="1220" spans="1:23">
      <c r="A1220" s="1" t="s">
        <v>907</v>
      </c>
      <c r="B1220" t="s">
        <v>825</v>
      </c>
      <c r="C1220" t="s">
        <v>16</v>
      </c>
      <c r="D1220">
        <v>45846619</v>
      </c>
      <c r="E1220">
        <v>45855014</v>
      </c>
      <c r="F1220">
        <v>7226</v>
      </c>
      <c r="G1220" t="s">
        <v>984</v>
      </c>
      <c r="H1220" t="s">
        <v>1336</v>
      </c>
      <c r="I1220" t="s">
        <v>2020</v>
      </c>
      <c r="J1220" s="2">
        <v>1.18752568351341E-5</v>
      </c>
      <c r="K1220" s="13">
        <v>4.8865435688646098E-5</v>
      </c>
      <c r="L1220" s="13" t="s">
        <v>11</v>
      </c>
      <c r="M1220" s="13" t="s">
        <v>11</v>
      </c>
      <c r="N1220" s="4">
        <v>37.582142857142898</v>
      </c>
      <c r="O1220" s="10">
        <v>34.897238095238102</v>
      </c>
      <c r="P1220" s="10">
        <v>56.705714285714301</v>
      </c>
      <c r="Q1220" s="10" t="s">
        <v>11</v>
      </c>
      <c r="R1220" s="6" t="s">
        <v>12</v>
      </c>
      <c r="S1220" s="7" t="s">
        <v>12</v>
      </c>
      <c r="T1220" s="7" t="s">
        <v>14</v>
      </c>
      <c r="U1220" s="7" t="s">
        <v>14</v>
      </c>
      <c r="V1220" s="8" t="s">
        <v>910</v>
      </c>
      <c r="W1220" t="b">
        <f t="shared" ref="W1220:W1283" si="19">AND(N1220*O1220&gt;0,O1220*P1220&gt;0,OR(S1220="UP",S1220="DN"),K1220&lt;0.001,ABS(O1220)-ABS(N1220)&gt;15)</f>
        <v>0</v>
      </c>
    </row>
    <row r="1221" spans="1:23">
      <c r="A1221" s="1" t="s">
        <v>907</v>
      </c>
      <c r="B1221" t="s">
        <v>825</v>
      </c>
      <c r="C1221" t="s">
        <v>16</v>
      </c>
      <c r="D1221">
        <v>45846994</v>
      </c>
      <c r="E1221">
        <v>45855014</v>
      </c>
      <c r="F1221">
        <v>7226</v>
      </c>
      <c r="G1221" t="s">
        <v>925</v>
      </c>
      <c r="H1221" t="s">
        <v>1336</v>
      </c>
      <c r="I1221" t="s">
        <v>2020</v>
      </c>
      <c r="J1221" s="2">
        <v>1.6509086042774801E-5</v>
      </c>
      <c r="K1221" s="13">
        <v>5.8635073594638003E-5</v>
      </c>
      <c r="L1221" s="13" t="s">
        <v>11</v>
      </c>
      <c r="M1221" s="13" t="s">
        <v>11</v>
      </c>
      <c r="N1221" s="4">
        <v>-37.235714285714302</v>
      </c>
      <c r="O1221" s="10">
        <v>-34.795000000000002</v>
      </c>
      <c r="P1221" s="10">
        <v>-58.0042857142857</v>
      </c>
      <c r="Q1221" s="10" t="s">
        <v>11</v>
      </c>
      <c r="R1221" s="6" t="s">
        <v>24</v>
      </c>
      <c r="S1221" s="7" t="s">
        <v>24</v>
      </c>
      <c r="T1221" s="7" t="s">
        <v>14</v>
      </c>
      <c r="U1221" s="7" t="s">
        <v>14</v>
      </c>
      <c r="V1221" s="8" t="s">
        <v>910</v>
      </c>
      <c r="W1221" t="b">
        <f t="shared" si="19"/>
        <v>0</v>
      </c>
    </row>
    <row r="1222" spans="1:23">
      <c r="A1222" s="1" t="s">
        <v>3643</v>
      </c>
      <c r="B1222" t="s">
        <v>107</v>
      </c>
      <c r="C1222" t="s">
        <v>10</v>
      </c>
      <c r="D1222">
        <v>56381699</v>
      </c>
      <c r="E1222">
        <v>56379808</v>
      </c>
      <c r="F1222">
        <v>9256</v>
      </c>
      <c r="G1222" t="s">
        <v>929</v>
      </c>
      <c r="H1222" t="s">
        <v>1630</v>
      </c>
      <c r="I1222" t="s">
        <v>3644</v>
      </c>
      <c r="J1222" s="2">
        <v>0.191594170640008</v>
      </c>
      <c r="K1222" s="13">
        <v>2.4715143155778201E-3</v>
      </c>
      <c r="L1222" s="13" t="s">
        <v>11</v>
      </c>
      <c r="M1222" s="13" t="s">
        <v>11</v>
      </c>
      <c r="N1222" s="4">
        <v>-7.5396323529411804</v>
      </c>
      <c r="O1222" s="10">
        <v>-21.408025210083999</v>
      </c>
      <c r="P1222" s="10" t="s">
        <v>11</v>
      </c>
      <c r="Q1222" s="10" t="s">
        <v>11</v>
      </c>
      <c r="R1222" s="6" t="s">
        <v>13</v>
      </c>
      <c r="S1222" s="7" t="s">
        <v>24</v>
      </c>
      <c r="T1222" s="7" t="s">
        <v>14</v>
      </c>
      <c r="U1222" s="7" t="s">
        <v>14</v>
      </c>
      <c r="V1222" s="8" t="s">
        <v>3645</v>
      </c>
      <c r="W1222" t="e">
        <f t="shared" si="19"/>
        <v>#VALUE!</v>
      </c>
    </row>
    <row r="1223" spans="1:23">
      <c r="A1223" s="1" t="s">
        <v>3643</v>
      </c>
      <c r="B1223" t="s">
        <v>107</v>
      </c>
      <c r="C1223" t="s">
        <v>10</v>
      </c>
      <c r="D1223">
        <v>56382422</v>
      </c>
      <c r="E1223">
        <v>56379808</v>
      </c>
      <c r="F1223">
        <v>9256</v>
      </c>
      <c r="G1223" t="s">
        <v>1071</v>
      </c>
      <c r="H1223" t="s">
        <v>1630</v>
      </c>
      <c r="I1223" t="s">
        <v>3644</v>
      </c>
      <c r="J1223" s="2">
        <v>0.43004014362743598</v>
      </c>
      <c r="K1223" s="13">
        <v>4.1813046493199904E-3</v>
      </c>
      <c r="L1223" s="13" t="s">
        <v>11</v>
      </c>
      <c r="M1223" s="13" t="s">
        <v>11</v>
      </c>
      <c r="N1223" s="4">
        <v>4.82323529411764</v>
      </c>
      <c r="O1223" s="10">
        <v>20.042521008403401</v>
      </c>
      <c r="P1223" s="10" t="s">
        <v>11</v>
      </c>
      <c r="Q1223" s="10" t="s">
        <v>11</v>
      </c>
      <c r="R1223" s="6" t="s">
        <v>13</v>
      </c>
      <c r="S1223" s="7" t="s">
        <v>12</v>
      </c>
      <c r="T1223" s="7" t="s">
        <v>14</v>
      </c>
      <c r="U1223" s="7" t="s">
        <v>14</v>
      </c>
      <c r="V1223" s="8" t="s">
        <v>3645</v>
      </c>
      <c r="W1223" t="e">
        <f t="shared" si="19"/>
        <v>#VALUE!</v>
      </c>
    </row>
    <row r="1224" spans="1:23">
      <c r="A1224" s="1" t="s">
        <v>3646</v>
      </c>
      <c r="B1224" t="s">
        <v>716</v>
      </c>
      <c r="C1224" t="s">
        <v>16</v>
      </c>
      <c r="D1224">
        <v>21663045</v>
      </c>
      <c r="E1224">
        <v>21694518</v>
      </c>
      <c r="F1224">
        <v>125488</v>
      </c>
      <c r="G1224" t="s">
        <v>29</v>
      </c>
      <c r="H1224" t="s">
        <v>124</v>
      </c>
      <c r="I1224" t="s">
        <v>3647</v>
      </c>
      <c r="J1224" s="2">
        <v>0.50326928843760099</v>
      </c>
      <c r="K1224" s="13">
        <v>1.2539264800522301E-6</v>
      </c>
      <c r="L1224" s="13" t="s">
        <v>11</v>
      </c>
      <c r="M1224" s="13" t="s">
        <v>11</v>
      </c>
      <c r="N1224" s="4">
        <v>1.30510489510489</v>
      </c>
      <c r="O1224" s="10">
        <v>-52.734595959596</v>
      </c>
      <c r="P1224" s="10">
        <v>0</v>
      </c>
      <c r="Q1224" s="10" t="s">
        <v>11</v>
      </c>
      <c r="R1224" s="6" t="s">
        <v>13</v>
      </c>
      <c r="S1224" s="7" t="s">
        <v>24</v>
      </c>
      <c r="T1224" s="7" t="s">
        <v>14</v>
      </c>
      <c r="U1224" s="7" t="s">
        <v>14</v>
      </c>
      <c r="V1224" s="8" t="s">
        <v>3648</v>
      </c>
      <c r="W1224" t="b">
        <f t="shared" si="19"/>
        <v>0</v>
      </c>
    </row>
    <row r="1225" spans="1:23">
      <c r="A1225" s="1" t="s">
        <v>2033</v>
      </c>
      <c r="B1225" t="s">
        <v>36</v>
      </c>
      <c r="C1225" t="s">
        <v>10</v>
      </c>
      <c r="D1225">
        <v>91069597</v>
      </c>
      <c r="E1225">
        <v>91059970</v>
      </c>
      <c r="F1225">
        <v>145567</v>
      </c>
      <c r="G1225" t="s">
        <v>931</v>
      </c>
      <c r="H1225" t="s">
        <v>26</v>
      </c>
      <c r="I1225" t="s">
        <v>2034</v>
      </c>
      <c r="J1225" s="2">
        <v>0.159014615132305</v>
      </c>
      <c r="K1225" s="13">
        <v>9.5810708014217698E-3</v>
      </c>
      <c r="L1225" s="13" t="s">
        <v>11</v>
      </c>
      <c r="M1225" s="13" t="s">
        <v>11</v>
      </c>
      <c r="N1225" s="4">
        <v>-15.5474725274725</v>
      </c>
      <c r="O1225" s="10">
        <v>-31.5603571428571</v>
      </c>
      <c r="P1225" s="10" t="s">
        <v>11</v>
      </c>
      <c r="Q1225" s="10" t="s">
        <v>11</v>
      </c>
      <c r="R1225" s="6" t="s">
        <v>13</v>
      </c>
      <c r="S1225" s="7" t="s">
        <v>24</v>
      </c>
      <c r="T1225" s="7" t="s">
        <v>14</v>
      </c>
      <c r="U1225" s="7" t="s">
        <v>14</v>
      </c>
      <c r="V1225" s="8" t="s">
        <v>2035</v>
      </c>
      <c r="W1225" t="e">
        <f t="shared" si="19"/>
        <v>#VALUE!</v>
      </c>
    </row>
    <row r="1226" spans="1:23">
      <c r="A1226" s="1" t="s">
        <v>2033</v>
      </c>
      <c r="B1226" t="s">
        <v>36</v>
      </c>
      <c r="C1226" t="s">
        <v>10</v>
      </c>
      <c r="D1226">
        <v>91077086</v>
      </c>
      <c r="E1226">
        <v>91059970</v>
      </c>
      <c r="F1226">
        <v>145567</v>
      </c>
      <c r="G1226" t="s">
        <v>930</v>
      </c>
      <c r="H1226" t="s">
        <v>26</v>
      </c>
      <c r="I1226" t="s">
        <v>2034</v>
      </c>
      <c r="J1226" s="2">
        <v>0.139666862741673</v>
      </c>
      <c r="K1226" s="13">
        <v>9.2597838564071593E-3</v>
      </c>
      <c r="L1226" s="13" t="s">
        <v>11</v>
      </c>
      <c r="M1226" s="13" t="s">
        <v>11</v>
      </c>
      <c r="N1226" s="4">
        <v>16.8296703296703</v>
      </c>
      <c r="O1226" s="10">
        <v>31.811785714285701</v>
      </c>
      <c r="P1226" s="10" t="s">
        <v>11</v>
      </c>
      <c r="Q1226" s="10" t="s">
        <v>11</v>
      </c>
      <c r="R1226" s="6" t="s">
        <v>13</v>
      </c>
      <c r="S1226" s="7" t="s">
        <v>12</v>
      </c>
      <c r="T1226" s="7" t="s">
        <v>14</v>
      </c>
      <c r="U1226" s="7" t="s">
        <v>14</v>
      </c>
      <c r="V1226" s="8" t="s">
        <v>2035</v>
      </c>
      <c r="W1226" t="e">
        <f t="shared" si="19"/>
        <v>#VALUE!</v>
      </c>
    </row>
    <row r="1227" spans="1:23">
      <c r="A1227" s="1" t="s">
        <v>3649</v>
      </c>
      <c r="B1227" t="s">
        <v>225</v>
      </c>
      <c r="C1227" t="s">
        <v>10</v>
      </c>
      <c r="D1227">
        <v>43567634</v>
      </c>
      <c r="E1227">
        <v>43565574</v>
      </c>
      <c r="F1227">
        <v>23170</v>
      </c>
      <c r="H1227" t="s">
        <v>208</v>
      </c>
      <c r="I1227" t="s">
        <v>3650</v>
      </c>
      <c r="J1227" s="2">
        <v>7.4815116448646496E-5</v>
      </c>
      <c r="K1227" s="13">
        <v>9.2143607815064303E-11</v>
      </c>
      <c r="L1227" s="13">
        <v>0.170200419616236</v>
      </c>
      <c r="M1227" s="13" t="s">
        <v>11</v>
      </c>
      <c r="N1227" s="4">
        <v>-29.303333333333299</v>
      </c>
      <c r="O1227" s="10">
        <v>-42.859444444444399</v>
      </c>
      <c r="P1227" s="10">
        <v>-30.3544444444444</v>
      </c>
      <c r="Q1227" s="10">
        <v>-33.28</v>
      </c>
      <c r="R1227" s="6" t="s">
        <v>24</v>
      </c>
      <c r="S1227" s="7" t="s">
        <v>24</v>
      </c>
      <c r="T1227" s="7" t="s">
        <v>13</v>
      </c>
      <c r="U1227" s="7" t="s">
        <v>14</v>
      </c>
      <c r="V1227" s="8" t="s">
        <v>3651</v>
      </c>
      <c r="W1227" t="b">
        <f t="shared" si="19"/>
        <v>0</v>
      </c>
    </row>
    <row r="1228" spans="1:23">
      <c r="A1228" s="1" t="s">
        <v>3649</v>
      </c>
      <c r="B1228" t="s">
        <v>225</v>
      </c>
      <c r="C1228" t="s">
        <v>10</v>
      </c>
      <c r="D1228">
        <v>43567825</v>
      </c>
      <c r="E1228">
        <v>43565574</v>
      </c>
      <c r="F1228">
        <v>23170</v>
      </c>
      <c r="G1228" t="s">
        <v>187</v>
      </c>
      <c r="H1228" t="s">
        <v>208</v>
      </c>
      <c r="I1228" t="s">
        <v>3650</v>
      </c>
      <c r="J1228" s="2">
        <v>8.1130384721111594E-5</v>
      </c>
      <c r="K1228" s="13">
        <v>1.12748071385581E-10</v>
      </c>
      <c r="L1228" s="13">
        <v>0.19238730454403899</v>
      </c>
      <c r="M1228" s="13" t="s">
        <v>11</v>
      </c>
      <c r="N1228" s="4">
        <v>28.725555555555601</v>
      </c>
      <c r="O1228" s="10">
        <v>42.616111111111103</v>
      </c>
      <c r="P1228" s="10">
        <v>28.1322222222222</v>
      </c>
      <c r="Q1228" s="10">
        <v>33.28</v>
      </c>
      <c r="R1228" s="6" t="s">
        <v>12</v>
      </c>
      <c r="S1228" s="7" t="s">
        <v>12</v>
      </c>
      <c r="T1228" s="7" t="s">
        <v>13</v>
      </c>
      <c r="U1228" s="7" t="s">
        <v>14</v>
      </c>
      <c r="V1228" s="8" t="s">
        <v>3651</v>
      </c>
      <c r="W1228" t="b">
        <f t="shared" si="19"/>
        <v>0</v>
      </c>
    </row>
    <row r="1229" spans="1:23">
      <c r="A1229" s="1" t="s">
        <v>2036</v>
      </c>
      <c r="B1229" t="s">
        <v>204</v>
      </c>
      <c r="C1229" t="s">
        <v>10</v>
      </c>
      <c r="D1229">
        <v>36231281</v>
      </c>
      <c r="E1229">
        <v>36230670</v>
      </c>
      <c r="F1229">
        <v>199746</v>
      </c>
      <c r="G1229" t="s">
        <v>3846</v>
      </c>
      <c r="H1229" t="s">
        <v>3973</v>
      </c>
      <c r="I1229" t="s">
        <v>2037</v>
      </c>
      <c r="J1229" s="2">
        <v>0.42579456806302501</v>
      </c>
      <c r="K1229" s="13">
        <v>1.36836833923079E-3</v>
      </c>
      <c r="L1229" s="13" t="s">
        <v>11</v>
      </c>
      <c r="M1229" s="13" t="s">
        <v>11</v>
      </c>
      <c r="N1229" s="4">
        <v>17.816666666666698</v>
      </c>
      <c r="O1229" s="10">
        <v>35.5688888888889</v>
      </c>
      <c r="P1229" s="10" t="s">
        <v>11</v>
      </c>
      <c r="Q1229" s="10" t="s">
        <v>11</v>
      </c>
      <c r="R1229" s="6" t="s">
        <v>13</v>
      </c>
      <c r="S1229" s="7" t="s">
        <v>12</v>
      </c>
      <c r="T1229" s="7" t="s">
        <v>14</v>
      </c>
      <c r="U1229" s="7" t="s">
        <v>14</v>
      </c>
      <c r="V1229" s="8" t="s">
        <v>2038</v>
      </c>
      <c r="W1229" t="e">
        <f t="shared" si="19"/>
        <v>#VALUE!</v>
      </c>
    </row>
    <row r="1230" spans="1:23">
      <c r="A1230" s="1" t="s">
        <v>2036</v>
      </c>
      <c r="B1230" t="s">
        <v>204</v>
      </c>
      <c r="C1230" t="s">
        <v>10</v>
      </c>
      <c r="D1230">
        <v>36231925</v>
      </c>
      <c r="E1230">
        <v>36230670</v>
      </c>
      <c r="F1230">
        <v>199746</v>
      </c>
      <c r="G1230" t="s">
        <v>3974</v>
      </c>
      <c r="H1230" t="s">
        <v>3973</v>
      </c>
      <c r="I1230" t="s">
        <v>2037</v>
      </c>
      <c r="J1230" s="2">
        <v>0.26675862171985698</v>
      </c>
      <c r="K1230" s="13">
        <v>1.1222567778550799E-3</v>
      </c>
      <c r="L1230" s="13" t="s">
        <v>11</v>
      </c>
      <c r="M1230" s="13" t="s">
        <v>11</v>
      </c>
      <c r="N1230" s="4">
        <v>-31.15</v>
      </c>
      <c r="O1230" s="10">
        <v>-37.155555555555502</v>
      </c>
      <c r="P1230" s="10" t="s">
        <v>11</v>
      </c>
      <c r="Q1230" s="10" t="s">
        <v>11</v>
      </c>
      <c r="R1230" s="6" t="s">
        <v>13</v>
      </c>
      <c r="S1230" s="7" t="s">
        <v>24</v>
      </c>
      <c r="T1230" s="7" t="s">
        <v>14</v>
      </c>
      <c r="U1230" s="7" t="s">
        <v>14</v>
      </c>
      <c r="V1230" s="8" t="s">
        <v>2038</v>
      </c>
      <c r="W1230" t="e">
        <f t="shared" si="19"/>
        <v>#VALUE!</v>
      </c>
    </row>
    <row r="1231" spans="1:23">
      <c r="A1231" s="1" t="s">
        <v>3652</v>
      </c>
      <c r="B1231" t="s">
        <v>22</v>
      </c>
      <c r="C1231" t="s">
        <v>16</v>
      </c>
      <c r="D1231">
        <v>47050349</v>
      </c>
      <c r="E1231">
        <v>47058202</v>
      </c>
      <c r="F1231">
        <v>7317</v>
      </c>
      <c r="G1231" t="s">
        <v>17</v>
      </c>
      <c r="H1231" t="s">
        <v>18</v>
      </c>
      <c r="I1231" t="s">
        <v>3653</v>
      </c>
      <c r="J1231" s="2">
        <v>2.5107298644858002E-4</v>
      </c>
      <c r="K1231" s="13">
        <v>4.0497962182296703E-5</v>
      </c>
      <c r="L1231" s="13">
        <v>2.0720174166826601E-4</v>
      </c>
      <c r="M1231" s="13" t="s">
        <v>11</v>
      </c>
      <c r="N1231" s="4">
        <v>6.6961111111111098</v>
      </c>
      <c r="O1231" s="10">
        <v>8.1261111111111095</v>
      </c>
      <c r="P1231" s="10">
        <v>20.7165</v>
      </c>
      <c r="Q1231" s="10">
        <v>6.01</v>
      </c>
      <c r="R1231" s="6" t="s">
        <v>13</v>
      </c>
      <c r="S1231" s="7" t="s">
        <v>13</v>
      </c>
      <c r="T1231" s="7" t="s">
        <v>12</v>
      </c>
      <c r="U1231" s="7" t="s">
        <v>14</v>
      </c>
      <c r="V1231" s="8" t="s">
        <v>3654</v>
      </c>
      <c r="W1231" t="b">
        <f t="shared" si="19"/>
        <v>0</v>
      </c>
    </row>
    <row r="1232" spans="1:23">
      <c r="A1232" s="1" t="s">
        <v>3655</v>
      </c>
      <c r="B1232" t="s">
        <v>15</v>
      </c>
      <c r="C1232" t="s">
        <v>16</v>
      </c>
      <c r="D1232">
        <v>20509882</v>
      </c>
      <c r="E1232">
        <v>20517040</v>
      </c>
      <c r="F1232">
        <v>127733</v>
      </c>
      <c r="G1232" t="s">
        <v>1028</v>
      </c>
      <c r="H1232" t="s">
        <v>18</v>
      </c>
      <c r="I1232" t="s">
        <v>3656</v>
      </c>
      <c r="J1232" s="2">
        <v>3.4497256273447702E-3</v>
      </c>
      <c r="K1232" s="13">
        <v>3.0586911960468603E-5</v>
      </c>
      <c r="L1232" s="13" t="s">
        <v>11</v>
      </c>
      <c r="M1232" s="13" t="s">
        <v>11</v>
      </c>
      <c r="N1232" s="4">
        <v>26.154444444444401</v>
      </c>
      <c r="O1232" s="10">
        <v>25.024444444444399</v>
      </c>
      <c r="P1232" s="10">
        <v>0</v>
      </c>
      <c r="Q1232" s="10" t="s">
        <v>11</v>
      </c>
      <c r="R1232" s="6" t="s">
        <v>12</v>
      </c>
      <c r="S1232" s="7" t="s">
        <v>12</v>
      </c>
      <c r="T1232" s="7" t="s">
        <v>14</v>
      </c>
      <c r="U1232" s="7" t="s">
        <v>14</v>
      </c>
      <c r="V1232" s="8" t="s">
        <v>3657</v>
      </c>
      <c r="W1232" t="b">
        <f t="shared" si="19"/>
        <v>0</v>
      </c>
    </row>
    <row r="1233" spans="1:23">
      <c r="A1233" s="1" t="s">
        <v>3655</v>
      </c>
      <c r="B1233" t="s">
        <v>15</v>
      </c>
      <c r="C1233" t="s">
        <v>16</v>
      </c>
      <c r="D1233">
        <v>20512646</v>
      </c>
      <c r="E1233">
        <v>20517040</v>
      </c>
      <c r="F1233">
        <v>127733</v>
      </c>
      <c r="G1233" t="s">
        <v>17</v>
      </c>
      <c r="H1233" t="s">
        <v>18</v>
      </c>
      <c r="I1233" t="s">
        <v>3656</v>
      </c>
      <c r="J1233" s="2">
        <v>3.1635831961416799E-3</v>
      </c>
      <c r="K1233" s="13">
        <v>3.3999032748901902E-5</v>
      </c>
      <c r="L1233" s="13" t="s">
        <v>11</v>
      </c>
      <c r="M1233" s="13" t="s">
        <v>11</v>
      </c>
      <c r="N1233" s="4">
        <v>-26.337222222222199</v>
      </c>
      <c r="O1233" s="10">
        <v>-25.086111111111101</v>
      </c>
      <c r="P1233" s="10">
        <v>0</v>
      </c>
      <c r="Q1233" s="10">
        <v>14.29</v>
      </c>
      <c r="R1233" s="6" t="s">
        <v>24</v>
      </c>
      <c r="S1233" s="7" t="s">
        <v>24</v>
      </c>
      <c r="T1233" s="7" t="s">
        <v>14</v>
      </c>
      <c r="U1233" s="7" t="s">
        <v>14</v>
      </c>
      <c r="V1233" s="8" t="s">
        <v>3657</v>
      </c>
      <c r="W1233" t="b">
        <f t="shared" si="19"/>
        <v>0</v>
      </c>
    </row>
    <row r="1234" spans="1:23">
      <c r="A1234" s="1" t="s">
        <v>3658</v>
      </c>
      <c r="B1234" t="s">
        <v>194</v>
      </c>
      <c r="C1234" t="s">
        <v>16</v>
      </c>
      <c r="D1234">
        <v>64068366</v>
      </c>
      <c r="E1234">
        <v>64069673</v>
      </c>
      <c r="F1234">
        <v>7360</v>
      </c>
      <c r="G1234" t="s">
        <v>17</v>
      </c>
      <c r="I1234" t="s">
        <v>3659</v>
      </c>
      <c r="J1234" s="2">
        <v>1.96307532892693E-5</v>
      </c>
      <c r="K1234" s="13">
        <v>1.1058489753998301E-2</v>
      </c>
      <c r="L1234" s="13" t="s">
        <v>11</v>
      </c>
      <c r="M1234" s="13" t="s">
        <v>11</v>
      </c>
      <c r="N1234" s="4">
        <v>29.010555555555602</v>
      </c>
      <c r="O1234" s="10">
        <v>15.9783333333333</v>
      </c>
      <c r="P1234" s="10" t="s">
        <v>11</v>
      </c>
      <c r="Q1234" s="10" t="s">
        <v>11</v>
      </c>
      <c r="R1234" s="6" t="s">
        <v>12</v>
      </c>
      <c r="S1234" s="7" t="s">
        <v>13</v>
      </c>
      <c r="T1234" s="7" t="s">
        <v>14</v>
      </c>
      <c r="U1234" s="7" t="s">
        <v>14</v>
      </c>
      <c r="V1234" s="8" t="s">
        <v>3660</v>
      </c>
      <c r="W1234" t="e">
        <f t="shared" si="19"/>
        <v>#VALUE!</v>
      </c>
    </row>
    <row r="1235" spans="1:23">
      <c r="A1235" s="1" t="s">
        <v>3658</v>
      </c>
      <c r="B1235" t="s">
        <v>194</v>
      </c>
      <c r="C1235" t="s">
        <v>16</v>
      </c>
      <c r="D1235">
        <v>64068366</v>
      </c>
      <c r="E1235">
        <v>64083440</v>
      </c>
      <c r="F1235">
        <v>7360</v>
      </c>
      <c r="G1235" t="s">
        <v>17</v>
      </c>
      <c r="H1235" t="s">
        <v>18</v>
      </c>
      <c r="I1235" t="s">
        <v>3659</v>
      </c>
      <c r="J1235" s="2">
        <v>8.2677334641784702E-7</v>
      </c>
      <c r="K1235" s="13">
        <v>8.0710267410308596E-5</v>
      </c>
      <c r="L1235" s="13">
        <v>0.108855132540997</v>
      </c>
      <c r="M1235" s="13">
        <v>0.53565191887378705</v>
      </c>
      <c r="N1235" s="4">
        <v>25.5766666666667</v>
      </c>
      <c r="O1235" s="10">
        <v>18.864999999999998</v>
      </c>
      <c r="P1235" s="10">
        <v>20.440000000000001</v>
      </c>
      <c r="Q1235" s="10">
        <v>6.8966666666666603</v>
      </c>
      <c r="R1235" s="6" t="s">
        <v>12</v>
      </c>
      <c r="S1235" s="7" t="s">
        <v>13</v>
      </c>
      <c r="T1235" s="7" t="s">
        <v>13</v>
      </c>
      <c r="U1235" s="7" t="s">
        <v>13</v>
      </c>
      <c r="V1235" s="8" t="s">
        <v>3660</v>
      </c>
      <c r="W1235" t="b">
        <f t="shared" si="19"/>
        <v>0</v>
      </c>
    </row>
    <row r="1236" spans="1:23">
      <c r="A1236" s="1" t="s">
        <v>3658</v>
      </c>
      <c r="B1236" t="s">
        <v>194</v>
      </c>
      <c r="C1236" t="s">
        <v>16</v>
      </c>
      <c r="D1236">
        <v>64069338</v>
      </c>
      <c r="E1236">
        <v>64069673</v>
      </c>
      <c r="F1236">
        <v>7360</v>
      </c>
      <c r="I1236" t="s">
        <v>3659</v>
      </c>
      <c r="J1236" s="2">
        <v>2.88280579634287E-5</v>
      </c>
      <c r="K1236" s="13">
        <v>1.6712800526795801E-2</v>
      </c>
      <c r="L1236" s="13" t="s">
        <v>11</v>
      </c>
      <c r="M1236" s="13" t="s">
        <v>11</v>
      </c>
      <c r="N1236" s="4">
        <v>-28.268888888888899</v>
      </c>
      <c r="O1236" s="10">
        <v>-14.7777777777778</v>
      </c>
      <c r="P1236" s="10" t="s">
        <v>11</v>
      </c>
      <c r="Q1236" s="10" t="s">
        <v>11</v>
      </c>
      <c r="R1236" s="6" t="s">
        <v>24</v>
      </c>
      <c r="S1236" s="7" t="s">
        <v>13</v>
      </c>
      <c r="T1236" s="7" t="s">
        <v>14</v>
      </c>
      <c r="U1236" s="7" t="s">
        <v>14</v>
      </c>
      <c r="V1236" s="8" t="s">
        <v>3660</v>
      </c>
      <c r="W1236" t="e">
        <f t="shared" si="19"/>
        <v>#VALUE!</v>
      </c>
    </row>
    <row r="1237" spans="1:23">
      <c r="A1237" s="1" t="s">
        <v>3658</v>
      </c>
      <c r="B1237" t="s">
        <v>194</v>
      </c>
      <c r="C1237" t="s">
        <v>16</v>
      </c>
      <c r="D1237">
        <v>64069338</v>
      </c>
      <c r="E1237">
        <v>64083440</v>
      </c>
      <c r="F1237">
        <v>7360</v>
      </c>
      <c r="H1237" t="s">
        <v>18</v>
      </c>
      <c r="I1237" t="s">
        <v>3659</v>
      </c>
      <c r="J1237" s="2">
        <v>6.0431557207971896E-7</v>
      </c>
      <c r="K1237" s="13">
        <v>2.7068190291042697E-4</v>
      </c>
      <c r="L1237" s="13">
        <v>0.12545017828178201</v>
      </c>
      <c r="M1237" s="13">
        <v>0.33861730703658399</v>
      </c>
      <c r="N1237" s="4">
        <v>-22.952222222222201</v>
      </c>
      <c r="O1237" s="10">
        <v>-16.448333333333299</v>
      </c>
      <c r="P1237" s="10">
        <v>-19.619</v>
      </c>
      <c r="Q1237" s="10">
        <v>-8.4833333333333307</v>
      </c>
      <c r="R1237" s="6" t="s">
        <v>24</v>
      </c>
      <c r="S1237" s="7" t="s">
        <v>13</v>
      </c>
      <c r="T1237" s="7" t="s">
        <v>13</v>
      </c>
      <c r="U1237" s="7" t="s">
        <v>13</v>
      </c>
      <c r="V1237" s="8" t="s">
        <v>3660</v>
      </c>
      <c r="W1237" t="b">
        <f t="shared" si="19"/>
        <v>0</v>
      </c>
    </row>
    <row r="1238" spans="1:23">
      <c r="A1238" s="1" t="s">
        <v>249</v>
      </c>
      <c r="B1238" t="s">
        <v>194</v>
      </c>
      <c r="C1238" t="s">
        <v>16</v>
      </c>
      <c r="D1238">
        <v>234546023</v>
      </c>
      <c r="E1238">
        <v>234675680</v>
      </c>
      <c r="F1238">
        <v>54658</v>
      </c>
      <c r="H1238" t="s">
        <v>18</v>
      </c>
      <c r="I1238" t="s">
        <v>250</v>
      </c>
      <c r="J1238" s="2">
        <v>2.3878016134888701E-4</v>
      </c>
      <c r="K1238" s="13">
        <v>3.3841569553672901E-12</v>
      </c>
      <c r="L1238" s="13">
        <v>1.6701101409692901E-2</v>
      </c>
      <c r="M1238" s="13">
        <v>0.89205408260070196</v>
      </c>
      <c r="N1238" s="4">
        <v>-26.6996527777778</v>
      </c>
      <c r="O1238" s="10">
        <v>-60.965555555555603</v>
      </c>
      <c r="P1238" s="10">
        <v>-23.032571428571401</v>
      </c>
      <c r="Q1238" s="10">
        <v>-3.4599999999999902</v>
      </c>
      <c r="R1238" s="6" t="s">
        <v>24</v>
      </c>
      <c r="S1238" s="7" t="s">
        <v>24</v>
      </c>
      <c r="T1238" s="7" t="s">
        <v>13</v>
      </c>
      <c r="U1238" s="7" t="s">
        <v>13</v>
      </c>
      <c r="V1238" s="8" t="s">
        <v>251</v>
      </c>
      <c r="W1238" t="b">
        <f t="shared" si="19"/>
        <v>1</v>
      </c>
    </row>
    <row r="1239" spans="1:23">
      <c r="A1239" s="1" t="s">
        <v>249</v>
      </c>
      <c r="B1239" t="s">
        <v>194</v>
      </c>
      <c r="C1239" t="s">
        <v>16</v>
      </c>
      <c r="D1239">
        <v>234602511</v>
      </c>
      <c r="E1239">
        <v>234675680</v>
      </c>
      <c r="F1239">
        <v>54658</v>
      </c>
      <c r="G1239" t="s">
        <v>3975</v>
      </c>
      <c r="H1239" t="s">
        <v>18</v>
      </c>
      <c r="I1239" t="s">
        <v>250</v>
      </c>
      <c r="J1239" s="2">
        <v>1.07033121022212E-3</v>
      </c>
      <c r="K1239" s="13">
        <v>1.5443078936758501E-3</v>
      </c>
      <c r="L1239" s="13">
        <v>2.0678196298143301E-2</v>
      </c>
      <c r="M1239" s="13">
        <v>0.38578029819806903</v>
      </c>
      <c r="N1239" s="4">
        <v>31.234027777777801</v>
      </c>
      <c r="O1239" s="10">
        <v>19.7361111111111</v>
      </c>
      <c r="P1239" s="10">
        <v>23.82</v>
      </c>
      <c r="Q1239" s="10">
        <v>22.116666666666699</v>
      </c>
      <c r="R1239" s="6" t="s">
        <v>12</v>
      </c>
      <c r="S1239" s="7" t="s">
        <v>13</v>
      </c>
      <c r="T1239" s="7" t="s">
        <v>13</v>
      </c>
      <c r="U1239" s="7" t="s">
        <v>13</v>
      </c>
      <c r="V1239" s="8" t="s">
        <v>251</v>
      </c>
      <c r="W1239" t="b">
        <f t="shared" si="19"/>
        <v>0</v>
      </c>
    </row>
    <row r="1240" spans="1:23">
      <c r="A1240" s="1" t="s">
        <v>249</v>
      </c>
      <c r="B1240" t="s">
        <v>194</v>
      </c>
      <c r="C1240" t="s">
        <v>16</v>
      </c>
      <c r="D1240">
        <v>234628333</v>
      </c>
      <c r="E1240">
        <v>234675680</v>
      </c>
      <c r="F1240">
        <v>54658</v>
      </c>
      <c r="H1240" t="s">
        <v>18</v>
      </c>
      <c r="I1240" t="s">
        <v>250</v>
      </c>
      <c r="J1240" s="2">
        <v>0.46801160102304501</v>
      </c>
      <c r="K1240" s="13">
        <v>2.7322517158388901E-5</v>
      </c>
      <c r="L1240" s="13" t="s">
        <v>11</v>
      </c>
      <c r="M1240" s="13" t="s">
        <v>11</v>
      </c>
      <c r="N1240" s="4">
        <v>0.116388888888889</v>
      </c>
      <c r="O1240" s="10">
        <v>20.72</v>
      </c>
      <c r="P1240" s="10" t="s">
        <v>11</v>
      </c>
      <c r="Q1240" s="10" t="s">
        <v>11</v>
      </c>
      <c r="R1240" s="6" t="s">
        <v>13</v>
      </c>
      <c r="S1240" s="7" t="s">
        <v>12</v>
      </c>
      <c r="T1240" s="7" t="s">
        <v>14</v>
      </c>
      <c r="U1240" s="7" t="s">
        <v>14</v>
      </c>
      <c r="V1240" s="8" t="s">
        <v>251</v>
      </c>
      <c r="W1240" t="e">
        <f t="shared" si="19"/>
        <v>#VALUE!</v>
      </c>
    </row>
    <row r="1241" spans="1:23">
      <c r="A1241" s="1" t="s">
        <v>249</v>
      </c>
      <c r="B1241" t="s">
        <v>194</v>
      </c>
      <c r="C1241" t="s">
        <v>16</v>
      </c>
      <c r="D1241">
        <v>234669797</v>
      </c>
      <c r="E1241">
        <v>234675680</v>
      </c>
      <c r="F1241">
        <v>54658</v>
      </c>
      <c r="G1241" t="s">
        <v>17</v>
      </c>
      <c r="H1241" t="s">
        <v>18</v>
      </c>
      <c r="I1241" t="s">
        <v>250</v>
      </c>
      <c r="J1241" s="2">
        <v>0.98402406177961499</v>
      </c>
      <c r="K1241" s="13">
        <v>5.5437719114993696E-6</v>
      </c>
      <c r="L1241" s="13">
        <v>0.31281288360127502</v>
      </c>
      <c r="M1241" s="13" t="s">
        <v>11</v>
      </c>
      <c r="N1241" s="4">
        <v>-1.6736111111111101E-2</v>
      </c>
      <c r="O1241" s="10">
        <v>22.734999999999999</v>
      </c>
      <c r="P1241" s="10">
        <v>3.3811428571428599</v>
      </c>
      <c r="Q1241" s="10">
        <v>-5.0999999999999996</v>
      </c>
      <c r="R1241" s="6" t="s">
        <v>13</v>
      </c>
      <c r="S1241" s="7" t="s">
        <v>12</v>
      </c>
      <c r="T1241" s="7" t="s">
        <v>13</v>
      </c>
      <c r="U1241" s="7" t="s">
        <v>14</v>
      </c>
      <c r="V1241" s="8" t="s">
        <v>251</v>
      </c>
      <c r="W1241" t="b">
        <f t="shared" si="19"/>
        <v>0</v>
      </c>
    </row>
    <row r="1242" spans="1:23">
      <c r="A1242" s="1" t="s">
        <v>252</v>
      </c>
      <c r="B1242" t="s">
        <v>194</v>
      </c>
      <c r="C1242" t="s">
        <v>16</v>
      </c>
      <c r="D1242">
        <v>234546023</v>
      </c>
      <c r="E1242">
        <v>234675680</v>
      </c>
      <c r="F1242">
        <v>54575</v>
      </c>
      <c r="G1242" t="s">
        <v>17</v>
      </c>
      <c r="H1242" t="s">
        <v>18</v>
      </c>
      <c r="I1242" t="s">
        <v>253</v>
      </c>
      <c r="J1242" s="2">
        <v>2.3878016134888701E-4</v>
      </c>
      <c r="K1242" s="13">
        <v>3.3841569553672901E-12</v>
      </c>
      <c r="L1242" s="13">
        <v>1.6701101409692901E-2</v>
      </c>
      <c r="M1242" s="13">
        <v>0.89205408260070196</v>
      </c>
      <c r="N1242" s="4">
        <v>-26.6996527777778</v>
      </c>
      <c r="O1242" s="10">
        <v>-60.965555555555603</v>
      </c>
      <c r="P1242" s="10">
        <v>-23.032571428571401</v>
      </c>
      <c r="Q1242" s="10">
        <v>-3.4599999999999902</v>
      </c>
      <c r="R1242" s="6" t="s">
        <v>24</v>
      </c>
      <c r="S1242" s="7" t="s">
        <v>24</v>
      </c>
      <c r="T1242" s="7" t="s">
        <v>13</v>
      </c>
      <c r="U1242" s="7" t="s">
        <v>13</v>
      </c>
      <c r="V1242" s="8" t="s">
        <v>254</v>
      </c>
      <c r="W1242" t="b">
        <f t="shared" si="19"/>
        <v>1</v>
      </c>
    </row>
    <row r="1243" spans="1:23">
      <c r="A1243" s="1" t="s">
        <v>252</v>
      </c>
      <c r="B1243" t="s">
        <v>194</v>
      </c>
      <c r="C1243" t="s">
        <v>16</v>
      </c>
      <c r="D1243">
        <v>234600466</v>
      </c>
      <c r="E1243">
        <v>234602445</v>
      </c>
      <c r="F1243">
        <v>54575</v>
      </c>
      <c r="I1243" t="s">
        <v>253</v>
      </c>
      <c r="J1243" s="2">
        <v>4.51854143897418E-3</v>
      </c>
      <c r="K1243" s="13">
        <v>2.4709581130412301E-3</v>
      </c>
      <c r="L1243" s="13" t="s">
        <v>11</v>
      </c>
      <c r="M1243" s="13" t="s">
        <v>11</v>
      </c>
      <c r="N1243" s="4">
        <v>60.535357142857102</v>
      </c>
      <c r="O1243" s="10">
        <v>66.246857142857195</v>
      </c>
      <c r="P1243" s="10" t="s">
        <v>11</v>
      </c>
      <c r="Q1243" s="10" t="s">
        <v>11</v>
      </c>
      <c r="R1243" s="6" t="s">
        <v>12</v>
      </c>
      <c r="S1243" s="7" t="s">
        <v>12</v>
      </c>
      <c r="T1243" s="7" t="s">
        <v>14</v>
      </c>
      <c r="U1243" s="7" t="s">
        <v>14</v>
      </c>
      <c r="V1243" s="8" t="s">
        <v>254</v>
      </c>
      <c r="W1243" t="e">
        <f t="shared" si="19"/>
        <v>#VALUE!</v>
      </c>
    </row>
    <row r="1244" spans="1:23">
      <c r="A1244" s="1" t="s">
        <v>252</v>
      </c>
      <c r="B1244" t="s">
        <v>194</v>
      </c>
      <c r="C1244" t="s">
        <v>16</v>
      </c>
      <c r="D1244">
        <v>234602511</v>
      </c>
      <c r="E1244">
        <v>234675680</v>
      </c>
      <c r="F1244">
        <v>54575</v>
      </c>
      <c r="G1244" t="s">
        <v>3975</v>
      </c>
      <c r="H1244" t="s">
        <v>18</v>
      </c>
      <c r="I1244" t="s">
        <v>253</v>
      </c>
      <c r="J1244" s="2">
        <v>1.07033121022212E-3</v>
      </c>
      <c r="K1244" s="13">
        <v>1.5443078936758501E-3</v>
      </c>
      <c r="L1244" s="13">
        <v>2.0678196298143301E-2</v>
      </c>
      <c r="M1244" s="13">
        <v>0.38578029819806903</v>
      </c>
      <c r="N1244" s="4">
        <v>31.234027777777801</v>
      </c>
      <c r="O1244" s="10">
        <v>19.7361111111111</v>
      </c>
      <c r="P1244" s="10">
        <v>23.82</v>
      </c>
      <c r="Q1244" s="10">
        <v>22.116666666666699</v>
      </c>
      <c r="R1244" s="6" t="s">
        <v>12</v>
      </c>
      <c r="S1244" s="7" t="s">
        <v>13</v>
      </c>
      <c r="T1244" s="7" t="s">
        <v>13</v>
      </c>
      <c r="U1244" s="7" t="s">
        <v>13</v>
      </c>
      <c r="V1244" s="8" t="s">
        <v>254</v>
      </c>
      <c r="W1244" t="b">
        <f t="shared" si="19"/>
        <v>0</v>
      </c>
    </row>
    <row r="1245" spans="1:23">
      <c r="A1245" s="1" t="s">
        <v>252</v>
      </c>
      <c r="B1245" t="s">
        <v>194</v>
      </c>
      <c r="C1245" t="s">
        <v>16</v>
      </c>
      <c r="D1245">
        <v>234628333</v>
      </c>
      <c r="E1245">
        <v>234675680</v>
      </c>
      <c r="F1245">
        <v>54575</v>
      </c>
      <c r="H1245" t="s">
        <v>18</v>
      </c>
      <c r="I1245" t="s">
        <v>253</v>
      </c>
      <c r="J1245" s="2">
        <v>0.46801160102304501</v>
      </c>
      <c r="K1245" s="13">
        <v>2.7322517158388901E-5</v>
      </c>
      <c r="L1245" s="13" t="s">
        <v>11</v>
      </c>
      <c r="M1245" s="13" t="s">
        <v>11</v>
      </c>
      <c r="N1245" s="4">
        <v>0.116388888888889</v>
      </c>
      <c r="O1245" s="10">
        <v>20.72</v>
      </c>
      <c r="P1245" s="10" t="s">
        <v>11</v>
      </c>
      <c r="Q1245" s="10" t="s">
        <v>11</v>
      </c>
      <c r="R1245" s="6" t="s">
        <v>13</v>
      </c>
      <c r="S1245" s="7" t="s">
        <v>12</v>
      </c>
      <c r="T1245" s="7" t="s">
        <v>14</v>
      </c>
      <c r="U1245" s="7" t="s">
        <v>14</v>
      </c>
      <c r="V1245" s="8" t="s">
        <v>254</v>
      </c>
      <c r="W1245" t="e">
        <f t="shared" si="19"/>
        <v>#VALUE!</v>
      </c>
    </row>
    <row r="1246" spans="1:23">
      <c r="A1246" s="1" t="s">
        <v>252</v>
      </c>
      <c r="B1246" t="s">
        <v>194</v>
      </c>
      <c r="C1246" t="s">
        <v>16</v>
      </c>
      <c r="D1246">
        <v>234669797</v>
      </c>
      <c r="E1246">
        <v>234675680</v>
      </c>
      <c r="F1246">
        <v>54575</v>
      </c>
      <c r="H1246" t="s">
        <v>18</v>
      </c>
      <c r="I1246" t="s">
        <v>253</v>
      </c>
      <c r="J1246" s="2">
        <v>0.98402406177961499</v>
      </c>
      <c r="K1246" s="13">
        <v>5.5437719114993696E-6</v>
      </c>
      <c r="L1246" s="13">
        <v>0.31281288360127502</v>
      </c>
      <c r="M1246" s="13" t="s">
        <v>11</v>
      </c>
      <c r="N1246" s="4">
        <v>-1.6736111111111101E-2</v>
      </c>
      <c r="O1246" s="10">
        <v>22.734999999999999</v>
      </c>
      <c r="P1246" s="10">
        <v>3.3811428571428599</v>
      </c>
      <c r="Q1246" s="10">
        <v>-5.0999999999999996</v>
      </c>
      <c r="R1246" s="6" t="s">
        <v>13</v>
      </c>
      <c r="S1246" s="7" t="s">
        <v>12</v>
      </c>
      <c r="T1246" s="7" t="s">
        <v>13</v>
      </c>
      <c r="U1246" s="7" t="s">
        <v>14</v>
      </c>
      <c r="V1246" s="8" t="s">
        <v>254</v>
      </c>
      <c r="W1246" t="b">
        <f t="shared" si="19"/>
        <v>0</v>
      </c>
    </row>
    <row r="1247" spans="1:23">
      <c r="A1247" s="1" t="s">
        <v>255</v>
      </c>
      <c r="B1247" t="s">
        <v>194</v>
      </c>
      <c r="C1247" t="s">
        <v>16</v>
      </c>
      <c r="D1247">
        <v>234546023</v>
      </c>
      <c r="E1247">
        <v>234675680</v>
      </c>
      <c r="F1247">
        <v>54659</v>
      </c>
      <c r="H1247" t="s">
        <v>18</v>
      </c>
      <c r="I1247" t="s">
        <v>256</v>
      </c>
      <c r="J1247" s="2">
        <v>2.3878016134888701E-4</v>
      </c>
      <c r="K1247" s="13">
        <v>3.3841569553672901E-12</v>
      </c>
      <c r="L1247" s="13">
        <v>1.6701101409692901E-2</v>
      </c>
      <c r="M1247" s="13">
        <v>0.89205408260070196</v>
      </c>
      <c r="N1247" s="4">
        <v>-26.6996527777778</v>
      </c>
      <c r="O1247" s="10">
        <v>-60.965555555555603</v>
      </c>
      <c r="P1247" s="10">
        <v>-23.032571428571401</v>
      </c>
      <c r="Q1247" s="10">
        <v>-3.4599999999999902</v>
      </c>
      <c r="R1247" s="6" t="s">
        <v>24</v>
      </c>
      <c r="S1247" s="7" t="s">
        <v>24</v>
      </c>
      <c r="T1247" s="7" t="s">
        <v>13</v>
      </c>
      <c r="U1247" s="7" t="s">
        <v>13</v>
      </c>
      <c r="V1247" s="8" t="s">
        <v>257</v>
      </c>
      <c r="W1247" t="b">
        <f t="shared" si="19"/>
        <v>1</v>
      </c>
    </row>
    <row r="1248" spans="1:23">
      <c r="A1248" s="1" t="s">
        <v>255</v>
      </c>
      <c r="B1248" t="s">
        <v>194</v>
      </c>
      <c r="C1248" t="s">
        <v>16</v>
      </c>
      <c r="D1248">
        <v>234602511</v>
      </c>
      <c r="E1248">
        <v>234675680</v>
      </c>
      <c r="F1248">
        <v>54659</v>
      </c>
      <c r="G1248" t="s">
        <v>3975</v>
      </c>
      <c r="H1248" t="s">
        <v>18</v>
      </c>
      <c r="I1248" t="s">
        <v>256</v>
      </c>
      <c r="J1248" s="2">
        <v>1.07033121022212E-3</v>
      </c>
      <c r="K1248" s="13">
        <v>1.5443078936758501E-3</v>
      </c>
      <c r="L1248" s="13">
        <v>2.0678196298143301E-2</v>
      </c>
      <c r="M1248" s="13">
        <v>0.38578029819806903</v>
      </c>
      <c r="N1248" s="4">
        <v>31.234027777777801</v>
      </c>
      <c r="O1248" s="10">
        <v>19.7361111111111</v>
      </c>
      <c r="P1248" s="10">
        <v>23.82</v>
      </c>
      <c r="Q1248" s="10">
        <v>22.116666666666699</v>
      </c>
      <c r="R1248" s="6" t="s">
        <v>12</v>
      </c>
      <c r="S1248" s="7" t="s">
        <v>13</v>
      </c>
      <c r="T1248" s="7" t="s">
        <v>13</v>
      </c>
      <c r="U1248" s="7" t="s">
        <v>13</v>
      </c>
      <c r="V1248" s="8" t="s">
        <v>257</v>
      </c>
      <c r="W1248" t="b">
        <f t="shared" si="19"/>
        <v>0</v>
      </c>
    </row>
    <row r="1249" spans="1:23">
      <c r="A1249" s="1" t="s">
        <v>255</v>
      </c>
      <c r="B1249" t="s">
        <v>194</v>
      </c>
      <c r="C1249" t="s">
        <v>16</v>
      </c>
      <c r="D1249">
        <v>234628333</v>
      </c>
      <c r="E1249">
        <v>234675680</v>
      </c>
      <c r="F1249">
        <v>54659</v>
      </c>
      <c r="H1249" t="s">
        <v>18</v>
      </c>
      <c r="I1249" t="s">
        <v>256</v>
      </c>
      <c r="J1249" s="2">
        <v>0.46801160102304501</v>
      </c>
      <c r="K1249" s="13">
        <v>2.7322517158388901E-5</v>
      </c>
      <c r="L1249" s="13" t="s">
        <v>11</v>
      </c>
      <c r="M1249" s="13" t="s">
        <v>11</v>
      </c>
      <c r="N1249" s="4">
        <v>0.116388888888889</v>
      </c>
      <c r="O1249" s="10">
        <v>20.72</v>
      </c>
      <c r="P1249" s="10" t="s">
        <v>11</v>
      </c>
      <c r="Q1249" s="10" t="s">
        <v>11</v>
      </c>
      <c r="R1249" s="6" t="s">
        <v>13</v>
      </c>
      <c r="S1249" s="7" t="s">
        <v>12</v>
      </c>
      <c r="T1249" s="7" t="s">
        <v>14</v>
      </c>
      <c r="U1249" s="7" t="s">
        <v>14</v>
      </c>
      <c r="V1249" s="8" t="s">
        <v>257</v>
      </c>
      <c r="W1249" t="e">
        <f t="shared" si="19"/>
        <v>#VALUE!</v>
      </c>
    </row>
    <row r="1250" spans="1:23">
      <c r="A1250" s="1" t="s">
        <v>255</v>
      </c>
      <c r="B1250" t="s">
        <v>194</v>
      </c>
      <c r="C1250" t="s">
        <v>16</v>
      </c>
      <c r="D1250">
        <v>234669797</v>
      </c>
      <c r="E1250">
        <v>234675680</v>
      </c>
      <c r="F1250">
        <v>54659</v>
      </c>
      <c r="H1250" t="s">
        <v>18</v>
      </c>
      <c r="I1250" t="s">
        <v>256</v>
      </c>
      <c r="J1250" s="2">
        <v>0.98402406177961499</v>
      </c>
      <c r="K1250" s="13">
        <v>5.5437719114993696E-6</v>
      </c>
      <c r="L1250" s="13">
        <v>0.31281288360127502</v>
      </c>
      <c r="M1250" s="13" t="s">
        <v>11</v>
      </c>
      <c r="N1250" s="4">
        <v>-1.6736111111111101E-2</v>
      </c>
      <c r="O1250" s="10">
        <v>22.734999999999999</v>
      </c>
      <c r="P1250" s="10">
        <v>3.3811428571428599</v>
      </c>
      <c r="Q1250" s="10">
        <v>-5.0999999999999996</v>
      </c>
      <c r="R1250" s="6" t="s">
        <v>13</v>
      </c>
      <c r="S1250" s="7" t="s">
        <v>12</v>
      </c>
      <c r="T1250" s="7" t="s">
        <v>13</v>
      </c>
      <c r="U1250" s="7" t="s">
        <v>14</v>
      </c>
      <c r="V1250" s="8" t="s">
        <v>257</v>
      </c>
      <c r="W1250" t="b">
        <f t="shared" si="19"/>
        <v>0</v>
      </c>
    </row>
    <row r="1251" spans="1:23">
      <c r="A1251" s="1" t="s">
        <v>258</v>
      </c>
      <c r="B1251" t="s">
        <v>194</v>
      </c>
      <c r="C1251" t="s">
        <v>16</v>
      </c>
      <c r="D1251">
        <v>234546023</v>
      </c>
      <c r="E1251">
        <v>234675680</v>
      </c>
      <c r="F1251">
        <v>54657</v>
      </c>
      <c r="H1251" t="s">
        <v>18</v>
      </c>
      <c r="I1251" t="s">
        <v>259</v>
      </c>
      <c r="J1251" s="2">
        <v>2.3878016134888701E-4</v>
      </c>
      <c r="K1251" s="13">
        <v>3.3841569553672901E-12</v>
      </c>
      <c r="L1251" s="13">
        <v>1.6701101409692901E-2</v>
      </c>
      <c r="M1251" s="13">
        <v>0.89205408260070196</v>
      </c>
      <c r="N1251" s="4">
        <v>-26.6996527777778</v>
      </c>
      <c r="O1251" s="10">
        <v>-60.965555555555603</v>
      </c>
      <c r="P1251" s="10">
        <v>-23.032571428571401</v>
      </c>
      <c r="Q1251" s="10">
        <v>-3.4599999999999902</v>
      </c>
      <c r="R1251" s="6" t="s">
        <v>24</v>
      </c>
      <c r="S1251" s="7" t="s">
        <v>24</v>
      </c>
      <c r="T1251" s="7" t="s">
        <v>13</v>
      </c>
      <c r="U1251" s="7" t="s">
        <v>13</v>
      </c>
      <c r="V1251" s="8" t="s">
        <v>260</v>
      </c>
      <c r="W1251" t="b">
        <f t="shared" si="19"/>
        <v>1</v>
      </c>
    </row>
    <row r="1252" spans="1:23">
      <c r="A1252" s="1" t="s">
        <v>258</v>
      </c>
      <c r="B1252" t="s">
        <v>194</v>
      </c>
      <c r="C1252" t="s">
        <v>16</v>
      </c>
      <c r="D1252">
        <v>234602511</v>
      </c>
      <c r="E1252">
        <v>234675680</v>
      </c>
      <c r="F1252">
        <v>54657</v>
      </c>
      <c r="G1252" t="s">
        <v>3975</v>
      </c>
      <c r="H1252" t="s">
        <v>18</v>
      </c>
      <c r="I1252" t="s">
        <v>259</v>
      </c>
      <c r="J1252" s="2">
        <v>1.07033121022212E-3</v>
      </c>
      <c r="K1252" s="13">
        <v>1.5443078936758501E-3</v>
      </c>
      <c r="L1252" s="13">
        <v>2.0678196298143301E-2</v>
      </c>
      <c r="M1252" s="13">
        <v>0.38578029819806903</v>
      </c>
      <c r="N1252" s="4">
        <v>31.234027777777801</v>
      </c>
      <c r="O1252" s="10">
        <v>19.7361111111111</v>
      </c>
      <c r="P1252" s="10">
        <v>23.82</v>
      </c>
      <c r="Q1252" s="10">
        <v>22.116666666666699</v>
      </c>
      <c r="R1252" s="6" t="s">
        <v>12</v>
      </c>
      <c r="S1252" s="7" t="s">
        <v>13</v>
      </c>
      <c r="T1252" s="7" t="s">
        <v>13</v>
      </c>
      <c r="U1252" s="7" t="s">
        <v>13</v>
      </c>
      <c r="V1252" s="8" t="s">
        <v>260</v>
      </c>
      <c r="W1252" t="b">
        <f t="shared" si="19"/>
        <v>0</v>
      </c>
    </row>
    <row r="1253" spans="1:23">
      <c r="A1253" s="1" t="s">
        <v>258</v>
      </c>
      <c r="B1253" t="s">
        <v>194</v>
      </c>
      <c r="C1253" t="s">
        <v>16</v>
      </c>
      <c r="D1253">
        <v>234628333</v>
      </c>
      <c r="E1253">
        <v>234675680</v>
      </c>
      <c r="F1253">
        <v>54657</v>
      </c>
      <c r="G1253" t="s">
        <v>17</v>
      </c>
      <c r="H1253" t="s">
        <v>18</v>
      </c>
      <c r="I1253" t="s">
        <v>259</v>
      </c>
      <c r="J1253" s="2">
        <v>0.46801160102304501</v>
      </c>
      <c r="K1253" s="13">
        <v>2.7322517158388901E-5</v>
      </c>
      <c r="L1253" s="13" t="s">
        <v>11</v>
      </c>
      <c r="M1253" s="13" t="s">
        <v>11</v>
      </c>
      <c r="N1253" s="4">
        <v>0.116388888888889</v>
      </c>
      <c r="O1253" s="10">
        <v>20.72</v>
      </c>
      <c r="P1253" s="10" t="s">
        <v>11</v>
      </c>
      <c r="Q1253" s="10" t="s">
        <v>11</v>
      </c>
      <c r="R1253" s="6" t="s">
        <v>13</v>
      </c>
      <c r="S1253" s="7" t="s">
        <v>12</v>
      </c>
      <c r="T1253" s="7" t="s">
        <v>14</v>
      </c>
      <c r="U1253" s="7" t="s">
        <v>14</v>
      </c>
      <c r="V1253" s="8" t="s">
        <v>260</v>
      </c>
      <c r="W1253" t="e">
        <f t="shared" si="19"/>
        <v>#VALUE!</v>
      </c>
    </row>
    <row r="1254" spans="1:23">
      <c r="A1254" s="1" t="s">
        <v>258</v>
      </c>
      <c r="B1254" t="s">
        <v>194</v>
      </c>
      <c r="C1254" t="s">
        <v>16</v>
      </c>
      <c r="D1254">
        <v>234669797</v>
      </c>
      <c r="E1254">
        <v>234675680</v>
      </c>
      <c r="F1254">
        <v>54657</v>
      </c>
      <c r="H1254" t="s">
        <v>18</v>
      </c>
      <c r="I1254" t="s">
        <v>259</v>
      </c>
      <c r="J1254" s="2">
        <v>0.98402406177961499</v>
      </c>
      <c r="K1254" s="13">
        <v>5.5437719114993696E-6</v>
      </c>
      <c r="L1254" s="13">
        <v>0.31281288360127502</v>
      </c>
      <c r="M1254" s="13" t="s">
        <v>11</v>
      </c>
      <c r="N1254" s="4">
        <v>-1.6736111111111101E-2</v>
      </c>
      <c r="O1254" s="10">
        <v>22.734999999999999</v>
      </c>
      <c r="P1254" s="10">
        <v>3.3811428571428599</v>
      </c>
      <c r="Q1254" s="10">
        <v>-5.0999999999999996</v>
      </c>
      <c r="R1254" s="6" t="s">
        <v>13</v>
      </c>
      <c r="S1254" s="7" t="s">
        <v>12</v>
      </c>
      <c r="T1254" s="7" t="s">
        <v>13</v>
      </c>
      <c r="U1254" s="7" t="s">
        <v>14</v>
      </c>
      <c r="V1254" s="8" t="s">
        <v>260</v>
      </c>
      <c r="W1254" t="b">
        <f t="shared" si="19"/>
        <v>0</v>
      </c>
    </row>
    <row r="1255" spans="1:23">
      <c r="A1255" s="1" t="s">
        <v>261</v>
      </c>
      <c r="B1255" t="s">
        <v>194</v>
      </c>
      <c r="C1255" t="s">
        <v>16</v>
      </c>
      <c r="D1255">
        <v>234546023</v>
      </c>
      <c r="E1255">
        <v>234675680</v>
      </c>
      <c r="F1255">
        <v>54579</v>
      </c>
      <c r="H1255" t="s">
        <v>18</v>
      </c>
      <c r="I1255" t="s">
        <v>262</v>
      </c>
      <c r="J1255" s="2">
        <v>2.3878016134888701E-4</v>
      </c>
      <c r="K1255" s="13">
        <v>3.3841569553672901E-12</v>
      </c>
      <c r="L1255" s="13">
        <v>1.6701101409692901E-2</v>
      </c>
      <c r="M1255" s="13">
        <v>0.89205408260070196</v>
      </c>
      <c r="N1255" s="4">
        <v>-26.6996527777778</v>
      </c>
      <c r="O1255" s="10">
        <v>-60.965555555555603</v>
      </c>
      <c r="P1255" s="10">
        <v>-23.032571428571401</v>
      </c>
      <c r="Q1255" s="10">
        <v>-3.4599999999999902</v>
      </c>
      <c r="R1255" s="6" t="s">
        <v>24</v>
      </c>
      <c r="S1255" s="7" t="s">
        <v>24</v>
      </c>
      <c r="T1255" s="7" t="s">
        <v>13</v>
      </c>
      <c r="U1255" s="7" t="s">
        <v>13</v>
      </c>
      <c r="V1255" s="8" t="s">
        <v>263</v>
      </c>
      <c r="W1255" t="b">
        <f t="shared" si="19"/>
        <v>1</v>
      </c>
    </row>
    <row r="1256" spans="1:23">
      <c r="A1256" s="1" t="s">
        <v>261</v>
      </c>
      <c r="B1256" t="s">
        <v>194</v>
      </c>
      <c r="C1256" t="s">
        <v>16</v>
      </c>
      <c r="D1256">
        <v>234602511</v>
      </c>
      <c r="E1256">
        <v>234675680</v>
      </c>
      <c r="F1256">
        <v>54579</v>
      </c>
      <c r="G1256" t="s">
        <v>3975</v>
      </c>
      <c r="H1256" t="s">
        <v>18</v>
      </c>
      <c r="I1256" t="s">
        <v>262</v>
      </c>
      <c r="J1256" s="2">
        <v>1.07033121022212E-3</v>
      </c>
      <c r="K1256" s="13">
        <v>1.5443078936758501E-3</v>
      </c>
      <c r="L1256" s="13">
        <v>2.0678196298143301E-2</v>
      </c>
      <c r="M1256" s="13">
        <v>0.38578029819806903</v>
      </c>
      <c r="N1256" s="4">
        <v>31.234027777777801</v>
      </c>
      <c r="O1256" s="10">
        <v>19.7361111111111</v>
      </c>
      <c r="P1256" s="10">
        <v>23.82</v>
      </c>
      <c r="Q1256" s="10">
        <v>22.116666666666699</v>
      </c>
      <c r="R1256" s="6" t="s">
        <v>12</v>
      </c>
      <c r="S1256" s="7" t="s">
        <v>13</v>
      </c>
      <c r="T1256" s="7" t="s">
        <v>13</v>
      </c>
      <c r="U1256" s="7" t="s">
        <v>13</v>
      </c>
      <c r="V1256" s="8" t="s">
        <v>263</v>
      </c>
      <c r="W1256" t="b">
        <f t="shared" si="19"/>
        <v>0</v>
      </c>
    </row>
    <row r="1257" spans="1:23">
      <c r="A1257" s="1" t="s">
        <v>261</v>
      </c>
      <c r="B1257" t="s">
        <v>194</v>
      </c>
      <c r="C1257" t="s">
        <v>16</v>
      </c>
      <c r="D1257">
        <v>234628333</v>
      </c>
      <c r="E1257">
        <v>234675680</v>
      </c>
      <c r="F1257">
        <v>54579</v>
      </c>
      <c r="H1257" t="s">
        <v>18</v>
      </c>
      <c r="I1257" t="s">
        <v>262</v>
      </c>
      <c r="J1257" s="2">
        <v>0.46801160102304501</v>
      </c>
      <c r="K1257" s="13">
        <v>2.7322517158388901E-5</v>
      </c>
      <c r="L1257" s="13" t="s">
        <v>11</v>
      </c>
      <c r="M1257" s="13" t="s">
        <v>11</v>
      </c>
      <c r="N1257" s="4">
        <v>0.116388888888889</v>
      </c>
      <c r="O1257" s="10">
        <v>20.72</v>
      </c>
      <c r="P1257" s="10" t="s">
        <v>11</v>
      </c>
      <c r="Q1257" s="10" t="s">
        <v>11</v>
      </c>
      <c r="R1257" s="6" t="s">
        <v>13</v>
      </c>
      <c r="S1257" s="7" t="s">
        <v>12</v>
      </c>
      <c r="T1257" s="7" t="s">
        <v>14</v>
      </c>
      <c r="U1257" s="7" t="s">
        <v>14</v>
      </c>
      <c r="V1257" s="8" t="s">
        <v>263</v>
      </c>
      <c r="W1257" t="e">
        <f t="shared" si="19"/>
        <v>#VALUE!</v>
      </c>
    </row>
    <row r="1258" spans="1:23">
      <c r="A1258" s="1" t="s">
        <v>261</v>
      </c>
      <c r="B1258" t="s">
        <v>194</v>
      </c>
      <c r="C1258" t="s">
        <v>16</v>
      </c>
      <c r="D1258">
        <v>234669797</v>
      </c>
      <c r="E1258">
        <v>234675680</v>
      </c>
      <c r="F1258">
        <v>54579</v>
      </c>
      <c r="H1258" t="s">
        <v>18</v>
      </c>
      <c r="I1258" t="s">
        <v>262</v>
      </c>
      <c r="J1258" s="2">
        <v>0.98402406177961499</v>
      </c>
      <c r="K1258" s="13">
        <v>5.5437719114993696E-6</v>
      </c>
      <c r="L1258" s="13">
        <v>0.31281288360127502</v>
      </c>
      <c r="M1258" s="13" t="s">
        <v>11</v>
      </c>
      <c r="N1258" s="4">
        <v>-1.6736111111111101E-2</v>
      </c>
      <c r="O1258" s="10">
        <v>22.734999999999999</v>
      </c>
      <c r="P1258" s="10">
        <v>3.3811428571428599</v>
      </c>
      <c r="Q1258" s="10">
        <v>-5.0999999999999996</v>
      </c>
      <c r="R1258" s="6" t="s">
        <v>13</v>
      </c>
      <c r="S1258" s="7" t="s">
        <v>12</v>
      </c>
      <c r="T1258" s="7" t="s">
        <v>13</v>
      </c>
      <c r="U1258" s="7" t="s">
        <v>14</v>
      </c>
      <c r="V1258" s="8" t="s">
        <v>263</v>
      </c>
      <c r="W1258" t="b">
        <f t="shared" si="19"/>
        <v>0</v>
      </c>
    </row>
    <row r="1259" spans="1:23">
      <c r="A1259" s="1" t="s">
        <v>264</v>
      </c>
      <c r="B1259" t="s">
        <v>194</v>
      </c>
      <c r="C1259" t="s">
        <v>16</v>
      </c>
      <c r="D1259">
        <v>234546023</v>
      </c>
      <c r="E1259">
        <v>234675680</v>
      </c>
      <c r="F1259">
        <v>54578</v>
      </c>
      <c r="H1259" t="s">
        <v>134</v>
      </c>
      <c r="I1259" t="s">
        <v>265</v>
      </c>
      <c r="J1259" s="2">
        <v>2.3878016134888701E-4</v>
      </c>
      <c r="K1259" s="13">
        <v>3.3841569553672901E-12</v>
      </c>
      <c r="L1259" s="13">
        <v>1.6701101409692901E-2</v>
      </c>
      <c r="M1259" s="13">
        <v>0.89205408260070196</v>
      </c>
      <c r="N1259" s="4">
        <v>-26.6996527777778</v>
      </c>
      <c r="O1259" s="10">
        <v>-60.965555555555603</v>
      </c>
      <c r="P1259" s="10">
        <v>-23.032571428571401</v>
      </c>
      <c r="Q1259" s="10">
        <v>-3.4599999999999902</v>
      </c>
      <c r="R1259" s="6" t="s">
        <v>24</v>
      </c>
      <c r="S1259" s="7" t="s">
        <v>24</v>
      </c>
      <c r="T1259" s="7" t="s">
        <v>13</v>
      </c>
      <c r="U1259" s="7" t="s">
        <v>13</v>
      </c>
      <c r="V1259" s="8" t="s">
        <v>266</v>
      </c>
      <c r="W1259" t="b">
        <f t="shared" si="19"/>
        <v>1</v>
      </c>
    </row>
    <row r="1260" spans="1:23">
      <c r="A1260" s="1" t="s">
        <v>264</v>
      </c>
      <c r="B1260" t="s">
        <v>194</v>
      </c>
      <c r="C1260" t="s">
        <v>16</v>
      </c>
      <c r="D1260">
        <v>234602511</v>
      </c>
      <c r="E1260">
        <v>234675680</v>
      </c>
      <c r="F1260">
        <v>54578</v>
      </c>
      <c r="G1260" t="s">
        <v>18</v>
      </c>
      <c r="H1260" t="s">
        <v>134</v>
      </c>
      <c r="I1260" t="s">
        <v>265</v>
      </c>
      <c r="J1260" s="2">
        <v>1.07033121022212E-3</v>
      </c>
      <c r="K1260" s="13">
        <v>1.5443078936758501E-3</v>
      </c>
      <c r="L1260" s="13">
        <v>2.0678196298143301E-2</v>
      </c>
      <c r="M1260" s="13">
        <v>0.38578029819806903</v>
      </c>
      <c r="N1260" s="4">
        <v>31.234027777777801</v>
      </c>
      <c r="O1260" s="10">
        <v>19.7361111111111</v>
      </c>
      <c r="P1260" s="10">
        <v>23.82</v>
      </c>
      <c r="Q1260" s="10">
        <v>22.116666666666699</v>
      </c>
      <c r="R1260" s="6" t="s">
        <v>12</v>
      </c>
      <c r="S1260" s="7" t="s">
        <v>13</v>
      </c>
      <c r="T1260" s="7" t="s">
        <v>13</v>
      </c>
      <c r="U1260" s="7" t="s">
        <v>13</v>
      </c>
      <c r="V1260" s="8" t="s">
        <v>266</v>
      </c>
      <c r="W1260" t="b">
        <f t="shared" si="19"/>
        <v>0</v>
      </c>
    </row>
    <row r="1261" spans="1:23">
      <c r="A1261" s="1" t="s">
        <v>264</v>
      </c>
      <c r="B1261" t="s">
        <v>194</v>
      </c>
      <c r="C1261" t="s">
        <v>16</v>
      </c>
      <c r="D1261">
        <v>234628333</v>
      </c>
      <c r="E1261">
        <v>234675680</v>
      </c>
      <c r="F1261">
        <v>54578</v>
      </c>
      <c r="H1261" t="s">
        <v>134</v>
      </c>
      <c r="I1261" t="s">
        <v>265</v>
      </c>
      <c r="J1261" s="2">
        <v>0.46801160102304501</v>
      </c>
      <c r="K1261" s="13">
        <v>2.7322517158388901E-5</v>
      </c>
      <c r="L1261" s="13" t="s">
        <v>11</v>
      </c>
      <c r="M1261" s="13" t="s">
        <v>11</v>
      </c>
      <c r="N1261" s="4">
        <v>0.116388888888889</v>
      </c>
      <c r="O1261" s="10">
        <v>20.72</v>
      </c>
      <c r="P1261" s="10" t="s">
        <v>11</v>
      </c>
      <c r="Q1261" s="10" t="s">
        <v>11</v>
      </c>
      <c r="R1261" s="6" t="s">
        <v>13</v>
      </c>
      <c r="S1261" s="7" t="s">
        <v>12</v>
      </c>
      <c r="T1261" s="7" t="s">
        <v>14</v>
      </c>
      <c r="U1261" s="7" t="s">
        <v>14</v>
      </c>
      <c r="V1261" s="8" t="s">
        <v>266</v>
      </c>
      <c r="W1261" t="e">
        <f t="shared" si="19"/>
        <v>#VALUE!</v>
      </c>
    </row>
    <row r="1262" spans="1:23">
      <c r="A1262" s="1" t="s">
        <v>264</v>
      </c>
      <c r="B1262" t="s">
        <v>194</v>
      </c>
      <c r="C1262" t="s">
        <v>16</v>
      </c>
      <c r="D1262">
        <v>234669797</v>
      </c>
      <c r="E1262">
        <v>234675680</v>
      </c>
      <c r="F1262">
        <v>54578</v>
      </c>
      <c r="H1262" t="s">
        <v>134</v>
      </c>
      <c r="I1262" t="s">
        <v>265</v>
      </c>
      <c r="J1262" s="2">
        <v>0.98402406177961499</v>
      </c>
      <c r="K1262" s="13">
        <v>5.5437719114993696E-6</v>
      </c>
      <c r="L1262" s="13">
        <v>0.31281288360127502</v>
      </c>
      <c r="M1262" s="13" t="s">
        <v>11</v>
      </c>
      <c r="N1262" s="4">
        <v>-1.6736111111111101E-2</v>
      </c>
      <c r="O1262" s="10">
        <v>22.734999999999999</v>
      </c>
      <c r="P1262" s="10">
        <v>3.3811428571428599</v>
      </c>
      <c r="Q1262" s="10">
        <v>-5.0999999999999996</v>
      </c>
      <c r="R1262" s="6" t="s">
        <v>13</v>
      </c>
      <c r="S1262" s="7" t="s">
        <v>12</v>
      </c>
      <c r="T1262" s="7" t="s">
        <v>13</v>
      </c>
      <c r="U1262" s="7" t="s">
        <v>14</v>
      </c>
      <c r="V1262" s="8" t="s">
        <v>266</v>
      </c>
      <c r="W1262" t="b">
        <f t="shared" si="19"/>
        <v>0</v>
      </c>
    </row>
    <row r="1263" spans="1:23">
      <c r="A1263" s="1" t="s">
        <v>267</v>
      </c>
      <c r="B1263" t="s">
        <v>194</v>
      </c>
      <c r="C1263" t="s">
        <v>16</v>
      </c>
      <c r="D1263">
        <v>234546023</v>
      </c>
      <c r="E1263">
        <v>234675680</v>
      </c>
      <c r="F1263">
        <v>54577</v>
      </c>
      <c r="H1263" t="s">
        <v>18</v>
      </c>
      <c r="I1263" t="s">
        <v>268</v>
      </c>
      <c r="J1263" s="2">
        <v>2.3878016134888701E-4</v>
      </c>
      <c r="K1263" s="13">
        <v>3.3841569553672901E-12</v>
      </c>
      <c r="L1263" s="13">
        <v>1.6701101409692901E-2</v>
      </c>
      <c r="M1263" s="13">
        <v>0.89205408260070196</v>
      </c>
      <c r="N1263" s="4">
        <v>-26.6996527777778</v>
      </c>
      <c r="O1263" s="10">
        <v>-60.965555555555603</v>
      </c>
      <c r="P1263" s="10">
        <v>-23.032571428571401</v>
      </c>
      <c r="Q1263" s="10">
        <v>-3.4599999999999902</v>
      </c>
      <c r="R1263" s="6" t="s">
        <v>24</v>
      </c>
      <c r="S1263" s="7" t="s">
        <v>24</v>
      </c>
      <c r="T1263" s="7" t="s">
        <v>13</v>
      </c>
      <c r="U1263" s="7" t="s">
        <v>13</v>
      </c>
      <c r="V1263" s="8" t="s">
        <v>269</v>
      </c>
      <c r="W1263" t="b">
        <f t="shared" si="19"/>
        <v>1</v>
      </c>
    </row>
    <row r="1264" spans="1:23">
      <c r="A1264" s="1" t="s">
        <v>267</v>
      </c>
      <c r="B1264" t="s">
        <v>194</v>
      </c>
      <c r="C1264" t="s">
        <v>16</v>
      </c>
      <c r="D1264">
        <v>234602511</v>
      </c>
      <c r="E1264">
        <v>234675680</v>
      </c>
      <c r="F1264">
        <v>54577</v>
      </c>
      <c r="G1264" t="s">
        <v>3975</v>
      </c>
      <c r="H1264" t="s">
        <v>18</v>
      </c>
      <c r="I1264" t="s">
        <v>268</v>
      </c>
      <c r="J1264" s="2">
        <v>1.07033121022212E-3</v>
      </c>
      <c r="K1264" s="13">
        <v>1.5443078936758501E-3</v>
      </c>
      <c r="L1264" s="13">
        <v>2.0678196298143301E-2</v>
      </c>
      <c r="M1264" s="13">
        <v>0.38578029819806903</v>
      </c>
      <c r="N1264" s="4">
        <v>31.234027777777801</v>
      </c>
      <c r="O1264" s="10">
        <v>19.7361111111111</v>
      </c>
      <c r="P1264" s="10">
        <v>23.82</v>
      </c>
      <c r="Q1264" s="10">
        <v>22.116666666666699</v>
      </c>
      <c r="R1264" s="6" t="s">
        <v>12</v>
      </c>
      <c r="S1264" s="7" t="s">
        <v>13</v>
      </c>
      <c r="T1264" s="7" t="s">
        <v>13</v>
      </c>
      <c r="U1264" s="7" t="s">
        <v>13</v>
      </c>
      <c r="V1264" s="8" t="s">
        <v>269</v>
      </c>
      <c r="W1264" t="b">
        <f t="shared" si="19"/>
        <v>0</v>
      </c>
    </row>
    <row r="1265" spans="1:23">
      <c r="A1265" s="1" t="s">
        <v>267</v>
      </c>
      <c r="B1265" t="s">
        <v>194</v>
      </c>
      <c r="C1265" t="s">
        <v>16</v>
      </c>
      <c r="D1265">
        <v>234628333</v>
      </c>
      <c r="E1265">
        <v>234675680</v>
      </c>
      <c r="F1265">
        <v>54577</v>
      </c>
      <c r="H1265" t="s">
        <v>18</v>
      </c>
      <c r="I1265" t="s">
        <v>268</v>
      </c>
      <c r="J1265" s="2">
        <v>0.46801160102304501</v>
      </c>
      <c r="K1265" s="13">
        <v>2.7322517158388901E-5</v>
      </c>
      <c r="L1265" s="13" t="s">
        <v>11</v>
      </c>
      <c r="M1265" s="13" t="s">
        <v>11</v>
      </c>
      <c r="N1265" s="4">
        <v>0.116388888888889</v>
      </c>
      <c r="O1265" s="10">
        <v>20.72</v>
      </c>
      <c r="P1265" s="10" t="s">
        <v>11</v>
      </c>
      <c r="Q1265" s="10" t="s">
        <v>11</v>
      </c>
      <c r="R1265" s="6" t="s">
        <v>13</v>
      </c>
      <c r="S1265" s="7" t="s">
        <v>12</v>
      </c>
      <c r="T1265" s="7" t="s">
        <v>14</v>
      </c>
      <c r="U1265" s="7" t="s">
        <v>14</v>
      </c>
      <c r="V1265" s="8" t="s">
        <v>269</v>
      </c>
      <c r="W1265" t="e">
        <f t="shared" si="19"/>
        <v>#VALUE!</v>
      </c>
    </row>
    <row r="1266" spans="1:23">
      <c r="A1266" s="1" t="s">
        <v>267</v>
      </c>
      <c r="B1266" t="s">
        <v>194</v>
      </c>
      <c r="C1266" t="s">
        <v>16</v>
      </c>
      <c r="D1266">
        <v>234669797</v>
      </c>
      <c r="E1266">
        <v>234675680</v>
      </c>
      <c r="F1266">
        <v>54577</v>
      </c>
      <c r="H1266" t="s">
        <v>18</v>
      </c>
      <c r="I1266" t="s">
        <v>268</v>
      </c>
      <c r="J1266" s="2">
        <v>0.98402406177961499</v>
      </c>
      <c r="K1266" s="13">
        <v>5.5437719114993696E-6</v>
      </c>
      <c r="L1266" s="13">
        <v>0.31281288360127502</v>
      </c>
      <c r="M1266" s="13" t="s">
        <v>11</v>
      </c>
      <c r="N1266" s="4">
        <v>-1.6736111111111101E-2</v>
      </c>
      <c r="O1266" s="10">
        <v>22.734999999999999</v>
      </c>
      <c r="P1266" s="10">
        <v>3.3811428571428599</v>
      </c>
      <c r="Q1266" s="10">
        <v>-5.0999999999999996</v>
      </c>
      <c r="R1266" s="6" t="s">
        <v>13</v>
      </c>
      <c r="S1266" s="7" t="s">
        <v>12</v>
      </c>
      <c r="T1266" s="7" t="s">
        <v>13</v>
      </c>
      <c r="U1266" s="7" t="s">
        <v>14</v>
      </c>
      <c r="V1266" s="8" t="s">
        <v>269</v>
      </c>
      <c r="W1266" t="b">
        <f t="shared" si="19"/>
        <v>0</v>
      </c>
    </row>
    <row r="1267" spans="1:23">
      <c r="A1267" s="1" t="s">
        <v>270</v>
      </c>
      <c r="B1267" t="s">
        <v>194</v>
      </c>
      <c r="C1267" t="s">
        <v>16</v>
      </c>
      <c r="D1267">
        <v>234546023</v>
      </c>
      <c r="E1267">
        <v>234675680</v>
      </c>
      <c r="F1267">
        <v>54576</v>
      </c>
      <c r="H1267" t="s">
        <v>18</v>
      </c>
      <c r="I1267" t="s">
        <v>271</v>
      </c>
      <c r="J1267" s="2">
        <v>2.3878016134888701E-4</v>
      </c>
      <c r="K1267" s="13">
        <v>3.3841569553672901E-12</v>
      </c>
      <c r="L1267" s="13">
        <v>1.6701101409692901E-2</v>
      </c>
      <c r="M1267" s="13">
        <v>0.89205408260070196</v>
      </c>
      <c r="N1267" s="4">
        <v>-26.6996527777778</v>
      </c>
      <c r="O1267" s="10">
        <v>-60.965555555555603</v>
      </c>
      <c r="P1267" s="10">
        <v>-23.032571428571401</v>
      </c>
      <c r="Q1267" s="10">
        <v>-3.4599999999999902</v>
      </c>
      <c r="R1267" s="6" t="s">
        <v>24</v>
      </c>
      <c r="S1267" s="7" t="s">
        <v>24</v>
      </c>
      <c r="T1267" s="7" t="s">
        <v>13</v>
      </c>
      <c r="U1267" s="7" t="s">
        <v>13</v>
      </c>
      <c r="V1267" s="8" t="s">
        <v>272</v>
      </c>
      <c r="W1267" t="b">
        <f t="shared" si="19"/>
        <v>1</v>
      </c>
    </row>
    <row r="1268" spans="1:23">
      <c r="A1268" s="1" t="s">
        <v>270</v>
      </c>
      <c r="B1268" t="s">
        <v>194</v>
      </c>
      <c r="C1268" t="s">
        <v>16</v>
      </c>
      <c r="D1268">
        <v>234600466</v>
      </c>
      <c r="E1268">
        <v>234602445</v>
      </c>
      <c r="F1268">
        <v>54576</v>
      </c>
      <c r="I1268" t="s">
        <v>271</v>
      </c>
      <c r="J1268" s="2">
        <v>4.6344457688305201E-3</v>
      </c>
      <c r="K1268" s="13">
        <v>2.4639225162337102E-3</v>
      </c>
      <c r="L1268" s="13" t="s">
        <v>11</v>
      </c>
      <c r="M1268" s="13" t="s">
        <v>11</v>
      </c>
      <c r="N1268" s="4">
        <v>60.4630952380952</v>
      </c>
      <c r="O1268" s="10">
        <v>66.325428571428603</v>
      </c>
      <c r="P1268" s="10" t="s">
        <v>11</v>
      </c>
      <c r="Q1268" s="10" t="s">
        <v>11</v>
      </c>
      <c r="R1268" s="6" t="s">
        <v>12</v>
      </c>
      <c r="S1268" s="7" t="s">
        <v>12</v>
      </c>
      <c r="T1268" s="7" t="s">
        <v>14</v>
      </c>
      <c r="U1268" s="7" t="s">
        <v>14</v>
      </c>
      <c r="V1268" s="8" t="s">
        <v>272</v>
      </c>
      <c r="W1268" t="e">
        <f t="shared" si="19"/>
        <v>#VALUE!</v>
      </c>
    </row>
    <row r="1269" spans="1:23">
      <c r="A1269" s="1" t="s">
        <v>270</v>
      </c>
      <c r="B1269" t="s">
        <v>194</v>
      </c>
      <c r="C1269" t="s">
        <v>16</v>
      </c>
      <c r="D1269">
        <v>234602511</v>
      </c>
      <c r="E1269">
        <v>234675680</v>
      </c>
      <c r="F1269">
        <v>54576</v>
      </c>
      <c r="G1269" t="s">
        <v>3975</v>
      </c>
      <c r="H1269" t="s">
        <v>18</v>
      </c>
      <c r="I1269" t="s">
        <v>271</v>
      </c>
      <c r="J1269" s="2">
        <v>1.07033121022212E-3</v>
      </c>
      <c r="K1269" s="13">
        <v>1.5443078936758501E-3</v>
      </c>
      <c r="L1269" s="13">
        <v>2.0678196298143301E-2</v>
      </c>
      <c r="M1269" s="13">
        <v>0.38578029819806903</v>
      </c>
      <c r="N1269" s="4">
        <v>31.234027777777801</v>
      </c>
      <c r="O1269" s="10">
        <v>19.7361111111111</v>
      </c>
      <c r="P1269" s="10">
        <v>23.82</v>
      </c>
      <c r="Q1269" s="10">
        <v>22.116666666666699</v>
      </c>
      <c r="R1269" s="6" t="s">
        <v>12</v>
      </c>
      <c r="S1269" s="7" t="s">
        <v>13</v>
      </c>
      <c r="T1269" s="7" t="s">
        <v>13</v>
      </c>
      <c r="U1269" s="7" t="s">
        <v>13</v>
      </c>
      <c r="V1269" s="8" t="s">
        <v>272</v>
      </c>
      <c r="W1269" t="b">
        <f t="shared" si="19"/>
        <v>0</v>
      </c>
    </row>
    <row r="1270" spans="1:23">
      <c r="A1270" s="1" t="s">
        <v>270</v>
      </c>
      <c r="B1270" t="s">
        <v>194</v>
      </c>
      <c r="C1270" t="s">
        <v>16</v>
      </c>
      <c r="D1270">
        <v>234628333</v>
      </c>
      <c r="E1270">
        <v>234675680</v>
      </c>
      <c r="F1270">
        <v>54576</v>
      </c>
      <c r="H1270" t="s">
        <v>18</v>
      </c>
      <c r="I1270" t="s">
        <v>271</v>
      </c>
      <c r="J1270" s="2">
        <v>0.46801160102304501</v>
      </c>
      <c r="K1270" s="13">
        <v>2.7322517158388901E-5</v>
      </c>
      <c r="L1270" s="13" t="s">
        <v>11</v>
      </c>
      <c r="M1270" s="13" t="s">
        <v>11</v>
      </c>
      <c r="N1270" s="4">
        <v>0.116388888888889</v>
      </c>
      <c r="O1270" s="10">
        <v>20.72</v>
      </c>
      <c r="P1270" s="10" t="s">
        <v>11</v>
      </c>
      <c r="Q1270" s="10" t="s">
        <v>11</v>
      </c>
      <c r="R1270" s="6" t="s">
        <v>13</v>
      </c>
      <c r="S1270" s="7" t="s">
        <v>12</v>
      </c>
      <c r="T1270" s="7" t="s">
        <v>14</v>
      </c>
      <c r="U1270" s="7" t="s">
        <v>14</v>
      </c>
      <c r="V1270" s="8" t="s">
        <v>272</v>
      </c>
      <c r="W1270" t="e">
        <f t="shared" si="19"/>
        <v>#VALUE!</v>
      </c>
    </row>
    <row r="1271" spans="1:23">
      <c r="A1271" s="1" t="s">
        <v>270</v>
      </c>
      <c r="B1271" t="s">
        <v>194</v>
      </c>
      <c r="C1271" t="s">
        <v>16</v>
      </c>
      <c r="D1271">
        <v>234669797</v>
      </c>
      <c r="E1271">
        <v>234675680</v>
      </c>
      <c r="F1271">
        <v>54576</v>
      </c>
      <c r="H1271" t="s">
        <v>18</v>
      </c>
      <c r="I1271" t="s">
        <v>271</v>
      </c>
      <c r="J1271" s="2">
        <v>0.98402406177961499</v>
      </c>
      <c r="K1271" s="13">
        <v>5.5437719114993696E-6</v>
      </c>
      <c r="L1271" s="13">
        <v>0.31281288360127502</v>
      </c>
      <c r="M1271" s="13" t="s">
        <v>11</v>
      </c>
      <c r="N1271" s="4">
        <v>-1.6736111111111101E-2</v>
      </c>
      <c r="O1271" s="10">
        <v>22.734999999999999</v>
      </c>
      <c r="P1271" s="10">
        <v>3.3811428571428599</v>
      </c>
      <c r="Q1271" s="10">
        <v>-5.0999999999999996</v>
      </c>
      <c r="R1271" s="6" t="s">
        <v>13</v>
      </c>
      <c r="S1271" s="7" t="s">
        <v>12</v>
      </c>
      <c r="T1271" s="7" t="s">
        <v>13</v>
      </c>
      <c r="U1271" s="7" t="s">
        <v>14</v>
      </c>
      <c r="V1271" s="8" t="s">
        <v>272</v>
      </c>
      <c r="W1271" t="b">
        <f t="shared" si="19"/>
        <v>0</v>
      </c>
    </row>
    <row r="1272" spans="1:23">
      <c r="A1272" s="1" t="s">
        <v>273</v>
      </c>
      <c r="B1272" t="s">
        <v>194</v>
      </c>
      <c r="C1272" t="s">
        <v>16</v>
      </c>
      <c r="D1272">
        <v>234546023</v>
      </c>
      <c r="E1272">
        <v>234675680</v>
      </c>
      <c r="F1272">
        <v>54600</v>
      </c>
      <c r="H1272" t="s">
        <v>18</v>
      </c>
      <c r="I1272" t="s">
        <v>274</v>
      </c>
      <c r="J1272" s="2">
        <v>2.3878016134888701E-4</v>
      </c>
      <c r="K1272" s="13">
        <v>3.3841569553672901E-12</v>
      </c>
      <c r="L1272" s="13">
        <v>1.6701101409692901E-2</v>
      </c>
      <c r="M1272" s="13">
        <v>0.89205408260070196</v>
      </c>
      <c r="N1272" s="4">
        <v>-26.6996527777778</v>
      </c>
      <c r="O1272" s="10">
        <v>-60.965555555555603</v>
      </c>
      <c r="P1272" s="10">
        <v>-23.032571428571401</v>
      </c>
      <c r="Q1272" s="10">
        <v>-3.4599999999999902</v>
      </c>
      <c r="R1272" s="6" t="s">
        <v>24</v>
      </c>
      <c r="S1272" s="7" t="s">
        <v>24</v>
      </c>
      <c r="T1272" s="7" t="s">
        <v>13</v>
      </c>
      <c r="U1272" s="7" t="s">
        <v>13</v>
      </c>
      <c r="V1272" s="8" t="s">
        <v>275</v>
      </c>
      <c r="W1272" t="b">
        <f t="shared" si="19"/>
        <v>1</v>
      </c>
    </row>
    <row r="1273" spans="1:23">
      <c r="A1273" s="1" t="s">
        <v>273</v>
      </c>
      <c r="B1273" t="s">
        <v>194</v>
      </c>
      <c r="C1273" t="s">
        <v>16</v>
      </c>
      <c r="D1273">
        <v>234600466</v>
      </c>
      <c r="E1273">
        <v>234602445</v>
      </c>
      <c r="F1273">
        <v>54600</v>
      </c>
      <c r="I1273" t="s">
        <v>274</v>
      </c>
      <c r="J1273" s="2">
        <v>3.7742781429407702E-3</v>
      </c>
      <c r="K1273" s="13">
        <v>3.4781406755420899E-3</v>
      </c>
      <c r="L1273" s="13" t="s">
        <v>11</v>
      </c>
      <c r="M1273" s="13" t="s">
        <v>11</v>
      </c>
      <c r="N1273" s="4">
        <v>59.897857142857099</v>
      </c>
      <c r="O1273" s="10">
        <v>62.396857142857101</v>
      </c>
      <c r="P1273" s="10" t="s">
        <v>11</v>
      </c>
      <c r="Q1273" s="10" t="s">
        <v>11</v>
      </c>
      <c r="R1273" s="6" t="s">
        <v>12</v>
      </c>
      <c r="S1273" s="7" t="s">
        <v>12</v>
      </c>
      <c r="T1273" s="7" t="s">
        <v>14</v>
      </c>
      <c r="U1273" s="7" t="s">
        <v>14</v>
      </c>
      <c r="V1273" s="8" t="s">
        <v>275</v>
      </c>
      <c r="W1273" t="e">
        <f t="shared" si="19"/>
        <v>#VALUE!</v>
      </c>
    </row>
    <row r="1274" spans="1:23">
      <c r="A1274" s="1" t="s">
        <v>273</v>
      </c>
      <c r="B1274" t="s">
        <v>194</v>
      </c>
      <c r="C1274" t="s">
        <v>16</v>
      </c>
      <c r="D1274">
        <v>234602511</v>
      </c>
      <c r="E1274">
        <v>234675680</v>
      </c>
      <c r="F1274">
        <v>54600</v>
      </c>
      <c r="G1274" t="s">
        <v>3975</v>
      </c>
      <c r="H1274" t="s">
        <v>18</v>
      </c>
      <c r="I1274" t="s">
        <v>274</v>
      </c>
      <c r="J1274" s="2">
        <v>1.07033121022212E-3</v>
      </c>
      <c r="K1274" s="13">
        <v>1.5443078936758501E-3</v>
      </c>
      <c r="L1274" s="13">
        <v>2.0678196298143301E-2</v>
      </c>
      <c r="M1274" s="13">
        <v>0.38578029819806903</v>
      </c>
      <c r="N1274" s="4">
        <v>31.234027777777801</v>
      </c>
      <c r="O1274" s="10">
        <v>19.7361111111111</v>
      </c>
      <c r="P1274" s="10">
        <v>23.82</v>
      </c>
      <c r="Q1274" s="10">
        <v>22.116666666666699</v>
      </c>
      <c r="R1274" s="6" t="s">
        <v>12</v>
      </c>
      <c r="S1274" s="7" t="s">
        <v>13</v>
      </c>
      <c r="T1274" s="7" t="s">
        <v>13</v>
      </c>
      <c r="U1274" s="7" t="s">
        <v>13</v>
      </c>
      <c r="V1274" s="8" t="s">
        <v>275</v>
      </c>
      <c r="W1274" t="b">
        <f t="shared" si="19"/>
        <v>0</v>
      </c>
    </row>
    <row r="1275" spans="1:23">
      <c r="A1275" s="1" t="s">
        <v>273</v>
      </c>
      <c r="B1275" t="s">
        <v>194</v>
      </c>
      <c r="C1275" t="s">
        <v>16</v>
      </c>
      <c r="D1275">
        <v>234628333</v>
      </c>
      <c r="E1275">
        <v>234675680</v>
      </c>
      <c r="F1275">
        <v>54600</v>
      </c>
      <c r="H1275" t="s">
        <v>18</v>
      </c>
      <c r="I1275" t="s">
        <v>274</v>
      </c>
      <c r="J1275" s="2">
        <v>0.46801160102304501</v>
      </c>
      <c r="K1275" s="13">
        <v>2.7322517158388901E-5</v>
      </c>
      <c r="L1275" s="13" t="s">
        <v>11</v>
      </c>
      <c r="M1275" s="13" t="s">
        <v>11</v>
      </c>
      <c r="N1275" s="4">
        <v>0.116388888888889</v>
      </c>
      <c r="O1275" s="10">
        <v>20.72</v>
      </c>
      <c r="P1275" s="10" t="s">
        <v>11</v>
      </c>
      <c r="Q1275" s="10" t="s">
        <v>11</v>
      </c>
      <c r="R1275" s="6" t="s">
        <v>13</v>
      </c>
      <c r="S1275" s="7" t="s">
        <v>12</v>
      </c>
      <c r="T1275" s="7" t="s">
        <v>14</v>
      </c>
      <c r="U1275" s="7" t="s">
        <v>14</v>
      </c>
      <c r="V1275" s="8" t="s">
        <v>275</v>
      </c>
      <c r="W1275" t="e">
        <f t="shared" si="19"/>
        <v>#VALUE!</v>
      </c>
    </row>
    <row r="1276" spans="1:23">
      <c r="A1276" s="1" t="s">
        <v>273</v>
      </c>
      <c r="B1276" t="s">
        <v>194</v>
      </c>
      <c r="C1276" t="s">
        <v>16</v>
      </c>
      <c r="D1276">
        <v>234669797</v>
      </c>
      <c r="E1276">
        <v>234675680</v>
      </c>
      <c r="F1276">
        <v>54600</v>
      </c>
      <c r="H1276" t="s">
        <v>18</v>
      </c>
      <c r="I1276" t="s">
        <v>274</v>
      </c>
      <c r="J1276" s="2">
        <v>0.98402406177961499</v>
      </c>
      <c r="K1276" s="13">
        <v>5.5437719114993696E-6</v>
      </c>
      <c r="L1276" s="13">
        <v>0.31281288360127502</v>
      </c>
      <c r="M1276" s="13" t="s">
        <v>11</v>
      </c>
      <c r="N1276" s="4">
        <v>-1.6736111111111101E-2</v>
      </c>
      <c r="O1276" s="10">
        <v>22.734999999999999</v>
      </c>
      <c r="P1276" s="10">
        <v>3.3811428571428599</v>
      </c>
      <c r="Q1276" s="10">
        <v>-5.0999999999999996</v>
      </c>
      <c r="R1276" s="6" t="s">
        <v>13</v>
      </c>
      <c r="S1276" s="7" t="s">
        <v>12</v>
      </c>
      <c r="T1276" s="7" t="s">
        <v>13</v>
      </c>
      <c r="U1276" s="7" t="s">
        <v>14</v>
      </c>
      <c r="V1276" s="8" t="s">
        <v>275</v>
      </c>
      <c r="W1276" t="b">
        <f t="shared" si="19"/>
        <v>0</v>
      </c>
    </row>
    <row r="1277" spans="1:23">
      <c r="A1277" s="1" t="s">
        <v>3661</v>
      </c>
      <c r="B1277" t="s">
        <v>627</v>
      </c>
      <c r="C1277" t="s">
        <v>10</v>
      </c>
      <c r="D1277">
        <v>1435209</v>
      </c>
      <c r="E1277">
        <v>1421612</v>
      </c>
      <c r="F1277">
        <v>64718</v>
      </c>
      <c r="G1277" t="s">
        <v>139</v>
      </c>
      <c r="H1277" t="s">
        <v>187</v>
      </c>
      <c r="I1277" t="s">
        <v>3662</v>
      </c>
      <c r="J1277" s="2">
        <v>0.125792859680004</v>
      </c>
      <c r="K1277" s="13">
        <v>9.4974322096638101E-4</v>
      </c>
      <c r="L1277" s="13" t="s">
        <v>11</v>
      </c>
      <c r="M1277" s="13" t="s">
        <v>11</v>
      </c>
      <c r="N1277" s="4">
        <v>-9.8977083333333393</v>
      </c>
      <c r="O1277" s="10">
        <v>-21.7314583333333</v>
      </c>
      <c r="P1277" s="10" t="s">
        <v>11</v>
      </c>
      <c r="Q1277" s="10" t="s">
        <v>11</v>
      </c>
      <c r="R1277" s="6" t="s">
        <v>13</v>
      </c>
      <c r="S1277" s="7" t="s">
        <v>24</v>
      </c>
      <c r="T1277" s="7" t="s">
        <v>14</v>
      </c>
      <c r="U1277" s="7" t="s">
        <v>14</v>
      </c>
      <c r="V1277" s="8" t="s">
        <v>3663</v>
      </c>
      <c r="W1277" t="e">
        <f t="shared" si="19"/>
        <v>#VALUE!</v>
      </c>
    </row>
    <row r="1278" spans="1:23">
      <c r="A1278" s="1" t="s">
        <v>3664</v>
      </c>
      <c r="B1278" t="s">
        <v>15</v>
      </c>
      <c r="C1278" t="s">
        <v>16</v>
      </c>
      <c r="D1278">
        <v>161133712</v>
      </c>
      <c r="E1278">
        <v>161133954</v>
      </c>
      <c r="F1278">
        <v>27005</v>
      </c>
      <c r="H1278" t="s">
        <v>139</v>
      </c>
      <c r="I1278" t="s">
        <v>3665</v>
      </c>
      <c r="J1278" s="2">
        <v>2.94502898241801E-2</v>
      </c>
      <c r="K1278" s="13">
        <v>0.89691266406577297</v>
      </c>
      <c r="L1278" s="13">
        <v>6.23336529725858E-3</v>
      </c>
      <c r="M1278" s="13">
        <v>0.40734658412458402</v>
      </c>
      <c r="N1278" s="4">
        <v>-4.14333333333333</v>
      </c>
      <c r="O1278" s="10">
        <v>0.25277777777777799</v>
      </c>
      <c r="P1278" s="10">
        <v>-24.197500000000002</v>
      </c>
      <c r="Q1278" s="10">
        <v>-19.344999999999999</v>
      </c>
      <c r="R1278" s="6" t="s">
        <v>13</v>
      </c>
      <c r="S1278" s="7" t="s">
        <v>13</v>
      </c>
      <c r="T1278" s="7" t="s">
        <v>24</v>
      </c>
      <c r="U1278" s="7" t="s">
        <v>13</v>
      </c>
      <c r="V1278" s="8" t="s">
        <v>3666</v>
      </c>
      <c r="W1278" t="b">
        <f t="shared" si="19"/>
        <v>0</v>
      </c>
    </row>
    <row r="1279" spans="1:23">
      <c r="A1279" s="1" t="s">
        <v>3667</v>
      </c>
      <c r="B1279" t="s">
        <v>54</v>
      </c>
      <c r="C1279" t="s">
        <v>10</v>
      </c>
      <c r="D1279">
        <v>75351036</v>
      </c>
      <c r="E1279">
        <v>75336119</v>
      </c>
      <c r="F1279">
        <v>159195</v>
      </c>
      <c r="G1279" t="s">
        <v>3976</v>
      </c>
      <c r="H1279" t="s">
        <v>18</v>
      </c>
      <c r="I1279" t="s">
        <v>3668</v>
      </c>
      <c r="J1279" s="2">
        <v>9.4030287362504303E-4</v>
      </c>
      <c r="K1279" s="13">
        <v>3.0517680618349298E-3</v>
      </c>
      <c r="L1279" s="13" t="s">
        <v>11</v>
      </c>
      <c r="M1279" s="13" t="s">
        <v>11</v>
      </c>
      <c r="N1279" s="4">
        <v>21.202418300653601</v>
      </c>
      <c r="O1279" s="10">
        <v>18.698823529411801</v>
      </c>
      <c r="P1279" s="10" t="s">
        <v>11</v>
      </c>
      <c r="Q1279" s="10" t="s">
        <v>11</v>
      </c>
      <c r="R1279" s="6" t="s">
        <v>12</v>
      </c>
      <c r="S1279" s="7" t="s">
        <v>13</v>
      </c>
      <c r="T1279" s="7" t="s">
        <v>14</v>
      </c>
      <c r="U1279" s="7" t="s">
        <v>14</v>
      </c>
      <c r="V1279" s="8" t="s">
        <v>3669</v>
      </c>
      <c r="W1279" t="e">
        <f t="shared" si="19"/>
        <v>#VALUE!</v>
      </c>
    </row>
    <row r="1280" spans="1:23">
      <c r="A1280" s="1" t="s">
        <v>3667</v>
      </c>
      <c r="B1280" t="s">
        <v>54</v>
      </c>
      <c r="C1280" t="s">
        <v>10</v>
      </c>
      <c r="D1280">
        <v>75351036</v>
      </c>
      <c r="E1280">
        <v>75336379</v>
      </c>
      <c r="F1280">
        <v>159195</v>
      </c>
      <c r="G1280" t="s">
        <v>3976</v>
      </c>
      <c r="I1280" t="s">
        <v>3668</v>
      </c>
      <c r="J1280" s="2">
        <v>3.6715181290929703E-2</v>
      </c>
      <c r="K1280" s="13">
        <v>7.21674414985983E-3</v>
      </c>
      <c r="L1280" s="13" t="s">
        <v>11</v>
      </c>
      <c r="M1280" s="13" t="s">
        <v>11</v>
      </c>
      <c r="N1280" s="4">
        <v>19.714862745097999</v>
      </c>
      <c r="O1280" s="10">
        <v>21.9404044117647</v>
      </c>
      <c r="P1280" s="10" t="s">
        <v>11</v>
      </c>
      <c r="Q1280" s="10" t="s">
        <v>11</v>
      </c>
      <c r="R1280" s="6" t="s">
        <v>13</v>
      </c>
      <c r="S1280" s="7" t="s">
        <v>12</v>
      </c>
      <c r="T1280" s="7" t="s">
        <v>14</v>
      </c>
      <c r="U1280" s="7" t="s">
        <v>14</v>
      </c>
      <c r="V1280" s="8" t="s">
        <v>3669</v>
      </c>
      <c r="W1280" t="e">
        <f t="shared" si="19"/>
        <v>#VALUE!</v>
      </c>
    </row>
    <row r="1281" spans="1:23">
      <c r="A1281" s="1" t="s">
        <v>3667</v>
      </c>
      <c r="B1281" t="s">
        <v>54</v>
      </c>
      <c r="C1281" t="s">
        <v>10</v>
      </c>
      <c r="D1281">
        <v>75361290</v>
      </c>
      <c r="E1281">
        <v>75335433</v>
      </c>
      <c r="F1281">
        <v>159195</v>
      </c>
      <c r="H1281" t="s">
        <v>134</v>
      </c>
      <c r="I1281" t="s">
        <v>3668</v>
      </c>
      <c r="J1281" s="2">
        <v>4.9440996843751704E-4</v>
      </c>
      <c r="K1281" s="13">
        <v>9.5389731723859998E-6</v>
      </c>
      <c r="L1281" s="13" t="s">
        <v>11</v>
      </c>
      <c r="M1281" s="13" t="s">
        <v>11</v>
      </c>
      <c r="N1281" s="4">
        <v>-17.091764705882401</v>
      </c>
      <c r="O1281" s="10">
        <v>-21.506470588235299</v>
      </c>
      <c r="P1281" s="10" t="s">
        <v>11</v>
      </c>
      <c r="Q1281" s="10" t="s">
        <v>11</v>
      </c>
      <c r="R1281" s="6" t="s">
        <v>13</v>
      </c>
      <c r="S1281" s="7" t="s">
        <v>24</v>
      </c>
      <c r="T1281" s="7" t="s">
        <v>14</v>
      </c>
      <c r="U1281" s="7" t="s">
        <v>14</v>
      </c>
      <c r="V1281" s="8" t="s">
        <v>3669</v>
      </c>
      <c r="W1281" t="e">
        <f t="shared" si="19"/>
        <v>#VALUE!</v>
      </c>
    </row>
    <row r="1282" spans="1:23">
      <c r="A1282" s="1" t="s">
        <v>3667</v>
      </c>
      <c r="B1282" t="s">
        <v>54</v>
      </c>
      <c r="C1282" t="s">
        <v>10</v>
      </c>
      <c r="D1282">
        <v>75361290</v>
      </c>
      <c r="E1282">
        <v>75336119</v>
      </c>
      <c r="F1282">
        <v>159195</v>
      </c>
      <c r="H1282" t="s">
        <v>18</v>
      </c>
      <c r="I1282" t="s">
        <v>3668</v>
      </c>
      <c r="J1282" s="2">
        <v>7.3925439551579401E-5</v>
      </c>
      <c r="K1282" s="13">
        <v>3.3118739428309098E-6</v>
      </c>
      <c r="L1282" s="13" t="s">
        <v>11</v>
      </c>
      <c r="M1282" s="13" t="s">
        <v>11</v>
      </c>
      <c r="N1282" s="4">
        <v>-25.099509803921599</v>
      </c>
      <c r="O1282" s="10">
        <v>-30.242941176470602</v>
      </c>
      <c r="P1282" s="10" t="s">
        <v>11</v>
      </c>
      <c r="Q1282" s="10" t="s">
        <v>11</v>
      </c>
      <c r="R1282" s="6" t="s">
        <v>24</v>
      </c>
      <c r="S1282" s="7" t="s">
        <v>24</v>
      </c>
      <c r="T1282" s="7" t="s">
        <v>14</v>
      </c>
      <c r="U1282" s="7" t="s">
        <v>14</v>
      </c>
      <c r="V1282" s="8" t="s">
        <v>3669</v>
      </c>
      <c r="W1282" t="e">
        <f t="shared" si="19"/>
        <v>#VALUE!</v>
      </c>
    </row>
    <row r="1283" spans="1:23">
      <c r="A1283" s="1" t="s">
        <v>3667</v>
      </c>
      <c r="B1283" t="s">
        <v>54</v>
      </c>
      <c r="C1283" t="s">
        <v>10</v>
      </c>
      <c r="D1283">
        <v>75361290</v>
      </c>
      <c r="E1283">
        <v>75336379</v>
      </c>
      <c r="F1283">
        <v>159195</v>
      </c>
      <c r="I1283" t="s">
        <v>3668</v>
      </c>
      <c r="J1283" s="2">
        <v>3.89857064044931E-4</v>
      </c>
      <c r="K1283" s="13">
        <v>6.3032237829480695E-7</v>
      </c>
      <c r="L1283" s="13" t="s">
        <v>11</v>
      </c>
      <c r="M1283" s="13" t="s">
        <v>11</v>
      </c>
      <c r="N1283" s="4">
        <v>-38.8391764705882</v>
      </c>
      <c r="O1283" s="10">
        <v>-53.584301470588201</v>
      </c>
      <c r="P1283" s="10" t="s">
        <v>11</v>
      </c>
      <c r="Q1283" s="10" t="s">
        <v>11</v>
      </c>
      <c r="R1283" s="6" t="s">
        <v>24</v>
      </c>
      <c r="S1283" s="7" t="s">
        <v>24</v>
      </c>
      <c r="T1283" s="7" t="s">
        <v>14</v>
      </c>
      <c r="U1283" s="7" t="s">
        <v>14</v>
      </c>
      <c r="V1283" s="8" t="s">
        <v>3669</v>
      </c>
      <c r="W1283" t="e">
        <f t="shared" si="19"/>
        <v>#VALUE!</v>
      </c>
    </row>
    <row r="1284" spans="1:23">
      <c r="A1284" s="1" t="s">
        <v>3667</v>
      </c>
      <c r="B1284" t="s">
        <v>54</v>
      </c>
      <c r="C1284" t="s">
        <v>10</v>
      </c>
      <c r="D1284">
        <v>75361290</v>
      </c>
      <c r="E1284">
        <v>75352715</v>
      </c>
      <c r="F1284">
        <v>159195</v>
      </c>
      <c r="I1284" t="s">
        <v>3668</v>
      </c>
      <c r="J1284" s="2">
        <v>0.86345018804347395</v>
      </c>
      <c r="K1284" s="13">
        <v>6.7057978951942697E-4</v>
      </c>
      <c r="L1284" s="13" t="s">
        <v>11</v>
      </c>
      <c r="M1284" s="13" t="s">
        <v>11</v>
      </c>
      <c r="N1284" s="4">
        <v>-2.89769230769231</v>
      </c>
      <c r="O1284" s="10">
        <v>-67.055192307692295</v>
      </c>
      <c r="P1284" s="10" t="s">
        <v>11</v>
      </c>
      <c r="Q1284" s="10" t="s">
        <v>11</v>
      </c>
      <c r="R1284" s="6" t="s">
        <v>13</v>
      </c>
      <c r="S1284" s="7" t="s">
        <v>24</v>
      </c>
      <c r="T1284" s="7" t="s">
        <v>14</v>
      </c>
      <c r="U1284" s="7" t="s">
        <v>14</v>
      </c>
      <c r="V1284" s="8" t="s">
        <v>3669</v>
      </c>
      <c r="W1284" t="e">
        <f t="shared" ref="W1284:W1343" si="20">AND(N1284*O1284&gt;0,O1284*P1284&gt;0,OR(S1284="UP",S1284="DN"),K1284&lt;0.001,ABS(O1284)-ABS(N1284)&gt;15)</f>
        <v>#VALUE!</v>
      </c>
    </row>
    <row r="1285" spans="1:23">
      <c r="A1285" s="1" t="s">
        <v>3667</v>
      </c>
      <c r="B1285" t="s">
        <v>54</v>
      </c>
      <c r="C1285" t="s">
        <v>10</v>
      </c>
      <c r="D1285">
        <v>75385695</v>
      </c>
      <c r="E1285">
        <v>75336379</v>
      </c>
      <c r="F1285">
        <v>159195</v>
      </c>
      <c r="G1285" t="s">
        <v>17</v>
      </c>
      <c r="I1285" t="s">
        <v>3668</v>
      </c>
      <c r="J1285" s="2">
        <v>0.175434512795725</v>
      </c>
      <c r="K1285" s="13">
        <v>4.4748042940120402E-3</v>
      </c>
      <c r="L1285" s="13" t="s">
        <v>11</v>
      </c>
      <c r="M1285" s="13" t="s">
        <v>11</v>
      </c>
      <c r="N1285" s="4">
        <v>13.522901960784299</v>
      </c>
      <c r="O1285" s="10">
        <v>29.628235294117701</v>
      </c>
      <c r="P1285" s="10" t="s">
        <v>11</v>
      </c>
      <c r="Q1285" s="10" t="s">
        <v>11</v>
      </c>
      <c r="R1285" s="6" t="s">
        <v>13</v>
      </c>
      <c r="S1285" s="7" t="s">
        <v>12</v>
      </c>
      <c r="T1285" s="7" t="s">
        <v>14</v>
      </c>
      <c r="U1285" s="7" t="s">
        <v>14</v>
      </c>
      <c r="V1285" s="8" t="s">
        <v>3669</v>
      </c>
      <c r="W1285" t="e">
        <f t="shared" si="20"/>
        <v>#VALUE!</v>
      </c>
    </row>
    <row r="1286" spans="1:23">
      <c r="A1286" s="1" t="s">
        <v>3670</v>
      </c>
      <c r="B1286" t="s">
        <v>54</v>
      </c>
      <c r="C1286" t="s">
        <v>16</v>
      </c>
      <c r="D1286">
        <v>75871870</v>
      </c>
      <c r="E1286">
        <v>75873942</v>
      </c>
      <c r="F1286">
        <v>7414</v>
      </c>
      <c r="G1286" t="s">
        <v>26</v>
      </c>
      <c r="H1286" t="s">
        <v>158</v>
      </c>
      <c r="I1286" t="s">
        <v>3671</v>
      </c>
      <c r="J1286" s="2">
        <v>0.34702158701670999</v>
      </c>
      <c r="K1286" s="13">
        <v>3.9876666782738303E-3</v>
      </c>
      <c r="L1286" s="13">
        <v>9.4540835141890094E-3</v>
      </c>
      <c r="M1286" s="13" t="s">
        <v>11</v>
      </c>
      <c r="N1286" s="4">
        <v>-4.68611111111111</v>
      </c>
      <c r="O1286" s="10">
        <v>-12.8161111111111</v>
      </c>
      <c r="P1286" s="10">
        <v>-38.436111111111103</v>
      </c>
      <c r="Q1286" s="10">
        <v>-10.57</v>
      </c>
      <c r="R1286" s="6" t="s">
        <v>13</v>
      </c>
      <c r="S1286" s="7" t="s">
        <v>13</v>
      </c>
      <c r="T1286" s="7" t="s">
        <v>24</v>
      </c>
      <c r="U1286" s="7" t="s">
        <v>14</v>
      </c>
      <c r="V1286" s="8" t="s">
        <v>3672</v>
      </c>
      <c r="W1286" t="b">
        <f t="shared" si="20"/>
        <v>0</v>
      </c>
    </row>
    <row r="1287" spans="1:23">
      <c r="A1287" s="1" t="s">
        <v>3673</v>
      </c>
      <c r="B1287" t="s">
        <v>97</v>
      </c>
      <c r="C1287" t="s">
        <v>10</v>
      </c>
      <c r="D1287">
        <v>55583629</v>
      </c>
      <c r="E1287">
        <v>55565383</v>
      </c>
      <c r="F1287">
        <v>81552</v>
      </c>
      <c r="H1287" t="s">
        <v>128</v>
      </c>
      <c r="I1287" t="s">
        <v>3674</v>
      </c>
      <c r="J1287" s="2">
        <v>3.2220608813051899E-5</v>
      </c>
      <c r="K1287" s="13">
        <v>1.32423515993137E-4</v>
      </c>
      <c r="L1287" s="13" t="s">
        <v>11</v>
      </c>
      <c r="M1287" s="13" t="s">
        <v>11</v>
      </c>
      <c r="N1287" s="4">
        <v>-30.202166666666699</v>
      </c>
      <c r="O1287" s="10">
        <v>-29.545681818181802</v>
      </c>
      <c r="P1287" s="10" t="s">
        <v>11</v>
      </c>
      <c r="Q1287" s="10" t="s">
        <v>11</v>
      </c>
      <c r="R1287" s="6" t="s">
        <v>24</v>
      </c>
      <c r="S1287" s="7" t="s">
        <v>24</v>
      </c>
      <c r="T1287" s="7" t="s">
        <v>14</v>
      </c>
      <c r="U1287" s="7" t="s">
        <v>14</v>
      </c>
      <c r="V1287" s="8" t="s">
        <v>3675</v>
      </c>
      <c r="W1287" t="e">
        <f t="shared" si="20"/>
        <v>#VALUE!</v>
      </c>
    </row>
    <row r="1288" spans="1:23">
      <c r="A1288" s="1" t="s">
        <v>3673</v>
      </c>
      <c r="B1288" t="s">
        <v>97</v>
      </c>
      <c r="C1288" t="s">
        <v>10</v>
      </c>
      <c r="D1288">
        <v>55588765</v>
      </c>
      <c r="E1288">
        <v>55565383</v>
      </c>
      <c r="F1288">
        <v>81552</v>
      </c>
      <c r="G1288" t="s">
        <v>134</v>
      </c>
      <c r="H1288" t="s">
        <v>128</v>
      </c>
      <c r="I1288" t="s">
        <v>3674</v>
      </c>
      <c r="J1288" s="2">
        <v>2.9453770472194301E-4</v>
      </c>
      <c r="K1288" s="13">
        <v>3.3932832494462501E-3</v>
      </c>
      <c r="L1288" s="13" t="s">
        <v>11</v>
      </c>
      <c r="M1288" s="13" t="s">
        <v>11</v>
      </c>
      <c r="N1288" s="4">
        <v>23.832416666666699</v>
      </c>
      <c r="O1288" s="10">
        <v>21.246477272727301</v>
      </c>
      <c r="P1288" s="10" t="s">
        <v>11</v>
      </c>
      <c r="Q1288" s="10" t="s">
        <v>11</v>
      </c>
      <c r="R1288" s="6" t="s">
        <v>12</v>
      </c>
      <c r="S1288" s="7" t="s">
        <v>12</v>
      </c>
      <c r="T1288" s="7" t="s">
        <v>14</v>
      </c>
      <c r="U1288" s="7" t="s">
        <v>14</v>
      </c>
      <c r="V1288" s="8" t="s">
        <v>3675</v>
      </c>
      <c r="W1288" t="e">
        <f t="shared" si="20"/>
        <v>#VALUE!</v>
      </c>
    </row>
    <row r="1289" spans="1:23">
      <c r="A1289" s="1" t="s">
        <v>3673</v>
      </c>
      <c r="B1289" t="s">
        <v>97</v>
      </c>
      <c r="C1289" t="s">
        <v>10</v>
      </c>
      <c r="D1289">
        <v>55607182</v>
      </c>
      <c r="E1289">
        <v>55588823</v>
      </c>
      <c r="F1289">
        <v>81552</v>
      </c>
      <c r="H1289" t="s">
        <v>134</v>
      </c>
      <c r="I1289" t="s">
        <v>3674</v>
      </c>
      <c r="J1289" s="2">
        <v>1.64788853536667E-3</v>
      </c>
      <c r="K1289" s="13">
        <v>1.4997451438412801E-3</v>
      </c>
      <c r="L1289" s="13" t="s">
        <v>11</v>
      </c>
      <c r="M1289" s="13" t="s">
        <v>11</v>
      </c>
      <c r="N1289" s="4">
        <v>-24.390777777777799</v>
      </c>
      <c r="O1289" s="10">
        <v>-22.242999999999999</v>
      </c>
      <c r="P1289" s="10" t="s">
        <v>11</v>
      </c>
      <c r="Q1289" s="10" t="s">
        <v>11</v>
      </c>
      <c r="R1289" s="6" t="s">
        <v>24</v>
      </c>
      <c r="S1289" s="7" t="s">
        <v>24</v>
      </c>
      <c r="T1289" s="7" t="s">
        <v>14</v>
      </c>
      <c r="U1289" s="7" t="s">
        <v>14</v>
      </c>
      <c r="V1289" s="8" t="s">
        <v>3675</v>
      </c>
      <c r="W1289" t="e">
        <f t="shared" si="20"/>
        <v>#VALUE!</v>
      </c>
    </row>
    <row r="1290" spans="1:23">
      <c r="A1290" s="1" t="s">
        <v>3676</v>
      </c>
      <c r="B1290" t="s">
        <v>194</v>
      </c>
      <c r="C1290" t="s">
        <v>16</v>
      </c>
      <c r="D1290">
        <v>17722185</v>
      </c>
      <c r="E1290">
        <v>17773337</v>
      </c>
      <c r="F1290">
        <v>7447</v>
      </c>
      <c r="G1290" t="s">
        <v>17</v>
      </c>
      <c r="H1290" t="s">
        <v>18</v>
      </c>
      <c r="I1290" t="s">
        <v>3677</v>
      </c>
      <c r="J1290" s="2">
        <v>5.77272303405721E-4</v>
      </c>
      <c r="K1290" s="13">
        <v>2.07298910320139E-5</v>
      </c>
      <c r="L1290" s="13" t="s">
        <v>11</v>
      </c>
      <c r="M1290" s="13" t="s">
        <v>11</v>
      </c>
      <c r="N1290" s="4">
        <v>19.135183823529399</v>
      </c>
      <c r="O1290" s="10">
        <v>25.654595588235299</v>
      </c>
      <c r="P1290" s="10" t="s">
        <v>11</v>
      </c>
      <c r="Q1290" s="10" t="s">
        <v>11</v>
      </c>
      <c r="R1290" s="6" t="s">
        <v>13</v>
      </c>
      <c r="S1290" s="7" t="s">
        <v>12</v>
      </c>
      <c r="T1290" s="7" t="s">
        <v>14</v>
      </c>
      <c r="U1290" s="7" t="s">
        <v>14</v>
      </c>
      <c r="V1290" s="8" t="s">
        <v>3678</v>
      </c>
      <c r="W1290" t="e">
        <f t="shared" si="20"/>
        <v>#VALUE!</v>
      </c>
    </row>
    <row r="1291" spans="1:23">
      <c r="A1291" s="1" t="s">
        <v>3679</v>
      </c>
      <c r="B1291" t="s">
        <v>54</v>
      </c>
      <c r="C1291" t="s">
        <v>16</v>
      </c>
      <c r="D1291">
        <v>51885939</v>
      </c>
      <c r="E1291">
        <v>51887343</v>
      </c>
      <c r="F1291">
        <v>387680</v>
      </c>
      <c r="G1291" t="s">
        <v>1166</v>
      </c>
      <c r="H1291" t="s">
        <v>925</v>
      </c>
      <c r="I1291" t="s">
        <v>3680</v>
      </c>
      <c r="J1291" s="2">
        <v>3.66582356585856E-3</v>
      </c>
      <c r="K1291" s="13">
        <v>2.8306985145929902E-3</v>
      </c>
      <c r="L1291" s="13" t="s">
        <v>11</v>
      </c>
      <c r="M1291" s="13" t="s">
        <v>11</v>
      </c>
      <c r="N1291" s="4">
        <v>-17.277999999999999</v>
      </c>
      <c r="O1291" s="10">
        <v>-28.4468888888889</v>
      </c>
      <c r="P1291" s="10" t="s">
        <v>11</v>
      </c>
      <c r="Q1291" s="10" t="s">
        <v>11</v>
      </c>
      <c r="R1291" s="6" t="s">
        <v>13</v>
      </c>
      <c r="S1291" s="7" t="s">
        <v>24</v>
      </c>
      <c r="T1291" s="7" t="s">
        <v>14</v>
      </c>
      <c r="U1291" s="7" t="s">
        <v>14</v>
      </c>
      <c r="V1291" s="8" t="s">
        <v>3681</v>
      </c>
      <c r="W1291" t="e">
        <f t="shared" si="20"/>
        <v>#VALUE!</v>
      </c>
    </row>
    <row r="1292" spans="1:23">
      <c r="A1292" s="1" t="s">
        <v>3679</v>
      </c>
      <c r="B1292" t="s">
        <v>54</v>
      </c>
      <c r="C1292" t="s">
        <v>16</v>
      </c>
      <c r="D1292">
        <v>51886982</v>
      </c>
      <c r="E1292">
        <v>51887343</v>
      </c>
      <c r="F1292">
        <v>387680</v>
      </c>
      <c r="G1292" t="s">
        <v>984</v>
      </c>
      <c r="H1292" t="s">
        <v>925</v>
      </c>
      <c r="I1292" t="s">
        <v>3680</v>
      </c>
      <c r="J1292" s="2">
        <v>3.2006184075701201E-3</v>
      </c>
      <c r="K1292" s="13">
        <v>2.54600428206926E-3</v>
      </c>
      <c r="L1292" s="13" t="s">
        <v>11</v>
      </c>
      <c r="M1292" s="13" t="s">
        <v>11</v>
      </c>
      <c r="N1292" s="4">
        <v>17.754666666666701</v>
      </c>
      <c r="O1292" s="10">
        <v>28.923555555555598</v>
      </c>
      <c r="P1292" s="10" t="s">
        <v>11</v>
      </c>
      <c r="Q1292" s="10" t="s">
        <v>11</v>
      </c>
      <c r="R1292" s="6" t="s">
        <v>13</v>
      </c>
      <c r="S1292" s="7" t="s">
        <v>12</v>
      </c>
      <c r="T1292" s="7" t="s">
        <v>14</v>
      </c>
      <c r="U1292" s="7" t="s">
        <v>14</v>
      </c>
      <c r="V1292" s="8" t="s">
        <v>3681</v>
      </c>
      <c r="W1292" t="e">
        <f t="shared" si="20"/>
        <v>#VALUE!</v>
      </c>
    </row>
    <row r="1293" spans="1:23">
      <c r="A1293" s="1" t="s">
        <v>3682</v>
      </c>
      <c r="B1293" t="s">
        <v>194</v>
      </c>
      <c r="C1293" t="s">
        <v>16</v>
      </c>
      <c r="D1293">
        <v>74686689</v>
      </c>
      <c r="E1293">
        <v>74686770</v>
      </c>
      <c r="F1293">
        <v>23559</v>
      </c>
      <c r="H1293" t="s">
        <v>18</v>
      </c>
      <c r="I1293" t="s">
        <v>3683</v>
      </c>
      <c r="J1293" s="2">
        <v>7.7468877335888295E-4</v>
      </c>
      <c r="K1293" s="13">
        <v>1.8397027966729099E-2</v>
      </c>
      <c r="L1293" s="13">
        <v>4.0453495956435199E-3</v>
      </c>
      <c r="M1293" s="13">
        <v>0.63767570208500102</v>
      </c>
      <c r="N1293" s="4">
        <v>-2.4977777777777801</v>
      </c>
      <c r="O1293" s="10">
        <v>-1.79833333333333</v>
      </c>
      <c r="P1293" s="10">
        <v>-28.8712698412698</v>
      </c>
      <c r="Q1293" s="10">
        <v>-4.1816666666666702</v>
      </c>
      <c r="R1293" s="6" t="s">
        <v>13</v>
      </c>
      <c r="S1293" s="7" t="s">
        <v>13</v>
      </c>
      <c r="T1293" s="7" t="s">
        <v>24</v>
      </c>
      <c r="U1293" s="7" t="s">
        <v>13</v>
      </c>
      <c r="V1293" s="8" t="s">
        <v>3684</v>
      </c>
      <c r="W1293" t="b">
        <f t="shared" si="20"/>
        <v>0</v>
      </c>
    </row>
    <row r="1294" spans="1:23">
      <c r="A1294" s="1" t="s">
        <v>3685</v>
      </c>
      <c r="B1294" t="s">
        <v>146</v>
      </c>
      <c r="C1294" t="s">
        <v>10</v>
      </c>
      <c r="D1294">
        <v>170033043</v>
      </c>
      <c r="E1294">
        <v>170002417</v>
      </c>
      <c r="F1294">
        <v>253769</v>
      </c>
      <c r="G1294" t="s">
        <v>160</v>
      </c>
      <c r="H1294" t="s">
        <v>235</v>
      </c>
      <c r="I1294" t="s">
        <v>3686</v>
      </c>
      <c r="J1294" s="2">
        <v>1.0355474509012599E-2</v>
      </c>
      <c r="K1294" s="13">
        <v>3.8930490560195401E-3</v>
      </c>
      <c r="L1294" s="13" t="s">
        <v>11</v>
      </c>
      <c r="M1294" s="13" t="s">
        <v>11</v>
      </c>
      <c r="N1294" s="4">
        <v>26.619285714285699</v>
      </c>
      <c r="O1294" s="10">
        <v>24.443999999999999</v>
      </c>
      <c r="P1294" s="10" t="s">
        <v>11</v>
      </c>
      <c r="Q1294" s="10" t="s">
        <v>11</v>
      </c>
      <c r="R1294" s="6" t="s">
        <v>13</v>
      </c>
      <c r="S1294" s="7" t="s">
        <v>12</v>
      </c>
      <c r="T1294" s="7" t="s">
        <v>14</v>
      </c>
      <c r="U1294" s="7" t="s">
        <v>14</v>
      </c>
      <c r="V1294" s="8" t="s">
        <v>3687</v>
      </c>
      <c r="W1294" t="e">
        <f t="shared" si="20"/>
        <v>#VALUE!</v>
      </c>
    </row>
    <row r="1295" spans="1:23">
      <c r="A1295" s="1" t="s">
        <v>3688</v>
      </c>
      <c r="B1295" t="s">
        <v>204</v>
      </c>
      <c r="C1295" t="s">
        <v>10</v>
      </c>
      <c r="D1295">
        <v>15553487</v>
      </c>
      <c r="E1295">
        <v>15547940</v>
      </c>
      <c r="F1295">
        <v>58525</v>
      </c>
      <c r="H1295" t="s">
        <v>134</v>
      </c>
      <c r="I1295" t="s">
        <v>3689</v>
      </c>
      <c r="J1295" s="2">
        <v>9.2609913685925607E-3</v>
      </c>
      <c r="K1295" s="13">
        <v>0.41152311512060102</v>
      </c>
      <c r="L1295" s="13" t="s">
        <v>11</v>
      </c>
      <c r="M1295" s="13" t="s">
        <v>11</v>
      </c>
      <c r="N1295" s="4">
        <v>21.608750000000001</v>
      </c>
      <c r="O1295" s="10">
        <v>25.346250000000001</v>
      </c>
      <c r="P1295" s="10" t="s">
        <v>11</v>
      </c>
      <c r="Q1295" s="10" t="s">
        <v>11</v>
      </c>
      <c r="R1295" s="6" t="s">
        <v>12</v>
      </c>
      <c r="S1295" s="7" t="s">
        <v>13</v>
      </c>
      <c r="T1295" s="7" t="s">
        <v>14</v>
      </c>
      <c r="U1295" s="7" t="s">
        <v>14</v>
      </c>
      <c r="V1295" s="8" t="s">
        <v>3690</v>
      </c>
      <c r="W1295" t="e">
        <f t="shared" si="20"/>
        <v>#VALUE!</v>
      </c>
    </row>
    <row r="1296" spans="1:23">
      <c r="A1296" s="1" t="s">
        <v>3691</v>
      </c>
      <c r="B1296" t="s">
        <v>766</v>
      </c>
      <c r="C1296" t="s">
        <v>16</v>
      </c>
      <c r="D1296">
        <v>1738776</v>
      </c>
      <c r="E1296">
        <v>1740464</v>
      </c>
      <c r="F1296">
        <v>81029</v>
      </c>
      <c r="H1296" t="s">
        <v>18</v>
      </c>
      <c r="I1296" t="s">
        <v>3692</v>
      </c>
      <c r="J1296" s="2">
        <v>9.6600281859473905E-2</v>
      </c>
      <c r="K1296" s="13">
        <v>5.1731513668889298E-3</v>
      </c>
      <c r="L1296" s="13" t="s">
        <v>11</v>
      </c>
      <c r="M1296" s="13" t="s">
        <v>11</v>
      </c>
      <c r="N1296" s="4">
        <v>6.7061904761904803</v>
      </c>
      <c r="O1296" s="10">
        <v>49.361190476190501</v>
      </c>
      <c r="P1296" s="10">
        <v>20</v>
      </c>
      <c r="Q1296" s="10" t="s">
        <v>11</v>
      </c>
      <c r="R1296" s="6" t="s">
        <v>13</v>
      </c>
      <c r="S1296" s="7" t="s">
        <v>12</v>
      </c>
      <c r="T1296" s="7" t="s">
        <v>14</v>
      </c>
      <c r="U1296" s="7" t="s">
        <v>14</v>
      </c>
      <c r="V1296" s="8" t="s">
        <v>3693</v>
      </c>
      <c r="W1296" t="b">
        <f t="shared" si="20"/>
        <v>0</v>
      </c>
    </row>
    <row r="1297" spans="1:23">
      <c r="A1297" s="1" t="s">
        <v>3694</v>
      </c>
      <c r="B1297" t="s">
        <v>22</v>
      </c>
      <c r="C1297" t="s">
        <v>10</v>
      </c>
      <c r="D1297">
        <v>73045950</v>
      </c>
      <c r="E1297">
        <v>73040864</v>
      </c>
      <c r="F1297">
        <v>7503</v>
      </c>
      <c r="I1297" t="s">
        <v>3695</v>
      </c>
      <c r="J1297" s="2">
        <v>0.63209341462305801</v>
      </c>
      <c r="K1297" s="13">
        <v>0.46177407045411101</v>
      </c>
      <c r="L1297" s="13">
        <v>7.0645573766070502E-3</v>
      </c>
      <c r="M1297" s="13" t="s">
        <v>11</v>
      </c>
      <c r="N1297" s="4">
        <v>3.6833333333333398</v>
      </c>
      <c r="O1297" s="10">
        <v>-6.5066666666666704</v>
      </c>
      <c r="P1297" s="10">
        <v>20.197619047619</v>
      </c>
      <c r="Q1297" s="10" t="s">
        <v>11</v>
      </c>
      <c r="R1297" s="6" t="s">
        <v>13</v>
      </c>
      <c r="S1297" s="7" t="s">
        <v>13</v>
      </c>
      <c r="T1297" s="7" t="s">
        <v>12</v>
      </c>
      <c r="U1297" s="7" t="s">
        <v>14</v>
      </c>
      <c r="V1297" s="8" t="s">
        <v>3696</v>
      </c>
      <c r="W1297" t="b">
        <f t="shared" si="20"/>
        <v>0</v>
      </c>
    </row>
    <row r="1298" spans="1:23">
      <c r="A1298" s="1" t="s">
        <v>3697</v>
      </c>
      <c r="B1298" t="s">
        <v>225</v>
      </c>
      <c r="C1298" t="s">
        <v>16</v>
      </c>
      <c r="D1298">
        <v>41265119</v>
      </c>
      <c r="E1298">
        <v>41277774</v>
      </c>
      <c r="F1298">
        <v>63929</v>
      </c>
      <c r="G1298" t="s">
        <v>18</v>
      </c>
      <c r="H1298" t="s">
        <v>134</v>
      </c>
      <c r="I1298" t="s">
        <v>3698</v>
      </c>
      <c r="J1298" s="2">
        <v>0.274790682249965</v>
      </c>
      <c r="K1298" s="13">
        <v>0.30345784525633601</v>
      </c>
      <c r="L1298" s="13">
        <v>8.6746072899487794E-3</v>
      </c>
      <c r="M1298" s="13" t="s">
        <v>11</v>
      </c>
      <c r="N1298" s="4">
        <v>5.0075210084033603</v>
      </c>
      <c r="O1298" s="10">
        <v>4.5916386554621802</v>
      </c>
      <c r="P1298" s="10">
        <v>-20.274166666666702</v>
      </c>
      <c r="Q1298" s="10" t="s">
        <v>11</v>
      </c>
      <c r="R1298" s="6" t="s">
        <v>13</v>
      </c>
      <c r="S1298" s="7" t="s">
        <v>13</v>
      </c>
      <c r="T1298" s="7" t="s">
        <v>24</v>
      </c>
      <c r="U1298" s="7" t="s">
        <v>14</v>
      </c>
      <c r="V1298" s="8" t="s">
        <v>3699</v>
      </c>
      <c r="W1298" t="b">
        <f t="shared" si="20"/>
        <v>0</v>
      </c>
    </row>
    <row r="1299" spans="1:23">
      <c r="A1299" s="1" t="s">
        <v>3700</v>
      </c>
      <c r="B1299" t="s">
        <v>204</v>
      </c>
      <c r="C1299" t="s">
        <v>10</v>
      </c>
      <c r="D1299">
        <v>11039187</v>
      </c>
      <c r="E1299">
        <v>11039116</v>
      </c>
      <c r="F1299">
        <v>78992</v>
      </c>
      <c r="G1299" t="s">
        <v>3977</v>
      </c>
      <c r="H1299" t="s">
        <v>18</v>
      </c>
      <c r="I1299" t="s">
        <v>3701</v>
      </c>
      <c r="J1299" s="2">
        <v>0.87301033313774301</v>
      </c>
      <c r="K1299" s="13">
        <v>0.792476159264206</v>
      </c>
      <c r="L1299" s="13">
        <v>5.6900273798490603E-4</v>
      </c>
      <c r="M1299" s="13" t="s">
        <v>11</v>
      </c>
      <c r="N1299" s="4">
        <v>0.46277777777777401</v>
      </c>
      <c r="O1299" s="10">
        <v>-0.42555555555556202</v>
      </c>
      <c r="P1299" s="10">
        <v>31.2775</v>
      </c>
      <c r="Q1299" s="10">
        <v>0</v>
      </c>
      <c r="R1299" s="6" t="s">
        <v>13</v>
      </c>
      <c r="S1299" s="7" t="s">
        <v>13</v>
      </c>
      <c r="T1299" s="7" t="s">
        <v>12</v>
      </c>
      <c r="U1299" s="7" t="s">
        <v>14</v>
      </c>
      <c r="V1299" s="8" t="s">
        <v>3702</v>
      </c>
      <c r="W1299" t="b">
        <f t="shared" si="20"/>
        <v>0</v>
      </c>
    </row>
    <row r="1300" spans="1:23">
      <c r="A1300" s="1" t="s">
        <v>3700</v>
      </c>
      <c r="B1300" t="s">
        <v>204</v>
      </c>
      <c r="C1300" t="s">
        <v>10</v>
      </c>
      <c r="D1300">
        <v>11039261</v>
      </c>
      <c r="E1300">
        <v>11039116</v>
      </c>
      <c r="F1300">
        <v>78992</v>
      </c>
      <c r="G1300" t="s">
        <v>17</v>
      </c>
      <c r="H1300" t="s">
        <v>18</v>
      </c>
      <c r="I1300" t="s">
        <v>3701</v>
      </c>
      <c r="J1300" s="2">
        <v>0.86946799328900304</v>
      </c>
      <c r="K1300" s="13">
        <v>0.79276806142287204</v>
      </c>
      <c r="L1300" s="13">
        <v>5.6900273798490505E-4</v>
      </c>
      <c r="M1300" s="13" t="s">
        <v>11</v>
      </c>
      <c r="N1300" s="4">
        <v>-0.47611111111111099</v>
      </c>
      <c r="O1300" s="10">
        <v>0.42444444444444301</v>
      </c>
      <c r="P1300" s="10">
        <v>-31.2775</v>
      </c>
      <c r="Q1300" s="10" t="s">
        <v>11</v>
      </c>
      <c r="R1300" s="6" t="s">
        <v>13</v>
      </c>
      <c r="S1300" s="7" t="s">
        <v>13</v>
      </c>
      <c r="T1300" s="7" t="s">
        <v>24</v>
      </c>
      <c r="U1300" s="7" t="s">
        <v>14</v>
      </c>
      <c r="V1300" s="8" t="s">
        <v>3702</v>
      </c>
      <c r="W1300" t="b">
        <f t="shared" si="20"/>
        <v>0</v>
      </c>
    </row>
    <row r="1301" spans="1:23">
      <c r="A1301" s="1" t="s">
        <v>3703</v>
      </c>
      <c r="B1301" t="s">
        <v>225</v>
      </c>
      <c r="C1301" t="s">
        <v>16</v>
      </c>
      <c r="D1301">
        <v>32340806</v>
      </c>
      <c r="E1301">
        <v>32346295</v>
      </c>
      <c r="F1301">
        <v>7533</v>
      </c>
      <c r="G1301" t="s">
        <v>17</v>
      </c>
      <c r="I1301" t="s">
        <v>3704</v>
      </c>
      <c r="J1301" s="2">
        <v>6.8528024599916601E-3</v>
      </c>
      <c r="K1301" s="13">
        <v>0.60745388723647298</v>
      </c>
      <c r="L1301" s="13" t="s">
        <v>11</v>
      </c>
      <c r="M1301" s="13" t="s">
        <v>11</v>
      </c>
      <c r="N1301" s="4">
        <v>-32.445</v>
      </c>
      <c r="O1301" s="10">
        <v>-16.37</v>
      </c>
      <c r="P1301" s="10" t="s">
        <v>11</v>
      </c>
      <c r="Q1301" s="10" t="s">
        <v>11</v>
      </c>
      <c r="R1301" s="6" t="s">
        <v>24</v>
      </c>
      <c r="S1301" s="7" t="s">
        <v>13</v>
      </c>
      <c r="T1301" s="7" t="s">
        <v>14</v>
      </c>
      <c r="U1301" s="7" t="s">
        <v>14</v>
      </c>
      <c r="V1301" s="8" t="s">
        <v>3705</v>
      </c>
      <c r="W1301" t="e">
        <f t="shared" si="20"/>
        <v>#VALUE!</v>
      </c>
    </row>
    <row r="1302" spans="1:23">
      <c r="A1302" s="1" t="s">
        <v>2069</v>
      </c>
      <c r="B1302" t="s">
        <v>70</v>
      </c>
      <c r="C1302" t="s">
        <v>10</v>
      </c>
      <c r="D1302">
        <v>56195275</v>
      </c>
      <c r="E1302">
        <v>56191524</v>
      </c>
      <c r="F1302">
        <v>81030</v>
      </c>
      <c r="H1302" t="s">
        <v>18</v>
      </c>
      <c r="I1302" t="s">
        <v>2070</v>
      </c>
      <c r="J1302" s="2">
        <v>2.47530601794514E-4</v>
      </c>
      <c r="K1302" s="13">
        <v>0.40012842218424099</v>
      </c>
      <c r="L1302" s="13" t="s">
        <v>11</v>
      </c>
      <c r="M1302" s="13" t="s">
        <v>11</v>
      </c>
      <c r="N1302" s="4">
        <v>-21.629790209790201</v>
      </c>
      <c r="O1302" s="10">
        <v>-7.5601538461538498</v>
      </c>
      <c r="P1302" s="10" t="s">
        <v>11</v>
      </c>
      <c r="Q1302" s="10" t="s">
        <v>11</v>
      </c>
      <c r="R1302" s="6" t="s">
        <v>24</v>
      </c>
      <c r="S1302" s="7" t="s">
        <v>13</v>
      </c>
      <c r="T1302" s="7" t="s">
        <v>14</v>
      </c>
      <c r="U1302" s="7" t="s">
        <v>14</v>
      </c>
      <c r="V1302" s="8" t="s">
        <v>2071</v>
      </c>
      <c r="W1302" t="e">
        <f t="shared" si="20"/>
        <v>#VALUE!</v>
      </c>
    </row>
    <row r="1303" spans="1:23">
      <c r="A1303" s="1" t="s">
        <v>2069</v>
      </c>
      <c r="B1303" t="s">
        <v>70</v>
      </c>
      <c r="C1303" t="s">
        <v>10</v>
      </c>
      <c r="D1303">
        <v>56195318</v>
      </c>
      <c r="E1303">
        <v>56191524</v>
      </c>
      <c r="F1303">
        <v>81030</v>
      </c>
      <c r="G1303" t="s">
        <v>17</v>
      </c>
      <c r="H1303" t="s">
        <v>18</v>
      </c>
      <c r="I1303" t="s">
        <v>2070</v>
      </c>
      <c r="J1303" s="2">
        <v>2.47530601794514E-4</v>
      </c>
      <c r="K1303" s="13">
        <v>0.40012842218424099</v>
      </c>
      <c r="L1303" s="13" t="s">
        <v>11</v>
      </c>
      <c r="M1303" s="13" t="s">
        <v>11</v>
      </c>
      <c r="N1303" s="4">
        <v>21.629790209790201</v>
      </c>
      <c r="O1303" s="10">
        <v>7.5601538461538498</v>
      </c>
      <c r="P1303" s="10" t="s">
        <v>11</v>
      </c>
      <c r="Q1303" s="10" t="s">
        <v>11</v>
      </c>
      <c r="R1303" s="6" t="s">
        <v>12</v>
      </c>
      <c r="S1303" s="7" t="s">
        <v>13</v>
      </c>
      <c r="T1303" s="7" t="s">
        <v>14</v>
      </c>
      <c r="U1303" s="7" t="s">
        <v>14</v>
      </c>
      <c r="V1303" s="8" t="s">
        <v>2071</v>
      </c>
      <c r="W1303" t="e">
        <f t="shared" si="20"/>
        <v>#VALUE!</v>
      </c>
    </row>
    <row r="1304" spans="1:23">
      <c r="A1304" s="1" t="s">
        <v>3706</v>
      </c>
      <c r="B1304" t="s">
        <v>40</v>
      </c>
      <c r="C1304" t="s">
        <v>10</v>
      </c>
      <c r="D1304">
        <v>114790066</v>
      </c>
      <c r="E1304">
        <v>114746421</v>
      </c>
      <c r="F1304">
        <v>26137</v>
      </c>
      <c r="G1304" t="s">
        <v>18</v>
      </c>
      <c r="I1304" t="s">
        <v>3707</v>
      </c>
      <c r="J1304" s="2">
        <v>0.19161723545248799</v>
      </c>
      <c r="K1304" s="13">
        <v>7.9287004939909197E-3</v>
      </c>
      <c r="L1304" s="13" t="s">
        <v>11</v>
      </c>
      <c r="M1304" s="13" t="s">
        <v>11</v>
      </c>
      <c r="N1304" s="4">
        <v>15.5866176470588</v>
      </c>
      <c r="O1304" s="10">
        <v>29.074705882352902</v>
      </c>
      <c r="P1304" s="10" t="s">
        <v>11</v>
      </c>
      <c r="Q1304" s="10" t="s">
        <v>11</v>
      </c>
      <c r="R1304" s="6" t="s">
        <v>13</v>
      </c>
      <c r="S1304" s="7" t="s">
        <v>12</v>
      </c>
      <c r="T1304" s="7" t="s">
        <v>14</v>
      </c>
      <c r="U1304" s="7" t="s">
        <v>14</v>
      </c>
      <c r="V1304" s="8" t="s">
        <v>3708</v>
      </c>
      <c r="W1304" t="e">
        <f t="shared" si="20"/>
        <v>#VALUE!</v>
      </c>
    </row>
    <row r="1305" spans="1:23">
      <c r="A1305" s="1" t="s">
        <v>3706</v>
      </c>
      <c r="B1305" t="s">
        <v>40</v>
      </c>
      <c r="C1305" t="s">
        <v>10</v>
      </c>
      <c r="D1305">
        <v>114863660</v>
      </c>
      <c r="E1305">
        <v>114746421</v>
      </c>
      <c r="F1305">
        <v>26137</v>
      </c>
      <c r="I1305" t="s">
        <v>3707</v>
      </c>
      <c r="J1305" s="2">
        <v>5.6472090569506798E-2</v>
      </c>
      <c r="K1305" s="13">
        <v>4.34691908153329E-3</v>
      </c>
      <c r="L1305" s="13" t="s">
        <v>11</v>
      </c>
      <c r="M1305" s="13" t="s">
        <v>11</v>
      </c>
      <c r="N1305" s="4">
        <v>-19.812132352941202</v>
      </c>
      <c r="O1305" s="10">
        <v>-28.2888235294118</v>
      </c>
      <c r="P1305" s="10" t="s">
        <v>11</v>
      </c>
      <c r="Q1305" s="10" t="s">
        <v>11</v>
      </c>
      <c r="R1305" s="6" t="s">
        <v>13</v>
      </c>
      <c r="S1305" s="7" t="s">
        <v>24</v>
      </c>
      <c r="T1305" s="7" t="s">
        <v>14</v>
      </c>
      <c r="U1305" s="7" t="s">
        <v>14</v>
      </c>
      <c r="V1305" s="8" t="s">
        <v>3708</v>
      </c>
      <c r="W1305" t="e">
        <f t="shared" si="20"/>
        <v>#VALUE!</v>
      </c>
    </row>
    <row r="1306" spans="1:23">
      <c r="A1306" s="1" t="s">
        <v>3709</v>
      </c>
      <c r="B1306" t="s">
        <v>40</v>
      </c>
      <c r="C1306" t="s">
        <v>16</v>
      </c>
      <c r="D1306">
        <v>141105779</v>
      </c>
      <c r="E1306">
        <v>141122769</v>
      </c>
      <c r="F1306">
        <v>253461</v>
      </c>
      <c r="G1306" t="s">
        <v>20</v>
      </c>
      <c r="H1306" t="s">
        <v>124</v>
      </c>
      <c r="I1306" t="s">
        <v>3710</v>
      </c>
      <c r="J1306" s="2">
        <v>7.0612125668577505E-4</v>
      </c>
      <c r="K1306" s="13">
        <v>2.2977624734951701E-4</v>
      </c>
      <c r="L1306" s="13">
        <v>6.8395888296701396E-3</v>
      </c>
      <c r="M1306" s="13" t="s">
        <v>11</v>
      </c>
      <c r="N1306" s="4">
        <v>18.057222222222201</v>
      </c>
      <c r="O1306" s="10">
        <v>17.899444444444399</v>
      </c>
      <c r="P1306" s="10">
        <v>34.2475555555556</v>
      </c>
      <c r="Q1306" s="10">
        <v>20</v>
      </c>
      <c r="R1306" s="6" t="s">
        <v>13</v>
      </c>
      <c r="S1306" s="7" t="s">
        <v>13</v>
      </c>
      <c r="T1306" s="7" t="s">
        <v>12</v>
      </c>
      <c r="U1306" s="7" t="s">
        <v>14</v>
      </c>
      <c r="V1306" s="8" t="s">
        <v>3711</v>
      </c>
      <c r="W1306" t="b">
        <f t="shared" si="20"/>
        <v>0</v>
      </c>
    </row>
    <row r="1307" spans="1:23">
      <c r="A1307" s="1" t="s">
        <v>3709</v>
      </c>
      <c r="B1307" t="s">
        <v>40</v>
      </c>
      <c r="C1307" t="s">
        <v>16</v>
      </c>
      <c r="D1307">
        <v>141121291</v>
      </c>
      <c r="E1307">
        <v>141122769</v>
      </c>
      <c r="F1307">
        <v>253461</v>
      </c>
      <c r="H1307" t="s">
        <v>124</v>
      </c>
      <c r="I1307" t="s">
        <v>3710</v>
      </c>
      <c r="J1307" s="2">
        <v>5.4657053991382797E-4</v>
      </c>
      <c r="K1307" s="13">
        <v>1.63593247923102E-3</v>
      </c>
      <c r="L1307" s="13">
        <v>9.4753698042345201E-3</v>
      </c>
      <c r="M1307" s="13" t="s">
        <v>11</v>
      </c>
      <c r="N1307" s="4">
        <v>-19.602777777777799</v>
      </c>
      <c r="O1307" s="10">
        <v>-17.384444444444402</v>
      </c>
      <c r="P1307" s="10">
        <v>-26.410333333333298</v>
      </c>
      <c r="Q1307" s="10">
        <v>-35.715000000000003</v>
      </c>
      <c r="R1307" s="6" t="s">
        <v>13</v>
      </c>
      <c r="S1307" s="7" t="s">
        <v>13</v>
      </c>
      <c r="T1307" s="7" t="s">
        <v>24</v>
      </c>
      <c r="U1307" s="7" t="s">
        <v>14</v>
      </c>
      <c r="V1307" s="8" t="s">
        <v>3711</v>
      </c>
      <c r="W1307" t="b">
        <f t="shared" si="20"/>
        <v>0</v>
      </c>
    </row>
    <row r="1308" spans="1:23">
      <c r="A1308" s="1" t="s">
        <v>3712</v>
      </c>
      <c r="B1308" t="s">
        <v>15</v>
      </c>
      <c r="C1308" t="s">
        <v>16</v>
      </c>
      <c r="D1308">
        <v>154975419</v>
      </c>
      <c r="E1308">
        <v>154982734</v>
      </c>
      <c r="F1308">
        <v>51043</v>
      </c>
      <c r="G1308" t="s">
        <v>17</v>
      </c>
      <c r="H1308" t="s">
        <v>18</v>
      </c>
      <c r="I1308" t="s">
        <v>3713</v>
      </c>
      <c r="J1308" s="2">
        <v>2.79192275913672E-6</v>
      </c>
      <c r="K1308" s="13">
        <v>8.6115839457575896E-7</v>
      </c>
      <c r="L1308" s="13">
        <v>0.52465984666633003</v>
      </c>
      <c r="M1308" s="13" t="s">
        <v>11</v>
      </c>
      <c r="N1308" s="4">
        <v>20.677222222222198</v>
      </c>
      <c r="O1308" s="10">
        <v>25.870555555555601</v>
      </c>
      <c r="P1308" s="10">
        <v>9.8040000000000003</v>
      </c>
      <c r="Q1308" s="10" t="s">
        <v>11</v>
      </c>
      <c r="R1308" s="6" t="s">
        <v>12</v>
      </c>
      <c r="S1308" s="7" t="s">
        <v>12</v>
      </c>
      <c r="T1308" s="7" t="s">
        <v>13</v>
      </c>
      <c r="U1308" s="7" t="s">
        <v>14</v>
      </c>
      <c r="V1308" s="8" t="s">
        <v>3714</v>
      </c>
      <c r="W1308" t="b">
        <f t="shared" si="20"/>
        <v>0</v>
      </c>
    </row>
    <row r="1309" spans="1:23">
      <c r="A1309" s="1" t="s">
        <v>3712</v>
      </c>
      <c r="B1309" t="s">
        <v>15</v>
      </c>
      <c r="C1309" t="s">
        <v>16</v>
      </c>
      <c r="D1309">
        <v>154975419</v>
      </c>
      <c r="E1309">
        <v>154987131</v>
      </c>
      <c r="F1309">
        <v>51043</v>
      </c>
      <c r="G1309" t="s">
        <v>17</v>
      </c>
      <c r="H1309" t="s">
        <v>128</v>
      </c>
      <c r="I1309" t="s">
        <v>3713</v>
      </c>
      <c r="J1309" s="2">
        <v>2.17600428660149E-6</v>
      </c>
      <c r="K1309" s="13">
        <v>4.53342049893715E-8</v>
      </c>
      <c r="L1309" s="13">
        <v>7.7721491267619301E-4</v>
      </c>
      <c r="M1309" s="13" t="s">
        <v>11</v>
      </c>
      <c r="N1309" s="4">
        <v>17.696666666666701</v>
      </c>
      <c r="O1309" s="10">
        <v>19.887777777777799</v>
      </c>
      <c r="P1309" s="10">
        <v>21.957999999999998</v>
      </c>
      <c r="Q1309" s="10">
        <v>6.6449999999999996</v>
      </c>
      <c r="R1309" s="6" t="s">
        <v>13</v>
      </c>
      <c r="S1309" s="7" t="s">
        <v>13</v>
      </c>
      <c r="T1309" s="7" t="s">
        <v>12</v>
      </c>
      <c r="U1309" s="7" t="s">
        <v>14</v>
      </c>
      <c r="V1309" s="8" t="s">
        <v>3714</v>
      </c>
      <c r="W1309" t="b">
        <f t="shared" si="20"/>
        <v>0</v>
      </c>
    </row>
    <row r="1310" spans="1:23">
      <c r="A1310" s="1" t="s">
        <v>3712</v>
      </c>
      <c r="B1310" t="s">
        <v>15</v>
      </c>
      <c r="C1310" t="s">
        <v>16</v>
      </c>
      <c r="D1310">
        <v>154981462</v>
      </c>
      <c r="E1310">
        <v>154982734</v>
      </c>
      <c r="F1310">
        <v>51043</v>
      </c>
      <c r="H1310" t="s">
        <v>18</v>
      </c>
      <c r="I1310" t="s">
        <v>3713</v>
      </c>
      <c r="J1310" s="2">
        <v>8.6782106598484896E-7</v>
      </c>
      <c r="K1310" s="13">
        <v>2.5668992826115901E-7</v>
      </c>
      <c r="L1310" s="13">
        <v>0.789147895221331</v>
      </c>
      <c r="M1310" s="13" t="s">
        <v>11</v>
      </c>
      <c r="N1310" s="4">
        <v>-20.484999999999999</v>
      </c>
      <c r="O1310" s="10">
        <v>-24.807222222222201</v>
      </c>
      <c r="P1310" s="10">
        <v>-3.9640000000000102</v>
      </c>
      <c r="Q1310" s="10" t="s">
        <v>11</v>
      </c>
      <c r="R1310" s="6" t="s">
        <v>24</v>
      </c>
      <c r="S1310" s="7" t="s">
        <v>24</v>
      </c>
      <c r="T1310" s="7" t="s">
        <v>13</v>
      </c>
      <c r="U1310" s="7" t="s">
        <v>14</v>
      </c>
      <c r="V1310" s="8" t="s">
        <v>3714</v>
      </c>
      <c r="W1310" t="b">
        <f t="shared" si="20"/>
        <v>0</v>
      </c>
    </row>
    <row r="1311" spans="1:23">
      <c r="A1311" s="1" t="s">
        <v>3715</v>
      </c>
      <c r="B1311" t="s">
        <v>32</v>
      </c>
      <c r="C1311" t="s">
        <v>16</v>
      </c>
      <c r="D1311">
        <v>109963335</v>
      </c>
      <c r="E1311">
        <v>110007388</v>
      </c>
      <c r="F1311">
        <v>85463</v>
      </c>
      <c r="H1311" t="s">
        <v>18</v>
      </c>
      <c r="I1311" t="s">
        <v>3716</v>
      </c>
      <c r="J1311" s="2">
        <v>1.6056255491089699E-2</v>
      </c>
      <c r="K1311" s="13">
        <v>1.27958398658812E-4</v>
      </c>
      <c r="L1311" s="13" t="s">
        <v>11</v>
      </c>
      <c r="M1311" s="13" t="s">
        <v>11</v>
      </c>
      <c r="N1311" s="4">
        <v>-16.263500000000001</v>
      </c>
      <c r="O1311" s="10">
        <v>-27.217111111111102</v>
      </c>
      <c r="P1311" s="10" t="s">
        <v>11</v>
      </c>
      <c r="Q1311" s="10" t="s">
        <v>11</v>
      </c>
      <c r="R1311" s="6" t="s">
        <v>13</v>
      </c>
      <c r="S1311" s="7" t="s">
        <v>24</v>
      </c>
      <c r="T1311" s="7" t="s">
        <v>14</v>
      </c>
      <c r="U1311" s="7" t="s">
        <v>14</v>
      </c>
      <c r="V1311" s="8" t="s">
        <v>3717</v>
      </c>
      <c r="W1311" t="e">
        <f t="shared" si="20"/>
        <v>#VALUE!</v>
      </c>
    </row>
    <row r="1312" spans="1:23">
      <c r="A1312" s="1" t="s">
        <v>2081</v>
      </c>
      <c r="B1312" t="s">
        <v>627</v>
      </c>
      <c r="C1312" t="s">
        <v>16</v>
      </c>
      <c r="D1312">
        <v>75182541</v>
      </c>
      <c r="E1312">
        <v>75186807</v>
      </c>
      <c r="F1312">
        <v>162239</v>
      </c>
      <c r="G1312" t="s">
        <v>17</v>
      </c>
      <c r="H1312" t="s">
        <v>18</v>
      </c>
      <c r="I1312" t="s">
        <v>2082</v>
      </c>
      <c r="J1312" s="2">
        <v>3.8619629380022098E-3</v>
      </c>
      <c r="K1312" s="13">
        <v>2.6679733898454201E-2</v>
      </c>
      <c r="L1312" s="13" t="s">
        <v>11</v>
      </c>
      <c r="M1312" s="13" t="s">
        <v>11</v>
      </c>
      <c r="N1312" s="4">
        <v>-25.693076923076902</v>
      </c>
      <c r="O1312" s="10">
        <v>-18.5</v>
      </c>
      <c r="P1312" s="10">
        <v>15</v>
      </c>
      <c r="Q1312" s="10" t="s">
        <v>11</v>
      </c>
      <c r="R1312" s="6" t="s">
        <v>24</v>
      </c>
      <c r="S1312" s="7" t="s">
        <v>13</v>
      </c>
      <c r="T1312" s="7" t="s">
        <v>14</v>
      </c>
      <c r="U1312" s="7" t="s">
        <v>14</v>
      </c>
      <c r="V1312" s="8" t="s">
        <v>2083</v>
      </c>
      <c r="W1312" t="b">
        <f t="shared" si="20"/>
        <v>0</v>
      </c>
    </row>
    <row r="1313" spans="1:23">
      <c r="A1313" s="1" t="s">
        <v>2084</v>
      </c>
      <c r="B1313" t="s">
        <v>627</v>
      </c>
      <c r="C1313" t="s">
        <v>16</v>
      </c>
      <c r="D1313">
        <v>29772270</v>
      </c>
      <c r="E1313">
        <v>29790581</v>
      </c>
      <c r="F1313">
        <v>653808</v>
      </c>
      <c r="G1313" t="s">
        <v>1028</v>
      </c>
      <c r="H1313" t="s">
        <v>18</v>
      </c>
      <c r="I1313" t="s">
        <v>2085</v>
      </c>
      <c r="J1313" s="2">
        <v>0.62869822664024599</v>
      </c>
      <c r="K1313" s="13">
        <v>2.4417633193852899E-4</v>
      </c>
      <c r="L1313" s="13">
        <v>0.26620852271908602</v>
      </c>
      <c r="M1313" s="13" t="s">
        <v>11</v>
      </c>
      <c r="N1313" s="4">
        <v>-0.22944444444444401</v>
      </c>
      <c r="O1313" s="10">
        <v>36.7633333333333</v>
      </c>
      <c r="P1313" s="10">
        <v>-13.36</v>
      </c>
      <c r="Q1313" s="10">
        <v>-0.37666666666666698</v>
      </c>
      <c r="R1313" s="6" t="s">
        <v>13</v>
      </c>
      <c r="S1313" s="7" t="s">
        <v>12</v>
      </c>
      <c r="T1313" s="7" t="s">
        <v>13</v>
      </c>
      <c r="U1313" s="7" t="s">
        <v>14</v>
      </c>
      <c r="V1313" s="8" t="s">
        <v>2086</v>
      </c>
      <c r="W1313" t="b">
        <f t="shared" si="20"/>
        <v>0</v>
      </c>
    </row>
    <row r="1314" spans="1:23">
      <c r="A1314" s="1" t="s">
        <v>2084</v>
      </c>
      <c r="B1314" t="s">
        <v>627</v>
      </c>
      <c r="C1314" t="s">
        <v>16</v>
      </c>
      <c r="D1314">
        <v>29789627</v>
      </c>
      <c r="E1314">
        <v>29790581</v>
      </c>
      <c r="F1314">
        <v>653808</v>
      </c>
      <c r="G1314" t="s">
        <v>17</v>
      </c>
      <c r="H1314" t="s">
        <v>18</v>
      </c>
      <c r="I1314" t="s">
        <v>2085</v>
      </c>
      <c r="J1314" s="2">
        <v>0.49512309761305201</v>
      </c>
      <c r="K1314" s="13">
        <v>1.6849987401921401E-4</v>
      </c>
      <c r="L1314" s="13">
        <v>0.35564571961375402</v>
      </c>
      <c r="M1314" s="13">
        <v>0.22944210391134401</v>
      </c>
      <c r="N1314" s="4">
        <v>-1.09666666666666</v>
      </c>
      <c r="O1314" s="10">
        <v>-37.134444444444398</v>
      </c>
      <c r="P1314" s="10">
        <v>18.362500000000001</v>
      </c>
      <c r="Q1314" s="10">
        <v>1.04666666666667</v>
      </c>
      <c r="R1314" s="6" t="s">
        <v>13</v>
      </c>
      <c r="S1314" s="7" t="s">
        <v>24</v>
      </c>
      <c r="T1314" s="7" t="s">
        <v>13</v>
      </c>
      <c r="U1314" s="7" t="s">
        <v>13</v>
      </c>
      <c r="V1314" s="8" t="s">
        <v>2086</v>
      </c>
      <c r="W1314" t="b">
        <f t="shared" si="20"/>
        <v>0</v>
      </c>
    </row>
    <row r="1315" spans="1:23">
      <c r="A1315" s="1" t="s">
        <v>3718</v>
      </c>
      <c r="B1315" t="s">
        <v>15</v>
      </c>
      <c r="C1315" t="s">
        <v>10</v>
      </c>
      <c r="D1315">
        <v>42921559</v>
      </c>
      <c r="E1315">
        <v>42905696</v>
      </c>
      <c r="F1315">
        <v>84217</v>
      </c>
      <c r="G1315" t="s">
        <v>17</v>
      </c>
      <c r="H1315" t="s">
        <v>128</v>
      </c>
      <c r="I1315" t="s">
        <v>3719</v>
      </c>
      <c r="J1315" s="2">
        <v>5.4328787667843898E-3</v>
      </c>
      <c r="K1315" s="13">
        <v>2.8075154277774201E-2</v>
      </c>
      <c r="L1315" s="13" t="s">
        <v>11</v>
      </c>
      <c r="M1315" s="13" t="s">
        <v>11</v>
      </c>
      <c r="N1315" s="4">
        <v>36.066666666666698</v>
      </c>
      <c r="O1315" s="10">
        <v>44.286666666666697</v>
      </c>
      <c r="P1315" s="10" t="s">
        <v>11</v>
      </c>
      <c r="Q1315" s="10" t="s">
        <v>11</v>
      </c>
      <c r="R1315" s="6" t="s">
        <v>12</v>
      </c>
      <c r="S1315" s="7" t="s">
        <v>13</v>
      </c>
      <c r="T1315" s="7" t="s">
        <v>14</v>
      </c>
      <c r="U1315" s="7" t="s">
        <v>14</v>
      </c>
      <c r="V1315" s="8" t="s">
        <v>3720</v>
      </c>
      <c r="W1315" t="e">
        <f t="shared" si="20"/>
        <v>#VALUE!</v>
      </c>
    </row>
    <row r="1316" spans="1:23">
      <c r="A1316" s="1" t="s">
        <v>3721</v>
      </c>
      <c r="B1316" t="s">
        <v>204</v>
      </c>
      <c r="C1316" t="s">
        <v>10</v>
      </c>
      <c r="D1316">
        <v>21926819</v>
      </c>
      <c r="E1316">
        <v>21910791</v>
      </c>
      <c r="F1316">
        <v>163227</v>
      </c>
      <c r="G1316" t="s">
        <v>128</v>
      </c>
      <c r="H1316" t="s">
        <v>20</v>
      </c>
      <c r="I1316" t="s">
        <v>3722</v>
      </c>
      <c r="J1316" s="2">
        <v>6.2560399191839895E-4</v>
      </c>
      <c r="K1316" s="13">
        <v>1.21727388562985E-2</v>
      </c>
      <c r="L1316" s="13" t="s">
        <v>11</v>
      </c>
      <c r="M1316" s="13" t="s">
        <v>11</v>
      </c>
      <c r="N1316" s="4">
        <v>-21.618190476190499</v>
      </c>
      <c r="O1316" s="10">
        <v>-17.612857142857099</v>
      </c>
      <c r="P1316" s="10" t="s">
        <v>11</v>
      </c>
      <c r="Q1316" s="10" t="s">
        <v>11</v>
      </c>
      <c r="R1316" s="6" t="s">
        <v>24</v>
      </c>
      <c r="S1316" s="7" t="s">
        <v>13</v>
      </c>
      <c r="T1316" s="7" t="s">
        <v>14</v>
      </c>
      <c r="U1316" s="7" t="s">
        <v>14</v>
      </c>
      <c r="V1316" s="8" t="s">
        <v>3723</v>
      </c>
      <c r="W1316" t="e">
        <f t="shared" si="20"/>
        <v>#VALUE!</v>
      </c>
    </row>
    <row r="1317" spans="1:23">
      <c r="A1317" s="1" t="s">
        <v>3724</v>
      </c>
      <c r="B1317" t="s">
        <v>70</v>
      </c>
      <c r="C1317" t="s">
        <v>10</v>
      </c>
      <c r="D1317">
        <v>52210295</v>
      </c>
      <c r="E1317">
        <v>52199707</v>
      </c>
      <c r="F1317">
        <v>7764</v>
      </c>
      <c r="I1317" t="s">
        <v>3725</v>
      </c>
      <c r="J1317" s="2">
        <v>1.5894897512975399E-3</v>
      </c>
      <c r="K1317" s="13">
        <v>3.3331170884053498E-6</v>
      </c>
      <c r="L1317" s="13" t="s">
        <v>11</v>
      </c>
      <c r="M1317" s="13" t="s">
        <v>11</v>
      </c>
      <c r="N1317" s="4">
        <v>19.245000000000001</v>
      </c>
      <c r="O1317" s="10">
        <v>24.281666666666698</v>
      </c>
      <c r="P1317" s="10" t="s">
        <v>11</v>
      </c>
      <c r="Q1317" s="10" t="s">
        <v>11</v>
      </c>
      <c r="R1317" s="6" t="s">
        <v>13</v>
      </c>
      <c r="S1317" s="7" t="s">
        <v>12</v>
      </c>
      <c r="T1317" s="7" t="s">
        <v>14</v>
      </c>
      <c r="U1317" s="7" t="s">
        <v>14</v>
      </c>
      <c r="V1317" s="8" t="s">
        <v>3726</v>
      </c>
      <c r="W1317" t="e">
        <f t="shared" si="20"/>
        <v>#VALUE!</v>
      </c>
    </row>
    <row r="1318" spans="1:23">
      <c r="A1318" s="1" t="s">
        <v>3724</v>
      </c>
      <c r="B1318" t="s">
        <v>70</v>
      </c>
      <c r="C1318" t="s">
        <v>10</v>
      </c>
      <c r="D1318">
        <v>52214170</v>
      </c>
      <c r="E1318">
        <v>52199707</v>
      </c>
      <c r="F1318">
        <v>7764</v>
      </c>
      <c r="G1318" t="s">
        <v>1028</v>
      </c>
      <c r="I1318" t="s">
        <v>3725</v>
      </c>
      <c r="J1318" s="2">
        <v>1.7035024986054601E-3</v>
      </c>
      <c r="K1318" s="13">
        <v>1.7934929099072799E-6</v>
      </c>
      <c r="L1318" s="13" t="s">
        <v>11</v>
      </c>
      <c r="M1318" s="13" t="s">
        <v>11</v>
      </c>
      <c r="N1318" s="4">
        <v>-21.335000000000001</v>
      </c>
      <c r="O1318" s="10">
        <v>-28.664999999999999</v>
      </c>
      <c r="P1318" s="10" t="s">
        <v>11</v>
      </c>
      <c r="Q1318" s="10" t="s">
        <v>11</v>
      </c>
      <c r="R1318" s="6" t="s">
        <v>24</v>
      </c>
      <c r="S1318" s="7" t="s">
        <v>24</v>
      </c>
      <c r="T1318" s="7" t="s">
        <v>14</v>
      </c>
      <c r="U1318" s="7" t="s">
        <v>14</v>
      </c>
      <c r="V1318" s="8" t="s">
        <v>3726</v>
      </c>
      <c r="W1318" t="e">
        <f t="shared" si="20"/>
        <v>#VALUE!</v>
      </c>
    </row>
    <row r="1319" spans="1:23">
      <c r="A1319" s="1" t="s">
        <v>3727</v>
      </c>
      <c r="B1319" t="s">
        <v>204</v>
      </c>
      <c r="C1319" t="s">
        <v>16</v>
      </c>
      <c r="D1319">
        <v>24232350</v>
      </c>
      <c r="E1319">
        <v>24288742</v>
      </c>
      <c r="F1319">
        <v>9534</v>
      </c>
      <c r="G1319" t="s">
        <v>134</v>
      </c>
      <c r="H1319" t="s">
        <v>128</v>
      </c>
      <c r="I1319" t="s">
        <v>3728</v>
      </c>
      <c r="J1319" s="2">
        <v>9.9156778172204306E-4</v>
      </c>
      <c r="K1319" s="13">
        <v>8.6592633772010906E-5</v>
      </c>
      <c r="L1319" s="13">
        <v>9.1254272486703397E-2</v>
      </c>
      <c r="M1319" s="13" t="s">
        <v>11</v>
      </c>
      <c r="N1319" s="4">
        <v>19.279281045751599</v>
      </c>
      <c r="O1319" s="10">
        <v>24.0588235294118</v>
      </c>
      <c r="P1319" s="10">
        <v>17.75</v>
      </c>
      <c r="Q1319" s="10" t="s">
        <v>11</v>
      </c>
      <c r="R1319" s="6" t="s">
        <v>13</v>
      </c>
      <c r="S1319" s="7" t="s">
        <v>12</v>
      </c>
      <c r="T1319" s="7" t="s">
        <v>13</v>
      </c>
      <c r="U1319" s="7" t="s">
        <v>14</v>
      </c>
      <c r="V1319" s="8" t="s">
        <v>3729</v>
      </c>
      <c r="W1319" t="b">
        <f t="shared" si="20"/>
        <v>0</v>
      </c>
    </row>
    <row r="1320" spans="1:23">
      <c r="A1320" s="1" t="s">
        <v>3727</v>
      </c>
      <c r="B1320" t="s">
        <v>204</v>
      </c>
      <c r="C1320" t="s">
        <v>16</v>
      </c>
      <c r="D1320">
        <v>24270139</v>
      </c>
      <c r="E1320">
        <v>24288742</v>
      </c>
      <c r="F1320">
        <v>9534</v>
      </c>
      <c r="G1320" t="s">
        <v>3978</v>
      </c>
      <c r="H1320" t="s">
        <v>128</v>
      </c>
      <c r="I1320" t="s">
        <v>3728</v>
      </c>
      <c r="J1320" s="2">
        <v>1.01328621204497E-2</v>
      </c>
      <c r="K1320" s="13">
        <v>3.9844329861830999E-4</v>
      </c>
      <c r="L1320" s="13">
        <v>0.99640175856509094</v>
      </c>
      <c r="M1320" s="13" t="s">
        <v>11</v>
      </c>
      <c r="N1320" s="4">
        <v>-14.7717320261438</v>
      </c>
      <c r="O1320" s="10">
        <v>-22.6094117647059</v>
      </c>
      <c r="P1320" s="10">
        <v>-4.8571428571428002E-2</v>
      </c>
      <c r="Q1320" s="10" t="s">
        <v>11</v>
      </c>
      <c r="R1320" s="6" t="s">
        <v>13</v>
      </c>
      <c r="S1320" s="7" t="s">
        <v>24</v>
      </c>
      <c r="T1320" s="7" t="s">
        <v>13</v>
      </c>
      <c r="U1320" s="7" t="s">
        <v>14</v>
      </c>
      <c r="V1320" s="8" t="s">
        <v>3729</v>
      </c>
      <c r="W1320" t="b">
        <f t="shared" si="20"/>
        <v>0</v>
      </c>
    </row>
    <row r="1321" spans="1:23">
      <c r="A1321" s="1" t="s">
        <v>3730</v>
      </c>
      <c r="B1321" t="s">
        <v>97</v>
      </c>
      <c r="C1321" t="s">
        <v>16</v>
      </c>
      <c r="D1321">
        <v>64363797</v>
      </c>
      <c r="E1321">
        <v>64377408</v>
      </c>
      <c r="F1321">
        <v>10793</v>
      </c>
      <c r="G1321" t="s">
        <v>17</v>
      </c>
      <c r="I1321" t="s">
        <v>3731</v>
      </c>
      <c r="J1321" s="2">
        <v>6.5798559382310995E-2</v>
      </c>
      <c r="K1321" s="13">
        <v>3.6404110059502E-3</v>
      </c>
      <c r="L1321" s="13" t="s">
        <v>11</v>
      </c>
      <c r="M1321" s="13" t="s">
        <v>11</v>
      </c>
      <c r="N1321" s="4">
        <v>18.175411764705899</v>
      </c>
      <c r="O1321" s="10">
        <v>29.682666666666702</v>
      </c>
      <c r="P1321" s="10" t="s">
        <v>11</v>
      </c>
      <c r="Q1321" s="10" t="s">
        <v>11</v>
      </c>
      <c r="R1321" s="6" t="s">
        <v>13</v>
      </c>
      <c r="S1321" s="7" t="s">
        <v>12</v>
      </c>
      <c r="T1321" s="7" t="s">
        <v>14</v>
      </c>
      <c r="U1321" s="7" t="s">
        <v>14</v>
      </c>
      <c r="V1321" s="8" t="s">
        <v>3732</v>
      </c>
      <c r="W1321" t="e">
        <f t="shared" si="20"/>
        <v>#VALUE!</v>
      </c>
    </row>
    <row r="1322" spans="1:23">
      <c r="A1322" s="1" t="s">
        <v>3733</v>
      </c>
      <c r="B1322" t="s">
        <v>204</v>
      </c>
      <c r="C1322" t="s">
        <v>10</v>
      </c>
      <c r="D1322">
        <v>53400773</v>
      </c>
      <c r="E1322">
        <v>53396872</v>
      </c>
      <c r="F1322">
        <v>162967</v>
      </c>
      <c r="G1322" t="s">
        <v>3979</v>
      </c>
      <c r="I1322" t="s">
        <v>3734</v>
      </c>
      <c r="J1322" s="2">
        <v>9.8628232358677598E-2</v>
      </c>
      <c r="K1322" s="13">
        <v>7.8519076340168806E-3</v>
      </c>
      <c r="L1322" s="13" t="s">
        <v>11</v>
      </c>
      <c r="M1322" s="13" t="s">
        <v>11</v>
      </c>
      <c r="N1322" s="4">
        <v>19.446428571428601</v>
      </c>
      <c r="O1322" s="10">
        <v>29.387777777777799</v>
      </c>
      <c r="P1322" s="10" t="s">
        <v>11</v>
      </c>
      <c r="Q1322" s="10" t="s">
        <v>11</v>
      </c>
      <c r="R1322" s="6" t="s">
        <v>13</v>
      </c>
      <c r="S1322" s="7" t="s">
        <v>12</v>
      </c>
      <c r="T1322" s="7" t="s">
        <v>14</v>
      </c>
      <c r="U1322" s="7" t="s">
        <v>14</v>
      </c>
      <c r="V1322" s="8" t="s">
        <v>3735</v>
      </c>
      <c r="W1322" t="e">
        <f t="shared" si="20"/>
        <v>#VALUE!</v>
      </c>
    </row>
    <row r="1323" spans="1:23">
      <c r="A1323" s="1" t="s">
        <v>3736</v>
      </c>
      <c r="B1323" t="s">
        <v>204</v>
      </c>
      <c r="C1323" t="s">
        <v>16</v>
      </c>
      <c r="D1323">
        <v>58987563</v>
      </c>
      <c r="E1323">
        <v>58988546</v>
      </c>
      <c r="F1323">
        <v>25799</v>
      </c>
      <c r="I1323" t="s">
        <v>3737</v>
      </c>
      <c r="J1323" s="2">
        <v>7.9287856598346496E-4</v>
      </c>
      <c r="K1323" s="13">
        <v>2.6379848267363099E-5</v>
      </c>
      <c r="L1323" s="13" t="s">
        <v>11</v>
      </c>
      <c r="M1323" s="13" t="s">
        <v>11</v>
      </c>
      <c r="N1323" s="4">
        <v>-19.11</v>
      </c>
      <c r="O1323" s="10">
        <v>-22.702222222222201</v>
      </c>
      <c r="P1323" s="10" t="s">
        <v>11</v>
      </c>
      <c r="Q1323" s="10" t="s">
        <v>11</v>
      </c>
      <c r="R1323" s="6" t="s">
        <v>13</v>
      </c>
      <c r="S1323" s="7" t="s">
        <v>24</v>
      </c>
      <c r="T1323" s="7" t="s">
        <v>14</v>
      </c>
      <c r="U1323" s="7" t="s">
        <v>14</v>
      </c>
      <c r="V1323" s="8" t="s">
        <v>3738</v>
      </c>
      <c r="W1323" t="e">
        <f t="shared" si="20"/>
        <v>#VALUE!</v>
      </c>
    </row>
    <row r="1324" spans="1:23">
      <c r="A1324" s="1" t="s">
        <v>3736</v>
      </c>
      <c r="B1324" t="s">
        <v>204</v>
      </c>
      <c r="C1324" t="s">
        <v>16</v>
      </c>
      <c r="D1324">
        <v>58987871</v>
      </c>
      <c r="E1324">
        <v>58988546</v>
      </c>
      <c r="F1324">
        <v>25799</v>
      </c>
      <c r="I1324" t="s">
        <v>3737</v>
      </c>
      <c r="J1324" s="2">
        <v>7.9287856598346605E-4</v>
      </c>
      <c r="K1324" s="13">
        <v>4.3079558245045702E-5</v>
      </c>
      <c r="L1324" s="13" t="s">
        <v>11</v>
      </c>
      <c r="M1324" s="13" t="s">
        <v>11</v>
      </c>
      <c r="N1324" s="4">
        <v>19.11</v>
      </c>
      <c r="O1324" s="10">
        <v>21.953888888888901</v>
      </c>
      <c r="P1324" s="10" t="s">
        <v>11</v>
      </c>
      <c r="Q1324" s="10" t="s">
        <v>11</v>
      </c>
      <c r="R1324" s="6" t="s">
        <v>13</v>
      </c>
      <c r="S1324" s="7" t="s">
        <v>12</v>
      </c>
      <c r="T1324" s="7" t="s">
        <v>14</v>
      </c>
      <c r="U1324" s="7" t="s">
        <v>14</v>
      </c>
      <c r="V1324" s="8" t="s">
        <v>3738</v>
      </c>
      <c r="W1324" t="e">
        <f t="shared" si="20"/>
        <v>#VALUE!</v>
      </c>
    </row>
    <row r="1325" spans="1:23">
      <c r="A1325" s="1" t="s">
        <v>3739</v>
      </c>
      <c r="B1325" t="s">
        <v>204</v>
      </c>
      <c r="C1325" t="s">
        <v>16</v>
      </c>
      <c r="D1325">
        <v>54041550</v>
      </c>
      <c r="E1325">
        <v>54042470</v>
      </c>
      <c r="F1325">
        <v>55422</v>
      </c>
      <c r="G1325" t="s">
        <v>3980</v>
      </c>
      <c r="H1325" t="s">
        <v>18</v>
      </c>
      <c r="I1325" t="s">
        <v>3740</v>
      </c>
      <c r="J1325" s="2">
        <v>0.110284966315321</v>
      </c>
      <c r="K1325" s="13">
        <v>2.9593748703811598E-3</v>
      </c>
      <c r="L1325" s="13" t="s">
        <v>11</v>
      </c>
      <c r="M1325" s="13" t="s">
        <v>11</v>
      </c>
      <c r="N1325" s="4">
        <v>-10.6123109243697</v>
      </c>
      <c r="O1325" s="10">
        <v>-24.181215686274498</v>
      </c>
      <c r="P1325" s="10" t="s">
        <v>11</v>
      </c>
      <c r="Q1325" s="10" t="s">
        <v>11</v>
      </c>
      <c r="R1325" s="6" t="s">
        <v>13</v>
      </c>
      <c r="S1325" s="7" t="s">
        <v>24</v>
      </c>
      <c r="T1325" s="7" t="s">
        <v>14</v>
      </c>
      <c r="U1325" s="7" t="s">
        <v>14</v>
      </c>
      <c r="V1325" s="8" t="s">
        <v>3741</v>
      </c>
      <c r="W1325" t="e">
        <f t="shared" si="20"/>
        <v>#VALUE!</v>
      </c>
    </row>
    <row r="1326" spans="1:23">
      <c r="A1326" s="1" t="s">
        <v>3742</v>
      </c>
      <c r="B1326" t="s">
        <v>54</v>
      </c>
      <c r="C1326" t="s">
        <v>10</v>
      </c>
      <c r="D1326">
        <v>43018630</v>
      </c>
      <c r="E1326">
        <v>43016575</v>
      </c>
      <c r="F1326">
        <v>100129482</v>
      </c>
      <c r="G1326" t="s">
        <v>124</v>
      </c>
      <c r="H1326" t="s">
        <v>138</v>
      </c>
      <c r="I1326" t="s">
        <v>3743</v>
      </c>
      <c r="J1326" s="2">
        <v>8.2468628057370593E-3</v>
      </c>
      <c r="K1326" s="13">
        <v>9.0200453132297298E-2</v>
      </c>
      <c r="L1326" s="13" t="s">
        <v>11</v>
      </c>
      <c r="M1326" s="13" t="s">
        <v>11</v>
      </c>
      <c r="N1326" s="4">
        <v>35.183142857142897</v>
      </c>
      <c r="O1326" s="10">
        <v>23.4317142857143</v>
      </c>
      <c r="P1326" s="10" t="s">
        <v>11</v>
      </c>
      <c r="Q1326" s="10" t="s">
        <v>11</v>
      </c>
      <c r="R1326" s="6" t="s">
        <v>12</v>
      </c>
      <c r="S1326" s="7" t="s">
        <v>13</v>
      </c>
      <c r="T1326" s="7" t="s">
        <v>14</v>
      </c>
      <c r="U1326" s="7" t="s">
        <v>14</v>
      </c>
      <c r="V1326" s="8" t="s">
        <v>3744</v>
      </c>
      <c r="W1326" t="e">
        <f t="shared" si="20"/>
        <v>#VALUE!</v>
      </c>
    </row>
    <row r="1327" spans="1:23">
      <c r="A1327" s="1" t="s">
        <v>3742</v>
      </c>
      <c r="B1327" t="s">
        <v>54</v>
      </c>
      <c r="C1327" t="s">
        <v>10</v>
      </c>
      <c r="D1327">
        <v>43018658</v>
      </c>
      <c r="E1327">
        <v>43016575</v>
      </c>
      <c r="F1327">
        <v>100129482</v>
      </c>
      <c r="H1327" t="s">
        <v>138</v>
      </c>
      <c r="I1327" t="s">
        <v>3743</v>
      </c>
      <c r="J1327" s="2">
        <v>7.7691624727360001E-3</v>
      </c>
      <c r="K1327" s="13">
        <v>0.11395270319258199</v>
      </c>
      <c r="L1327" s="13" t="s">
        <v>11</v>
      </c>
      <c r="M1327" s="13" t="s">
        <v>11</v>
      </c>
      <c r="N1327" s="4">
        <v>-32.3251428571429</v>
      </c>
      <c r="O1327" s="10">
        <v>-20.573714285714299</v>
      </c>
      <c r="P1327" s="10" t="s">
        <v>11</v>
      </c>
      <c r="Q1327" s="10" t="s">
        <v>11</v>
      </c>
      <c r="R1327" s="6" t="s">
        <v>24</v>
      </c>
      <c r="S1327" s="7" t="s">
        <v>13</v>
      </c>
      <c r="T1327" s="7" t="s">
        <v>14</v>
      </c>
      <c r="U1327" s="7" t="s">
        <v>14</v>
      </c>
      <c r="V1327" s="8" t="s">
        <v>3744</v>
      </c>
      <c r="W1327" t="e">
        <f t="shared" si="20"/>
        <v>#VALUE!</v>
      </c>
    </row>
    <row r="1328" spans="1:23">
      <c r="A1328" s="1" t="s">
        <v>3745</v>
      </c>
      <c r="B1328" t="s">
        <v>766</v>
      </c>
      <c r="C1328" t="s">
        <v>10</v>
      </c>
      <c r="D1328">
        <v>54779457</v>
      </c>
      <c r="E1328">
        <v>54778348</v>
      </c>
      <c r="F1328">
        <v>25946</v>
      </c>
      <c r="G1328" t="s">
        <v>17</v>
      </c>
      <c r="H1328" t="s">
        <v>134</v>
      </c>
      <c r="I1328" t="s">
        <v>3746</v>
      </c>
      <c r="J1328" s="2">
        <v>0.34421795890419299</v>
      </c>
      <c r="K1328" s="13">
        <v>4.5351927188780001E-3</v>
      </c>
      <c r="L1328" s="13" t="s">
        <v>11</v>
      </c>
      <c r="M1328" s="13" t="s">
        <v>11</v>
      </c>
      <c r="N1328" s="4">
        <v>-10.852083333333301</v>
      </c>
      <c r="O1328" s="10">
        <v>-29.543333333333301</v>
      </c>
      <c r="P1328" s="10" t="s">
        <v>11</v>
      </c>
      <c r="Q1328" s="10" t="s">
        <v>11</v>
      </c>
      <c r="R1328" s="6" t="s">
        <v>13</v>
      </c>
      <c r="S1328" s="7" t="s">
        <v>24</v>
      </c>
      <c r="T1328" s="7" t="s">
        <v>14</v>
      </c>
      <c r="U1328" s="7" t="s">
        <v>14</v>
      </c>
      <c r="V1328" s="8" t="s">
        <v>3747</v>
      </c>
      <c r="W1328" t="e">
        <f t="shared" si="20"/>
        <v>#VALUE!</v>
      </c>
    </row>
    <row r="1329" spans="1:23">
      <c r="A1329" s="1" t="s">
        <v>3748</v>
      </c>
      <c r="B1329" t="s">
        <v>636</v>
      </c>
      <c r="C1329" t="s">
        <v>10</v>
      </c>
      <c r="D1329">
        <v>28243521</v>
      </c>
      <c r="E1329">
        <v>28232899</v>
      </c>
      <c r="F1329">
        <v>55893</v>
      </c>
      <c r="I1329" t="s">
        <v>3749</v>
      </c>
      <c r="J1329" s="2">
        <v>8.8378376927167407E-2</v>
      </c>
      <c r="K1329" s="13">
        <v>1.70947681970869E-3</v>
      </c>
      <c r="L1329" s="13" t="s">
        <v>11</v>
      </c>
      <c r="M1329" s="13" t="s">
        <v>11</v>
      </c>
      <c r="N1329" s="4">
        <v>-14.2465178571429</v>
      </c>
      <c r="O1329" s="10">
        <v>-33.565845588235298</v>
      </c>
      <c r="P1329" s="10" t="s">
        <v>11</v>
      </c>
      <c r="Q1329" s="10" t="s">
        <v>11</v>
      </c>
      <c r="R1329" s="6" t="s">
        <v>13</v>
      </c>
      <c r="S1329" s="7" t="s">
        <v>24</v>
      </c>
      <c r="T1329" s="7" t="s">
        <v>14</v>
      </c>
      <c r="U1329" s="7" t="s">
        <v>14</v>
      </c>
      <c r="V1329" s="8" t="s">
        <v>3750</v>
      </c>
      <c r="W1329" t="e">
        <f t="shared" si="20"/>
        <v>#VALUE!</v>
      </c>
    </row>
    <row r="1330" spans="1:23">
      <c r="A1330" s="1" t="s">
        <v>3751</v>
      </c>
      <c r="B1330" t="s">
        <v>204</v>
      </c>
      <c r="C1330" t="s">
        <v>16</v>
      </c>
      <c r="D1330">
        <v>58987563</v>
      </c>
      <c r="E1330">
        <v>58988546</v>
      </c>
      <c r="F1330">
        <v>55663</v>
      </c>
      <c r="H1330" t="s">
        <v>18</v>
      </c>
      <c r="I1330" t="s">
        <v>3752</v>
      </c>
      <c r="J1330" s="2">
        <v>7.9287856598346496E-4</v>
      </c>
      <c r="K1330" s="13">
        <v>2.6379848267363099E-5</v>
      </c>
      <c r="L1330" s="13" t="s">
        <v>11</v>
      </c>
      <c r="M1330" s="13" t="s">
        <v>11</v>
      </c>
      <c r="N1330" s="4">
        <v>-19.11</v>
      </c>
      <c r="O1330" s="10">
        <v>-22.702222222222201</v>
      </c>
      <c r="P1330" s="10" t="s">
        <v>11</v>
      </c>
      <c r="Q1330" s="10" t="s">
        <v>11</v>
      </c>
      <c r="R1330" s="6" t="s">
        <v>13</v>
      </c>
      <c r="S1330" s="7" t="s">
        <v>24</v>
      </c>
      <c r="T1330" s="7" t="s">
        <v>14</v>
      </c>
      <c r="U1330" s="7" t="s">
        <v>14</v>
      </c>
      <c r="V1330" s="8" t="s">
        <v>3753</v>
      </c>
      <c r="W1330" t="e">
        <f t="shared" si="20"/>
        <v>#VALUE!</v>
      </c>
    </row>
    <row r="1331" spans="1:23">
      <c r="A1331" s="1" t="s">
        <v>3751</v>
      </c>
      <c r="B1331" t="s">
        <v>204</v>
      </c>
      <c r="C1331" t="s">
        <v>16</v>
      </c>
      <c r="D1331">
        <v>58987871</v>
      </c>
      <c r="E1331">
        <v>58988546</v>
      </c>
      <c r="F1331">
        <v>55663</v>
      </c>
      <c r="G1331" t="s">
        <v>17</v>
      </c>
      <c r="H1331" t="s">
        <v>18</v>
      </c>
      <c r="I1331" t="s">
        <v>3752</v>
      </c>
      <c r="J1331" s="2">
        <v>7.9287856598346605E-4</v>
      </c>
      <c r="K1331" s="13">
        <v>4.3079558245045702E-5</v>
      </c>
      <c r="L1331" s="13" t="s">
        <v>11</v>
      </c>
      <c r="M1331" s="13" t="s">
        <v>11</v>
      </c>
      <c r="N1331" s="4">
        <v>19.11</v>
      </c>
      <c r="O1331" s="10">
        <v>21.953888888888901</v>
      </c>
      <c r="P1331" s="10" t="s">
        <v>11</v>
      </c>
      <c r="Q1331" s="10" t="s">
        <v>11</v>
      </c>
      <c r="R1331" s="6" t="s">
        <v>13</v>
      </c>
      <c r="S1331" s="7" t="s">
        <v>12</v>
      </c>
      <c r="T1331" s="7" t="s">
        <v>14</v>
      </c>
      <c r="U1331" s="7" t="s">
        <v>14</v>
      </c>
      <c r="V1331" s="8" t="s">
        <v>3753</v>
      </c>
      <c r="W1331" t="e">
        <f t="shared" si="20"/>
        <v>#VALUE!</v>
      </c>
    </row>
    <row r="1332" spans="1:23">
      <c r="A1332" s="1" t="s">
        <v>3754</v>
      </c>
      <c r="B1332" t="s">
        <v>716</v>
      </c>
      <c r="C1332" t="s">
        <v>10</v>
      </c>
      <c r="D1332">
        <v>74082483</v>
      </c>
      <c r="E1332">
        <v>74074512</v>
      </c>
      <c r="F1332">
        <v>9658</v>
      </c>
      <c r="G1332" t="s">
        <v>124</v>
      </c>
      <c r="H1332" t="s">
        <v>138</v>
      </c>
      <c r="I1332" t="s">
        <v>3755</v>
      </c>
      <c r="J1332" s="2">
        <v>2.0315000787125199E-3</v>
      </c>
      <c r="K1332" s="13">
        <v>0.18071453704156401</v>
      </c>
      <c r="L1332" s="13" t="s">
        <v>11</v>
      </c>
      <c r="M1332" s="13" t="s">
        <v>11</v>
      </c>
      <c r="N1332" s="4">
        <v>-20.202941176470599</v>
      </c>
      <c r="O1332" s="10">
        <v>-7.9841911764705902</v>
      </c>
      <c r="P1332" s="10" t="s">
        <v>11</v>
      </c>
      <c r="Q1332" s="10" t="s">
        <v>11</v>
      </c>
      <c r="R1332" s="6" t="s">
        <v>24</v>
      </c>
      <c r="S1332" s="7" t="s">
        <v>13</v>
      </c>
      <c r="T1332" s="7" t="s">
        <v>14</v>
      </c>
      <c r="U1332" s="7" t="s">
        <v>14</v>
      </c>
      <c r="V1332" s="8" t="s">
        <v>3756</v>
      </c>
      <c r="W1332" t="e">
        <f t="shared" si="20"/>
        <v>#VALUE!</v>
      </c>
    </row>
    <row r="1333" spans="1:23">
      <c r="A1333" s="1" t="s">
        <v>3757</v>
      </c>
      <c r="B1333" t="s">
        <v>204</v>
      </c>
      <c r="C1333" t="s">
        <v>16</v>
      </c>
      <c r="D1333">
        <v>52901153</v>
      </c>
      <c r="E1333">
        <v>52901620</v>
      </c>
      <c r="F1333">
        <v>84436</v>
      </c>
      <c r="H1333" t="s">
        <v>18</v>
      </c>
      <c r="I1333" t="s">
        <v>3758</v>
      </c>
      <c r="J1333" s="2">
        <v>0.72425619880951497</v>
      </c>
      <c r="K1333" s="13">
        <v>7.9396843110142792E-3</v>
      </c>
      <c r="L1333" s="13" t="s">
        <v>11</v>
      </c>
      <c r="M1333" s="13" t="s">
        <v>11</v>
      </c>
      <c r="N1333" s="4">
        <v>2.06</v>
      </c>
      <c r="O1333" s="10">
        <v>20.048749999999998</v>
      </c>
      <c r="P1333" s="10" t="s">
        <v>11</v>
      </c>
      <c r="Q1333" s="10" t="s">
        <v>11</v>
      </c>
      <c r="R1333" s="6" t="s">
        <v>13</v>
      </c>
      <c r="S1333" s="7" t="s">
        <v>12</v>
      </c>
      <c r="T1333" s="7" t="s">
        <v>14</v>
      </c>
      <c r="U1333" s="7" t="s">
        <v>14</v>
      </c>
      <c r="V1333" s="8" t="s">
        <v>3759</v>
      </c>
      <c r="W1333" t="e">
        <f t="shared" si="20"/>
        <v>#VALUE!</v>
      </c>
    </row>
    <row r="1334" spans="1:23">
      <c r="A1334" s="1" t="s">
        <v>3760</v>
      </c>
      <c r="B1334" t="s">
        <v>204</v>
      </c>
      <c r="C1334" t="s">
        <v>10</v>
      </c>
      <c r="D1334">
        <v>38262204</v>
      </c>
      <c r="E1334">
        <v>38260737</v>
      </c>
      <c r="F1334">
        <v>126231</v>
      </c>
      <c r="G1334" t="s">
        <v>128</v>
      </c>
      <c r="H1334" t="s">
        <v>20</v>
      </c>
      <c r="I1334" t="s">
        <v>3761</v>
      </c>
      <c r="J1334" s="2">
        <v>6.4356726840725101E-4</v>
      </c>
      <c r="K1334" s="13">
        <v>0.16998481414836</v>
      </c>
      <c r="L1334" s="13" t="s">
        <v>11</v>
      </c>
      <c r="M1334" s="13" t="s">
        <v>11</v>
      </c>
      <c r="N1334" s="4">
        <v>-23.659761904761901</v>
      </c>
      <c r="O1334" s="10">
        <v>-18.4866666666667</v>
      </c>
      <c r="P1334" s="10" t="s">
        <v>11</v>
      </c>
      <c r="Q1334" s="10" t="s">
        <v>11</v>
      </c>
      <c r="R1334" s="6" t="s">
        <v>24</v>
      </c>
      <c r="S1334" s="7" t="s">
        <v>13</v>
      </c>
      <c r="T1334" s="7" t="s">
        <v>14</v>
      </c>
      <c r="U1334" s="7" t="s">
        <v>14</v>
      </c>
      <c r="V1334" s="8" t="s">
        <v>3762</v>
      </c>
      <c r="W1334" t="e">
        <f t="shared" si="20"/>
        <v>#VALUE!</v>
      </c>
    </row>
    <row r="1335" spans="1:23">
      <c r="A1335" s="1" t="s">
        <v>3763</v>
      </c>
      <c r="B1335" t="s">
        <v>204</v>
      </c>
      <c r="C1335" t="s">
        <v>16</v>
      </c>
      <c r="D1335">
        <v>44036032</v>
      </c>
      <c r="E1335">
        <v>44037947</v>
      </c>
      <c r="F1335">
        <v>284346</v>
      </c>
      <c r="H1335" t="s">
        <v>18</v>
      </c>
      <c r="I1335" t="s">
        <v>3764</v>
      </c>
      <c r="J1335" s="2">
        <v>2.94183620022584E-3</v>
      </c>
      <c r="K1335" s="13">
        <v>6.6607994897263797E-5</v>
      </c>
      <c r="L1335" s="13" t="s">
        <v>11</v>
      </c>
      <c r="M1335" s="13" t="s">
        <v>11</v>
      </c>
      <c r="N1335" s="4">
        <v>-29.884040404040402</v>
      </c>
      <c r="O1335" s="10">
        <v>-36.355972222222199</v>
      </c>
      <c r="P1335" s="10" t="s">
        <v>11</v>
      </c>
      <c r="Q1335" s="10" t="s">
        <v>11</v>
      </c>
      <c r="R1335" s="6" t="s">
        <v>24</v>
      </c>
      <c r="S1335" s="7" t="s">
        <v>24</v>
      </c>
      <c r="T1335" s="7" t="s">
        <v>14</v>
      </c>
      <c r="U1335" s="7" t="s">
        <v>14</v>
      </c>
      <c r="V1335" s="8" t="s">
        <v>3765</v>
      </c>
      <c r="W1335" t="e">
        <f t="shared" si="20"/>
        <v>#VALUE!</v>
      </c>
    </row>
    <row r="1336" spans="1:23">
      <c r="A1336" s="1" t="s">
        <v>3766</v>
      </c>
      <c r="B1336" t="s">
        <v>649</v>
      </c>
      <c r="C1336" t="s">
        <v>16</v>
      </c>
      <c r="D1336">
        <v>60046</v>
      </c>
      <c r="E1336">
        <v>154702</v>
      </c>
      <c r="F1336">
        <v>255403</v>
      </c>
      <c r="G1336" t="s">
        <v>128</v>
      </c>
      <c r="H1336" t="s">
        <v>20</v>
      </c>
      <c r="I1336" t="s">
        <v>3767</v>
      </c>
      <c r="J1336" s="2">
        <v>0.40724832489339102</v>
      </c>
      <c r="K1336" s="13">
        <v>3.5498842861999202E-3</v>
      </c>
      <c r="L1336" s="13" t="s">
        <v>11</v>
      </c>
      <c r="M1336" s="13" t="s">
        <v>11</v>
      </c>
      <c r="N1336" s="4">
        <v>-15.477499999999999</v>
      </c>
      <c r="O1336" s="10">
        <v>-37.082500000000003</v>
      </c>
      <c r="P1336" s="10">
        <v>8.89</v>
      </c>
      <c r="Q1336" s="10" t="s">
        <v>11</v>
      </c>
      <c r="R1336" s="6" t="s">
        <v>13</v>
      </c>
      <c r="S1336" s="7" t="s">
        <v>24</v>
      </c>
      <c r="T1336" s="7" t="s">
        <v>14</v>
      </c>
      <c r="U1336" s="7" t="s">
        <v>14</v>
      </c>
      <c r="V1336" s="8" t="s">
        <v>3768</v>
      </c>
      <c r="W1336" t="b">
        <f t="shared" si="20"/>
        <v>0</v>
      </c>
    </row>
    <row r="1337" spans="1:23">
      <c r="A1337" s="1" t="s">
        <v>3769</v>
      </c>
      <c r="B1337" t="s">
        <v>627</v>
      </c>
      <c r="C1337" t="s">
        <v>16</v>
      </c>
      <c r="D1337">
        <v>31724756</v>
      </c>
      <c r="E1337">
        <v>31733947</v>
      </c>
      <c r="F1337">
        <v>124411</v>
      </c>
      <c r="G1337" t="s">
        <v>17</v>
      </c>
      <c r="H1337" t="s">
        <v>18</v>
      </c>
      <c r="I1337" t="s">
        <v>3770</v>
      </c>
      <c r="J1337" s="2">
        <v>0.48206223956281302</v>
      </c>
      <c r="K1337" s="13">
        <v>0.18689808006353201</v>
      </c>
      <c r="L1337" s="13">
        <v>9.9492682298478793E-3</v>
      </c>
      <c r="M1337" s="13" t="s">
        <v>11</v>
      </c>
      <c r="N1337" s="4">
        <v>-2.23444444444443</v>
      </c>
      <c r="O1337" s="10">
        <v>3.95333333333333</v>
      </c>
      <c r="P1337" s="10">
        <v>38.97</v>
      </c>
      <c r="Q1337" s="10">
        <v>-25</v>
      </c>
      <c r="R1337" s="6" t="s">
        <v>13</v>
      </c>
      <c r="S1337" s="7" t="s">
        <v>13</v>
      </c>
      <c r="T1337" s="7" t="s">
        <v>12</v>
      </c>
      <c r="U1337" s="7" t="s">
        <v>14</v>
      </c>
      <c r="V1337" s="8" t="s">
        <v>3771</v>
      </c>
      <c r="W1337" t="b">
        <f t="shared" si="20"/>
        <v>0</v>
      </c>
    </row>
    <row r="1338" spans="1:23">
      <c r="A1338" s="1" t="s">
        <v>3769</v>
      </c>
      <c r="B1338" t="s">
        <v>627</v>
      </c>
      <c r="C1338" t="s">
        <v>16</v>
      </c>
      <c r="D1338">
        <v>31724769</v>
      </c>
      <c r="E1338">
        <v>31733947</v>
      </c>
      <c r="F1338">
        <v>124411</v>
      </c>
      <c r="H1338" t="s">
        <v>18</v>
      </c>
      <c r="I1338" t="s">
        <v>3770</v>
      </c>
      <c r="J1338" s="2">
        <v>0.463465253486331</v>
      </c>
      <c r="K1338" s="13">
        <v>0.40205035515837201</v>
      </c>
      <c r="L1338" s="13">
        <v>4.4219051794010299E-3</v>
      </c>
      <c r="M1338" s="13" t="s">
        <v>11</v>
      </c>
      <c r="N1338" s="4">
        <v>2.0888888888888899</v>
      </c>
      <c r="O1338" s="10">
        <v>-2.0961111111111101</v>
      </c>
      <c r="P1338" s="10">
        <v>-43.534999999999997</v>
      </c>
      <c r="Q1338" s="10">
        <v>0</v>
      </c>
      <c r="R1338" s="6" t="s">
        <v>13</v>
      </c>
      <c r="S1338" s="7" t="s">
        <v>13</v>
      </c>
      <c r="T1338" s="7" t="s">
        <v>24</v>
      </c>
      <c r="U1338" s="7" t="s">
        <v>14</v>
      </c>
      <c r="V1338" s="8" t="s">
        <v>3771</v>
      </c>
      <c r="W1338" t="b">
        <f t="shared" si="20"/>
        <v>0</v>
      </c>
    </row>
    <row r="1339" spans="1:23">
      <c r="A1339" s="1" t="s">
        <v>3772</v>
      </c>
      <c r="B1339" t="s">
        <v>97</v>
      </c>
      <c r="C1339" t="s">
        <v>16</v>
      </c>
      <c r="D1339">
        <v>150085589</v>
      </c>
      <c r="E1339">
        <v>150093601</v>
      </c>
      <c r="F1339">
        <v>285971</v>
      </c>
      <c r="G1339" t="s">
        <v>18</v>
      </c>
      <c r="H1339" t="s">
        <v>134</v>
      </c>
      <c r="I1339" t="s">
        <v>3773</v>
      </c>
      <c r="J1339" s="2">
        <v>4.3028267601687902E-4</v>
      </c>
      <c r="K1339" s="13">
        <v>5.5598812036419002E-8</v>
      </c>
      <c r="L1339" s="13" t="s">
        <v>11</v>
      </c>
      <c r="M1339" s="13" t="s">
        <v>11</v>
      </c>
      <c r="N1339" s="4">
        <v>18.550555555555601</v>
      </c>
      <c r="O1339" s="10">
        <v>26.4661111111111</v>
      </c>
      <c r="P1339" s="10">
        <v>-3.70333333333333</v>
      </c>
      <c r="Q1339" s="10" t="s">
        <v>11</v>
      </c>
      <c r="R1339" s="6" t="s">
        <v>13</v>
      </c>
      <c r="S1339" s="7" t="s">
        <v>12</v>
      </c>
      <c r="T1339" s="7" t="s">
        <v>14</v>
      </c>
      <c r="U1339" s="7" t="s">
        <v>14</v>
      </c>
      <c r="V1339" s="8" t="s">
        <v>3774</v>
      </c>
      <c r="W1339" t="b">
        <f t="shared" si="20"/>
        <v>0</v>
      </c>
    </row>
    <row r="1340" spans="1:23">
      <c r="A1340" s="1" t="s">
        <v>3772</v>
      </c>
      <c r="B1340" t="s">
        <v>97</v>
      </c>
      <c r="C1340" t="s">
        <v>16</v>
      </c>
      <c r="D1340">
        <v>150090595</v>
      </c>
      <c r="E1340">
        <v>150093601</v>
      </c>
      <c r="F1340">
        <v>285971</v>
      </c>
      <c r="H1340" t="s">
        <v>134</v>
      </c>
      <c r="I1340" t="s">
        <v>3773</v>
      </c>
      <c r="J1340" s="2">
        <v>2.9917392917431901E-3</v>
      </c>
      <c r="K1340" s="13">
        <v>7.86339781379926E-8</v>
      </c>
      <c r="L1340" s="13" t="s">
        <v>11</v>
      </c>
      <c r="M1340" s="13" t="s">
        <v>11</v>
      </c>
      <c r="N1340" s="4">
        <v>-13.7572222222222</v>
      </c>
      <c r="O1340" s="10">
        <v>-22.651666666666699</v>
      </c>
      <c r="P1340" s="10">
        <v>0</v>
      </c>
      <c r="Q1340" s="10" t="s">
        <v>11</v>
      </c>
      <c r="R1340" s="6" t="s">
        <v>13</v>
      </c>
      <c r="S1340" s="7" t="s">
        <v>24</v>
      </c>
      <c r="T1340" s="7" t="s">
        <v>14</v>
      </c>
      <c r="U1340" s="7" t="s">
        <v>14</v>
      </c>
      <c r="V1340" s="8" t="s">
        <v>3774</v>
      </c>
      <c r="W1340" t="b">
        <f t="shared" si="20"/>
        <v>0</v>
      </c>
    </row>
    <row r="1341" spans="1:23">
      <c r="A1341" s="1" t="s">
        <v>3775</v>
      </c>
      <c r="B1341" t="s">
        <v>97</v>
      </c>
      <c r="C1341" t="s">
        <v>16</v>
      </c>
      <c r="D1341">
        <v>148975618</v>
      </c>
      <c r="E1341">
        <v>148984656</v>
      </c>
      <c r="F1341">
        <v>100289678</v>
      </c>
      <c r="G1341" t="s">
        <v>20</v>
      </c>
      <c r="I1341" t="s">
        <v>3776</v>
      </c>
      <c r="J1341" s="2">
        <v>8.9016871037341003E-2</v>
      </c>
      <c r="K1341" s="13">
        <v>2.0067708888528899E-3</v>
      </c>
      <c r="L1341" s="13" t="s">
        <v>11</v>
      </c>
      <c r="M1341" s="13" t="s">
        <v>11</v>
      </c>
      <c r="N1341" s="4">
        <v>-9.8842857142857206</v>
      </c>
      <c r="O1341" s="10">
        <v>-22.445294117647101</v>
      </c>
      <c r="P1341" s="10" t="s">
        <v>11</v>
      </c>
      <c r="Q1341" s="10" t="s">
        <v>11</v>
      </c>
      <c r="R1341" s="6" t="s">
        <v>13</v>
      </c>
      <c r="S1341" s="7" t="s">
        <v>24</v>
      </c>
      <c r="T1341" s="7" t="s">
        <v>14</v>
      </c>
      <c r="U1341" s="7" t="s">
        <v>14</v>
      </c>
      <c r="V1341" s="8" t="s">
        <v>3777</v>
      </c>
      <c r="W1341" t="e">
        <f t="shared" si="20"/>
        <v>#VALUE!</v>
      </c>
    </row>
    <row r="1342" spans="1:23">
      <c r="A1342" s="1" t="s">
        <v>3778</v>
      </c>
      <c r="B1342" t="s">
        <v>15</v>
      </c>
      <c r="C1342" t="s">
        <v>16</v>
      </c>
      <c r="D1342">
        <v>33954251</v>
      </c>
      <c r="E1342">
        <v>33955118</v>
      </c>
      <c r="F1342">
        <v>7579</v>
      </c>
      <c r="G1342" t="s">
        <v>134</v>
      </c>
      <c r="H1342" t="s">
        <v>20</v>
      </c>
      <c r="I1342" t="s">
        <v>3779</v>
      </c>
      <c r="J1342" s="2">
        <v>9.6406192903272098E-3</v>
      </c>
      <c r="K1342" s="13">
        <v>6.2663823815674896E-2</v>
      </c>
      <c r="L1342" s="13" t="s">
        <v>11</v>
      </c>
      <c r="M1342" s="13" t="s">
        <v>11</v>
      </c>
      <c r="N1342" s="4">
        <v>55.002499999999998</v>
      </c>
      <c r="O1342" s="10">
        <v>26.1108333333333</v>
      </c>
      <c r="P1342" s="10" t="s">
        <v>11</v>
      </c>
      <c r="Q1342" s="10" t="s">
        <v>11</v>
      </c>
      <c r="R1342" s="6" t="s">
        <v>12</v>
      </c>
      <c r="S1342" s="7" t="s">
        <v>13</v>
      </c>
      <c r="T1342" s="7" t="s">
        <v>14</v>
      </c>
      <c r="U1342" s="7" t="s">
        <v>14</v>
      </c>
      <c r="V1342" s="8" t="s">
        <v>3780</v>
      </c>
      <c r="W1342" t="e">
        <f t="shared" si="20"/>
        <v>#VALUE!</v>
      </c>
    </row>
    <row r="1343" spans="1:23">
      <c r="A1343" s="1" t="s">
        <v>3778</v>
      </c>
      <c r="B1343" t="s">
        <v>15</v>
      </c>
      <c r="C1343" t="s">
        <v>16</v>
      </c>
      <c r="D1343">
        <v>33954791</v>
      </c>
      <c r="E1343">
        <v>33955118</v>
      </c>
      <c r="F1343">
        <v>7579</v>
      </c>
      <c r="G1343" t="s">
        <v>128</v>
      </c>
      <c r="H1343" t="s">
        <v>20</v>
      </c>
      <c r="I1343" t="s">
        <v>3779</v>
      </c>
      <c r="J1343" s="2">
        <v>9.6406192903272202E-3</v>
      </c>
      <c r="K1343" s="13">
        <v>6.2663823815674799E-2</v>
      </c>
      <c r="L1343" s="13" t="s">
        <v>11</v>
      </c>
      <c r="M1343" s="13" t="s">
        <v>11</v>
      </c>
      <c r="N1343" s="4">
        <v>-55.002499999999998</v>
      </c>
      <c r="O1343" s="10">
        <v>-26.1108333333333</v>
      </c>
      <c r="P1343" s="10" t="s">
        <v>11</v>
      </c>
      <c r="Q1343" s="10" t="s">
        <v>11</v>
      </c>
      <c r="R1343" s="6" t="s">
        <v>24</v>
      </c>
      <c r="S1343" s="7" t="s">
        <v>13</v>
      </c>
      <c r="T1343" s="7" t="s">
        <v>14</v>
      </c>
      <c r="U1343" s="7" t="s">
        <v>14</v>
      </c>
      <c r="V1343" s="8" t="s">
        <v>3780</v>
      </c>
      <c r="W1343" t="e">
        <f t="shared" si="20"/>
        <v>#VALUE!</v>
      </c>
    </row>
    <row r="1344" spans="1:23">
      <c r="A1344"/>
      <c r="J1344"/>
      <c r="K1344"/>
      <c r="L1344"/>
      <c r="M1344"/>
      <c r="N1344" s="5"/>
      <c r="O1344" s="5"/>
      <c r="P1344" s="5"/>
      <c r="Q1344" s="5"/>
      <c r="R1344"/>
      <c r="S1344"/>
      <c r="T1344"/>
      <c r="U1344"/>
      <c r="V1344"/>
    </row>
    <row r="1345" spans="1:22">
      <c r="A1345"/>
      <c r="J1345"/>
      <c r="K1345"/>
      <c r="L1345"/>
      <c r="M1345"/>
      <c r="N1345" s="5"/>
      <c r="O1345" s="5"/>
      <c r="P1345" s="5"/>
      <c r="Q1345" s="5"/>
      <c r="R1345"/>
      <c r="S1345"/>
      <c r="T1345"/>
      <c r="U1345"/>
      <c r="V1345"/>
    </row>
    <row r="1346" spans="1:22">
      <c r="A1346"/>
      <c r="J1346"/>
      <c r="K1346"/>
      <c r="L1346"/>
      <c r="M1346"/>
      <c r="N1346" s="5"/>
      <c r="O1346" s="5"/>
      <c r="P1346" s="5"/>
      <c r="Q1346" s="5"/>
      <c r="R1346"/>
      <c r="S1346"/>
      <c r="T1346"/>
      <c r="U1346"/>
      <c r="V1346"/>
    </row>
    <row r="1347" spans="1:22">
      <c r="A1347"/>
      <c r="J1347"/>
      <c r="K1347"/>
      <c r="L1347"/>
      <c r="M1347"/>
      <c r="N1347" s="5"/>
      <c r="O1347" s="5"/>
      <c r="P1347" s="5"/>
      <c r="Q1347" s="5"/>
      <c r="R1347"/>
      <c r="S1347"/>
      <c r="T1347"/>
      <c r="U1347"/>
      <c r="V1347"/>
    </row>
    <row r="1348" spans="1:22">
      <c r="A1348"/>
      <c r="J1348"/>
      <c r="K1348"/>
      <c r="L1348"/>
      <c r="M1348"/>
      <c r="N1348" s="5"/>
      <c r="O1348" s="5"/>
      <c r="P1348" s="5"/>
      <c r="Q1348" s="5"/>
      <c r="R1348"/>
      <c r="S1348"/>
      <c r="T1348"/>
      <c r="U1348"/>
      <c r="V1348"/>
    </row>
    <row r="1349" spans="1:22">
      <c r="A1349"/>
      <c r="J1349"/>
      <c r="K1349"/>
      <c r="L1349"/>
      <c r="M1349"/>
      <c r="N1349" s="5"/>
      <c r="O1349" s="5"/>
      <c r="P1349" s="5"/>
      <c r="Q1349" s="5"/>
      <c r="R1349"/>
      <c r="S1349"/>
      <c r="T1349"/>
      <c r="U1349"/>
      <c r="V1349"/>
    </row>
    <row r="1350" spans="1:22">
      <c r="A1350"/>
      <c r="J1350"/>
      <c r="K1350"/>
      <c r="L1350"/>
      <c r="M1350"/>
      <c r="N1350" s="5"/>
      <c r="O1350" s="5"/>
      <c r="P1350" s="5"/>
      <c r="Q1350" s="5"/>
      <c r="R1350"/>
      <c r="S1350"/>
      <c r="T1350"/>
      <c r="U1350"/>
      <c r="V1350"/>
    </row>
    <row r="1351" spans="1:22">
      <c r="A1351"/>
      <c r="J1351"/>
      <c r="K1351"/>
      <c r="L1351"/>
      <c r="M1351"/>
      <c r="N1351" s="5"/>
      <c r="O1351" s="5"/>
      <c r="P1351" s="5"/>
      <c r="Q1351" s="5"/>
      <c r="R1351"/>
      <c r="S1351"/>
      <c r="T1351"/>
      <c r="U1351"/>
      <c r="V1351"/>
    </row>
    <row r="1352" spans="1:22">
      <c r="A1352"/>
      <c r="J1352"/>
      <c r="K1352"/>
      <c r="L1352"/>
      <c r="M1352"/>
      <c r="N1352" s="5"/>
      <c r="O1352" s="5"/>
      <c r="P1352" s="5"/>
      <c r="Q1352" s="5"/>
      <c r="R1352"/>
      <c r="S1352"/>
      <c r="T1352"/>
      <c r="U1352"/>
      <c r="V1352"/>
    </row>
    <row r="1353" spans="1:22">
      <c r="A1353"/>
      <c r="J1353"/>
      <c r="K1353"/>
      <c r="L1353"/>
      <c r="M1353"/>
      <c r="N1353" s="5"/>
      <c r="O1353" s="5"/>
      <c r="P1353" s="5"/>
      <c r="Q1353" s="5"/>
      <c r="R1353"/>
      <c r="S1353"/>
      <c r="T1353"/>
      <c r="U1353"/>
      <c r="V1353"/>
    </row>
    <row r="1354" spans="1:22">
      <c r="A1354"/>
      <c r="J1354"/>
      <c r="K1354"/>
      <c r="L1354"/>
      <c r="M1354"/>
      <c r="N1354" s="5"/>
      <c r="O1354" s="5"/>
      <c r="P1354" s="5"/>
      <c r="Q1354" s="5"/>
      <c r="R1354"/>
      <c r="S1354"/>
      <c r="T1354"/>
      <c r="U1354"/>
      <c r="V1354"/>
    </row>
    <row r="1355" spans="1:22">
      <c r="A1355"/>
      <c r="J1355"/>
      <c r="K1355"/>
      <c r="L1355"/>
      <c r="M1355"/>
      <c r="N1355" s="5"/>
      <c r="O1355" s="5"/>
      <c r="P1355" s="5"/>
      <c r="Q1355" s="5"/>
      <c r="R1355"/>
      <c r="S1355"/>
      <c r="T1355"/>
      <c r="U1355"/>
      <c r="V1355"/>
    </row>
    <row r="1356" spans="1:22">
      <c r="A1356"/>
      <c r="J1356"/>
      <c r="K1356"/>
      <c r="L1356"/>
      <c r="M1356"/>
      <c r="N1356" s="5"/>
      <c r="O1356" s="5"/>
      <c r="P1356" s="5"/>
      <c r="Q1356" s="5"/>
      <c r="R1356"/>
      <c r="S1356"/>
      <c r="T1356"/>
      <c r="U1356"/>
      <c r="V1356"/>
    </row>
    <row r="1357" spans="1:22">
      <c r="A1357"/>
      <c r="J1357"/>
      <c r="K1357"/>
      <c r="L1357"/>
      <c r="M1357"/>
      <c r="N1357" s="5"/>
      <c r="O1357" s="5"/>
      <c r="P1357" s="5"/>
      <c r="Q1357" s="5"/>
      <c r="R1357"/>
      <c r="S1357"/>
      <c r="T1357"/>
      <c r="U1357"/>
      <c r="V1357"/>
    </row>
    <row r="1358" spans="1:22">
      <c r="A1358"/>
      <c r="J1358"/>
      <c r="K1358"/>
      <c r="L1358"/>
      <c r="M1358"/>
      <c r="N1358" s="5"/>
      <c r="O1358" s="5"/>
      <c r="P1358" s="5"/>
      <c r="Q1358" s="5"/>
      <c r="R1358"/>
      <c r="S1358"/>
      <c r="T1358"/>
      <c r="U1358"/>
      <c r="V1358"/>
    </row>
    <row r="1359" spans="1:22">
      <c r="A1359"/>
      <c r="J1359"/>
      <c r="K1359"/>
      <c r="L1359"/>
      <c r="M1359"/>
      <c r="N1359" s="5"/>
      <c r="O1359" s="5"/>
      <c r="P1359" s="5"/>
      <c r="Q1359" s="5"/>
      <c r="R1359"/>
      <c r="S1359"/>
      <c r="T1359"/>
      <c r="U1359"/>
      <c r="V1359"/>
    </row>
    <row r="1360" spans="1:22">
      <c r="A1360"/>
      <c r="J1360"/>
      <c r="K1360"/>
      <c r="L1360"/>
      <c r="M1360"/>
      <c r="N1360" s="5"/>
      <c r="O1360" s="5"/>
      <c r="P1360" s="5"/>
      <c r="Q1360" s="5"/>
      <c r="R1360"/>
      <c r="S1360"/>
      <c r="T1360"/>
      <c r="U1360"/>
      <c r="V1360"/>
    </row>
    <row r="1361" spans="1:22">
      <c r="A1361"/>
      <c r="J1361"/>
      <c r="K1361"/>
      <c r="L1361"/>
      <c r="M1361"/>
      <c r="N1361" s="5"/>
      <c r="O1361" s="5"/>
      <c r="P1361" s="5"/>
      <c r="Q1361" s="5"/>
      <c r="R1361"/>
      <c r="S1361"/>
      <c r="T1361"/>
      <c r="U1361"/>
      <c r="V1361"/>
    </row>
    <row r="1362" spans="1:22">
      <c r="A1362"/>
      <c r="J1362"/>
      <c r="K1362"/>
      <c r="L1362"/>
      <c r="M1362"/>
      <c r="N1362" s="5"/>
      <c r="O1362" s="5"/>
      <c r="P1362" s="5"/>
      <c r="Q1362" s="5"/>
      <c r="R1362"/>
      <c r="S1362"/>
      <c r="T1362"/>
      <c r="U1362"/>
      <c r="V1362"/>
    </row>
    <row r="1363" spans="1:22">
      <c r="A1363"/>
      <c r="J1363"/>
      <c r="K1363"/>
      <c r="L1363"/>
      <c r="M1363"/>
      <c r="N1363" s="5"/>
      <c r="O1363" s="5"/>
      <c r="P1363" s="5"/>
      <c r="Q1363" s="5"/>
      <c r="R1363"/>
      <c r="S1363"/>
      <c r="T1363"/>
      <c r="U1363"/>
      <c r="V1363"/>
    </row>
    <row r="1364" spans="1:22">
      <c r="A1364"/>
      <c r="J1364"/>
      <c r="K1364"/>
      <c r="L1364"/>
      <c r="M1364"/>
      <c r="N1364" s="5"/>
      <c r="O1364" s="5"/>
      <c r="P1364" s="5"/>
      <c r="Q1364" s="5"/>
      <c r="R1364"/>
      <c r="S1364"/>
      <c r="T1364"/>
      <c r="U1364"/>
      <c r="V1364"/>
    </row>
    <row r="1365" spans="1:22">
      <c r="A1365"/>
      <c r="J1365"/>
      <c r="K1365"/>
      <c r="L1365"/>
      <c r="M1365"/>
      <c r="N1365" s="5"/>
      <c r="O1365" s="5"/>
      <c r="P1365" s="5"/>
      <c r="Q1365" s="5"/>
      <c r="R1365"/>
      <c r="S1365"/>
      <c r="T1365"/>
      <c r="U1365"/>
      <c r="V1365"/>
    </row>
    <row r="1366" spans="1:22">
      <c r="A1366"/>
      <c r="J1366"/>
      <c r="K1366"/>
      <c r="L1366"/>
      <c r="M1366"/>
      <c r="N1366" s="5"/>
      <c r="O1366" s="5"/>
      <c r="P1366" s="5"/>
      <c r="Q1366" s="5"/>
      <c r="R1366"/>
      <c r="S1366"/>
      <c r="T1366"/>
      <c r="U1366"/>
      <c r="V1366"/>
    </row>
    <row r="1367" spans="1:22">
      <c r="A1367"/>
      <c r="J1367"/>
      <c r="K1367"/>
      <c r="L1367"/>
      <c r="M1367"/>
      <c r="N1367" s="5"/>
      <c r="O1367" s="5"/>
      <c r="P1367" s="5"/>
      <c r="Q1367" s="5"/>
      <c r="R1367"/>
      <c r="S1367"/>
      <c r="T1367"/>
      <c r="U1367"/>
      <c r="V1367"/>
    </row>
    <row r="1368" spans="1:22">
      <c r="A1368"/>
      <c r="J1368"/>
      <c r="K1368"/>
      <c r="L1368"/>
      <c r="M1368"/>
      <c r="N1368" s="5"/>
      <c r="O1368" s="5"/>
      <c r="P1368" s="5"/>
      <c r="Q1368" s="5"/>
      <c r="R1368"/>
      <c r="S1368"/>
      <c r="T1368"/>
      <c r="U1368"/>
      <c r="V1368"/>
    </row>
    <row r="1369" spans="1:22">
      <c r="A1369"/>
      <c r="J1369"/>
      <c r="K1369"/>
      <c r="L1369"/>
      <c r="M1369"/>
      <c r="N1369" s="5"/>
      <c r="O1369" s="5"/>
      <c r="P1369" s="5"/>
      <c r="Q1369" s="5"/>
      <c r="R1369"/>
      <c r="S1369"/>
      <c r="T1369"/>
      <c r="U1369"/>
      <c r="V1369"/>
    </row>
    <row r="1370" spans="1:22">
      <c r="A1370"/>
      <c r="J1370"/>
      <c r="K1370"/>
      <c r="L1370"/>
      <c r="M1370"/>
      <c r="N1370" s="5"/>
      <c r="O1370" s="5"/>
      <c r="P1370" s="5"/>
      <c r="Q1370" s="5"/>
      <c r="R1370"/>
      <c r="S1370"/>
      <c r="T1370"/>
      <c r="U1370"/>
      <c r="V1370"/>
    </row>
    <row r="1371" spans="1:22">
      <c r="A1371"/>
      <c r="J1371"/>
      <c r="K1371"/>
      <c r="L1371"/>
      <c r="M1371"/>
      <c r="N1371" s="5"/>
      <c r="O1371" s="5"/>
      <c r="P1371" s="5"/>
      <c r="Q1371" s="5"/>
      <c r="R1371"/>
      <c r="S1371"/>
      <c r="T1371"/>
      <c r="U1371"/>
      <c r="V1371"/>
    </row>
    <row r="1372" spans="1:22">
      <c r="A1372"/>
      <c r="J1372"/>
      <c r="K1372"/>
      <c r="L1372"/>
      <c r="M1372"/>
      <c r="N1372" s="5"/>
      <c r="O1372" s="5"/>
      <c r="P1372" s="5"/>
      <c r="Q1372" s="5"/>
      <c r="R1372"/>
      <c r="S1372"/>
      <c r="T1372"/>
      <c r="U1372"/>
      <c r="V1372"/>
    </row>
    <row r="1373" spans="1:22">
      <c r="A1373"/>
      <c r="J1373"/>
      <c r="K1373"/>
      <c r="L1373"/>
      <c r="M1373"/>
      <c r="N1373" s="5"/>
      <c r="O1373" s="5"/>
      <c r="P1373" s="5"/>
      <c r="Q1373" s="5"/>
      <c r="R1373"/>
      <c r="S1373"/>
      <c r="T1373"/>
      <c r="U1373"/>
      <c r="V1373"/>
    </row>
    <row r="1374" spans="1:22">
      <c r="A1374"/>
      <c r="J1374"/>
      <c r="K1374"/>
      <c r="L1374"/>
      <c r="M1374"/>
      <c r="N1374" s="5"/>
      <c r="O1374" s="5"/>
      <c r="P1374" s="5"/>
      <c r="Q1374" s="5"/>
      <c r="R1374"/>
      <c r="S1374"/>
      <c r="T1374"/>
      <c r="U1374"/>
      <c r="V1374"/>
    </row>
    <row r="1375" spans="1:22">
      <c r="A1375"/>
      <c r="J1375"/>
      <c r="K1375"/>
      <c r="L1375"/>
      <c r="M1375"/>
      <c r="N1375" s="5"/>
      <c r="O1375" s="5"/>
      <c r="P1375" s="5"/>
      <c r="Q1375" s="5"/>
      <c r="R1375"/>
      <c r="S1375"/>
      <c r="T1375"/>
      <c r="U1375"/>
      <c r="V1375"/>
    </row>
    <row r="1376" spans="1:22">
      <c r="A1376"/>
      <c r="J1376"/>
      <c r="K1376"/>
      <c r="L1376"/>
      <c r="M1376"/>
      <c r="N1376" s="5"/>
      <c r="O1376" s="5"/>
      <c r="P1376" s="5"/>
      <c r="Q1376" s="5"/>
      <c r="R1376"/>
      <c r="S1376"/>
      <c r="T1376"/>
      <c r="U1376"/>
      <c r="V1376"/>
    </row>
    <row r="1377" spans="1:22">
      <c r="A1377"/>
      <c r="J1377"/>
      <c r="K1377"/>
      <c r="L1377"/>
      <c r="M1377"/>
      <c r="N1377" s="5"/>
      <c r="O1377" s="5"/>
      <c r="P1377" s="5"/>
      <c r="Q1377" s="5"/>
      <c r="R1377"/>
      <c r="S1377"/>
      <c r="T1377"/>
      <c r="U1377"/>
      <c r="V1377"/>
    </row>
    <row r="1378" spans="1:22">
      <c r="A1378"/>
      <c r="J1378"/>
      <c r="K1378"/>
      <c r="L1378"/>
      <c r="M1378"/>
      <c r="N1378" s="5"/>
      <c r="O1378" s="5"/>
      <c r="P1378" s="5"/>
      <c r="Q1378" s="5"/>
      <c r="R1378"/>
      <c r="S1378"/>
      <c r="T1378"/>
      <c r="U1378"/>
      <c r="V1378"/>
    </row>
    <row r="1379" spans="1:22">
      <c r="A1379"/>
      <c r="J1379"/>
      <c r="K1379"/>
      <c r="L1379"/>
      <c r="M1379"/>
      <c r="N1379" s="5"/>
      <c r="O1379" s="5"/>
      <c r="P1379" s="5"/>
      <c r="Q1379" s="5"/>
      <c r="R1379"/>
      <c r="S1379"/>
      <c r="T1379"/>
      <c r="U1379"/>
      <c r="V1379"/>
    </row>
    <row r="1380" spans="1:22">
      <c r="A1380"/>
      <c r="J1380"/>
      <c r="K1380"/>
      <c r="L1380"/>
      <c r="M1380"/>
      <c r="N1380" s="5"/>
      <c r="O1380" s="5"/>
      <c r="P1380" s="5"/>
      <c r="Q1380" s="5"/>
      <c r="R1380"/>
      <c r="S1380"/>
      <c r="T1380"/>
      <c r="U1380"/>
      <c r="V1380"/>
    </row>
    <row r="1381" spans="1:22">
      <c r="A1381"/>
      <c r="J1381"/>
      <c r="K1381"/>
      <c r="L1381"/>
      <c r="M1381"/>
      <c r="N1381" s="5"/>
      <c r="O1381" s="5"/>
      <c r="P1381" s="5"/>
      <c r="Q1381" s="5"/>
      <c r="R1381"/>
      <c r="S1381"/>
      <c r="T1381"/>
      <c r="U1381"/>
      <c r="V1381"/>
    </row>
    <row r="1382" spans="1:22">
      <c r="A1382"/>
      <c r="J1382"/>
      <c r="K1382"/>
      <c r="L1382"/>
      <c r="M1382"/>
      <c r="N1382" s="5"/>
      <c r="O1382" s="5"/>
      <c r="P1382" s="5"/>
      <c r="Q1382" s="5"/>
      <c r="R1382"/>
      <c r="S1382"/>
      <c r="T1382"/>
      <c r="U1382"/>
      <c r="V1382"/>
    </row>
    <row r="1383" spans="1:22">
      <c r="A1383"/>
      <c r="J1383"/>
      <c r="K1383"/>
      <c r="L1383"/>
      <c r="M1383"/>
      <c r="N1383" s="5"/>
      <c r="O1383" s="5"/>
      <c r="P1383" s="5"/>
      <c r="Q1383" s="5"/>
      <c r="R1383"/>
      <c r="S1383"/>
      <c r="T1383"/>
      <c r="U1383"/>
      <c r="V1383"/>
    </row>
    <row r="1384" spans="1:22">
      <c r="A1384"/>
      <c r="J1384"/>
      <c r="K1384"/>
      <c r="L1384"/>
      <c r="M1384"/>
      <c r="N1384" s="5"/>
      <c r="O1384" s="5"/>
      <c r="P1384" s="5"/>
      <c r="Q1384" s="5"/>
      <c r="R1384"/>
      <c r="S1384"/>
      <c r="T1384"/>
      <c r="U1384"/>
      <c r="V1384"/>
    </row>
    <row r="1385" spans="1:22">
      <c r="A1385"/>
      <c r="J1385"/>
      <c r="K1385"/>
      <c r="L1385"/>
      <c r="M1385"/>
      <c r="N1385" s="5"/>
      <c r="O1385" s="5"/>
      <c r="P1385" s="5"/>
      <c r="Q1385" s="5"/>
      <c r="R1385"/>
      <c r="S1385"/>
      <c r="T1385"/>
      <c r="U1385"/>
      <c r="V1385"/>
    </row>
    <row r="1386" spans="1:22">
      <c r="A1386"/>
      <c r="J1386"/>
      <c r="K1386"/>
      <c r="L1386"/>
      <c r="M1386"/>
      <c r="N1386" s="5"/>
      <c r="O1386" s="5"/>
      <c r="P1386" s="5"/>
      <c r="Q1386" s="5"/>
      <c r="R1386"/>
      <c r="S1386"/>
      <c r="T1386"/>
      <c r="U1386"/>
      <c r="V1386"/>
    </row>
    <row r="1387" spans="1:22">
      <c r="A1387"/>
      <c r="J1387"/>
      <c r="K1387"/>
      <c r="L1387"/>
      <c r="M1387"/>
      <c r="N1387" s="5"/>
      <c r="O1387" s="5"/>
      <c r="P1387" s="5"/>
      <c r="Q1387" s="5"/>
      <c r="R1387"/>
      <c r="S1387"/>
      <c r="T1387"/>
      <c r="U1387"/>
      <c r="V1387"/>
    </row>
    <row r="1388" spans="1:22">
      <c r="A1388"/>
      <c r="J1388"/>
      <c r="K1388"/>
      <c r="L1388"/>
      <c r="M1388"/>
      <c r="N1388" s="5"/>
      <c r="O1388" s="5"/>
      <c r="P1388" s="5"/>
      <c r="Q1388" s="5"/>
      <c r="R1388"/>
      <c r="S1388"/>
      <c r="T1388"/>
      <c r="U1388"/>
      <c r="V1388"/>
    </row>
    <row r="1389" spans="1:22">
      <c r="A1389"/>
      <c r="J1389"/>
      <c r="K1389"/>
      <c r="L1389"/>
      <c r="M1389"/>
      <c r="N1389" s="5"/>
      <c r="O1389" s="5"/>
      <c r="P1389" s="5"/>
      <c r="Q1389" s="5"/>
      <c r="R1389"/>
      <c r="S1389"/>
      <c r="T1389"/>
      <c r="U1389"/>
      <c r="V1389"/>
    </row>
    <row r="1390" spans="1:22">
      <c r="A1390"/>
      <c r="J1390"/>
      <c r="K1390"/>
      <c r="L1390"/>
      <c r="M1390"/>
      <c r="N1390" s="5"/>
      <c r="O1390" s="5"/>
      <c r="P1390" s="5"/>
      <c r="Q1390" s="5"/>
      <c r="R1390"/>
      <c r="S1390"/>
      <c r="T1390"/>
      <c r="U1390"/>
      <c r="V1390"/>
    </row>
    <row r="1391" spans="1:22">
      <c r="A1391"/>
      <c r="J1391"/>
      <c r="K1391"/>
      <c r="L1391"/>
      <c r="M1391"/>
      <c r="N1391" s="5"/>
      <c r="O1391" s="5"/>
      <c r="P1391" s="5"/>
      <c r="Q1391" s="5"/>
      <c r="R1391"/>
      <c r="S1391"/>
      <c r="T1391"/>
      <c r="U1391"/>
      <c r="V1391"/>
    </row>
    <row r="1392" spans="1:22">
      <c r="A1392"/>
      <c r="J1392"/>
      <c r="K1392"/>
      <c r="L1392"/>
      <c r="M1392"/>
      <c r="N1392" s="5"/>
      <c r="O1392" s="5"/>
      <c r="P1392" s="5"/>
      <c r="Q1392" s="5"/>
      <c r="R1392"/>
      <c r="S1392"/>
      <c r="T1392"/>
      <c r="U1392"/>
      <c r="V1392"/>
    </row>
    <row r="1393" spans="1:22">
      <c r="A1393"/>
      <c r="J1393"/>
      <c r="K1393"/>
      <c r="L1393"/>
      <c r="M1393"/>
      <c r="N1393" s="5"/>
      <c r="O1393" s="5"/>
      <c r="P1393" s="5"/>
      <c r="Q1393" s="5"/>
      <c r="R1393"/>
      <c r="S1393"/>
      <c r="T1393"/>
      <c r="U1393"/>
      <c r="V1393"/>
    </row>
    <row r="1394" spans="1:22">
      <c r="A1394"/>
      <c r="J1394"/>
      <c r="K1394"/>
      <c r="L1394"/>
      <c r="M1394"/>
      <c r="N1394" s="5"/>
      <c r="O1394" s="5"/>
      <c r="P1394" s="5"/>
      <c r="Q1394" s="5"/>
      <c r="R1394"/>
      <c r="S1394"/>
      <c r="T1394"/>
      <c r="U1394"/>
      <c r="V1394"/>
    </row>
    <row r="1395" spans="1:22">
      <c r="A1395"/>
      <c r="J1395"/>
      <c r="K1395"/>
      <c r="L1395"/>
      <c r="M1395"/>
      <c r="N1395" s="5"/>
      <c r="O1395" s="5"/>
      <c r="P1395" s="5"/>
      <c r="Q1395" s="5"/>
      <c r="R1395"/>
      <c r="S1395"/>
      <c r="T1395"/>
      <c r="U1395"/>
      <c r="V1395"/>
    </row>
    <row r="1396" spans="1:22">
      <c r="A1396"/>
      <c r="J1396"/>
      <c r="K1396"/>
      <c r="L1396"/>
      <c r="M1396"/>
      <c r="N1396" s="5"/>
      <c r="O1396" s="5"/>
      <c r="P1396" s="5"/>
      <c r="Q1396" s="5"/>
      <c r="R1396"/>
      <c r="S1396"/>
      <c r="T1396"/>
      <c r="U1396"/>
      <c r="V1396"/>
    </row>
    <row r="1397" spans="1:22">
      <c r="A1397"/>
      <c r="J1397"/>
      <c r="K1397"/>
      <c r="L1397"/>
      <c r="M1397"/>
      <c r="N1397" s="5"/>
      <c r="O1397" s="5"/>
      <c r="P1397" s="5"/>
      <c r="Q1397" s="5"/>
      <c r="R1397"/>
      <c r="S1397"/>
      <c r="T1397"/>
      <c r="U1397"/>
      <c r="V1397"/>
    </row>
    <row r="1398" spans="1:22">
      <c r="A1398"/>
      <c r="J1398"/>
      <c r="K1398"/>
      <c r="L1398"/>
      <c r="M1398"/>
      <c r="N1398" s="5"/>
      <c r="O1398" s="5"/>
      <c r="P1398" s="5"/>
      <c r="Q1398" s="5"/>
      <c r="R1398"/>
      <c r="S1398"/>
      <c r="T1398"/>
      <c r="U1398"/>
      <c r="V1398"/>
    </row>
    <row r="1399" spans="1:22">
      <c r="A1399"/>
      <c r="J1399"/>
      <c r="K1399"/>
      <c r="L1399"/>
      <c r="M1399"/>
      <c r="N1399" s="5"/>
      <c r="O1399" s="5"/>
      <c r="P1399" s="5"/>
      <c r="Q1399" s="5"/>
      <c r="R1399"/>
      <c r="S1399"/>
      <c r="T1399"/>
      <c r="U1399"/>
      <c r="V1399"/>
    </row>
    <row r="1400" spans="1:22">
      <c r="A1400"/>
      <c r="J1400"/>
      <c r="K1400"/>
      <c r="L1400"/>
      <c r="M1400"/>
      <c r="N1400" s="5"/>
      <c r="O1400" s="5"/>
      <c r="P1400" s="5"/>
      <c r="Q1400" s="5"/>
      <c r="R1400"/>
      <c r="S1400"/>
      <c r="T1400"/>
      <c r="U1400"/>
      <c r="V1400"/>
    </row>
    <row r="1401" spans="1:22">
      <c r="A1401"/>
      <c r="J1401"/>
      <c r="K1401"/>
      <c r="L1401"/>
      <c r="M1401"/>
      <c r="N1401" s="5"/>
      <c r="O1401" s="5"/>
      <c r="P1401" s="5"/>
      <c r="Q1401" s="5"/>
      <c r="R1401"/>
      <c r="S1401"/>
      <c r="T1401"/>
      <c r="U1401"/>
      <c r="V1401"/>
    </row>
    <row r="1402" spans="1:22">
      <c r="A1402"/>
      <c r="J1402"/>
      <c r="K1402"/>
      <c r="L1402"/>
      <c r="M1402"/>
      <c r="N1402" s="5"/>
      <c r="O1402" s="5"/>
      <c r="P1402" s="5"/>
      <c r="Q1402" s="5"/>
      <c r="R1402"/>
      <c r="S1402"/>
      <c r="T1402"/>
      <c r="U1402"/>
      <c r="V1402"/>
    </row>
    <row r="1403" spans="1:22">
      <c r="A1403"/>
      <c r="J1403"/>
      <c r="K1403"/>
      <c r="L1403"/>
      <c r="M1403"/>
      <c r="N1403" s="5"/>
      <c r="O1403" s="5"/>
      <c r="P1403" s="5"/>
      <c r="Q1403" s="5"/>
      <c r="R1403"/>
      <c r="S1403"/>
      <c r="T1403"/>
      <c r="U1403"/>
      <c r="V1403"/>
    </row>
    <row r="1404" spans="1:22">
      <c r="A1404"/>
      <c r="J1404"/>
      <c r="K1404"/>
      <c r="L1404"/>
      <c r="M1404"/>
      <c r="N1404" s="5"/>
      <c r="O1404" s="5"/>
      <c r="P1404" s="5"/>
      <c r="Q1404" s="5"/>
      <c r="R1404"/>
      <c r="S1404"/>
      <c r="T1404"/>
      <c r="U1404"/>
      <c r="V1404"/>
    </row>
    <row r="1405" spans="1:22">
      <c r="A1405"/>
      <c r="J1405"/>
      <c r="K1405"/>
      <c r="L1405"/>
      <c r="M1405"/>
      <c r="N1405" s="5"/>
      <c r="O1405" s="5"/>
      <c r="P1405" s="5"/>
      <c r="Q1405" s="5"/>
      <c r="R1405"/>
      <c r="S1405"/>
      <c r="T1405"/>
      <c r="U1405"/>
      <c r="V1405"/>
    </row>
    <row r="1406" spans="1:22">
      <c r="A1406"/>
      <c r="J1406"/>
      <c r="K1406"/>
      <c r="L1406"/>
      <c r="M1406"/>
      <c r="N1406" s="5"/>
      <c r="O1406" s="5"/>
      <c r="P1406" s="5"/>
      <c r="Q1406" s="5"/>
      <c r="R1406"/>
      <c r="S1406"/>
      <c r="T1406"/>
      <c r="U1406"/>
      <c r="V1406"/>
    </row>
    <row r="1407" spans="1:22">
      <c r="A1407"/>
      <c r="J1407"/>
      <c r="K1407"/>
      <c r="L1407"/>
      <c r="M1407"/>
      <c r="N1407" s="5"/>
      <c r="O1407" s="5"/>
      <c r="P1407" s="5"/>
      <c r="Q1407" s="5"/>
      <c r="R1407"/>
      <c r="S1407"/>
      <c r="T1407"/>
      <c r="U1407"/>
      <c r="V1407"/>
    </row>
  </sheetData>
  <conditionalFormatting sqref="J2:M1343 J1408:M1048576">
    <cfRule type="colorScale" priority="4">
      <colorScale>
        <cfvo type="num" val="0"/>
        <cfvo type="num" val="0.01"/>
        <color rgb="FFFFC000"/>
        <color theme="0"/>
      </colorScale>
    </cfRule>
  </conditionalFormatting>
  <conditionalFormatting sqref="N2:Q1343 N1408:Q1048576">
    <cfRule type="colorScale" priority="3">
      <colorScale>
        <cfvo type="num" val="-50"/>
        <cfvo type="num" val="0"/>
        <cfvo type="num" val="50"/>
        <color rgb="FF0070C0"/>
        <color theme="0"/>
        <color rgb="FFFF0000"/>
      </colorScale>
    </cfRule>
  </conditionalFormatting>
  <conditionalFormatting sqref="R2:U1343 R1408:U1048576">
    <cfRule type="cellIs" dxfId="1" priority="1" operator="equal">
      <formula>"DN"</formula>
    </cfRule>
    <cfRule type="cellIs" dxfId="0" priority="2" operator="equal">
      <formula>"UP"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s1.SampleList</vt:lpstr>
      <vt:lpstr>s2.read2gene</vt:lpstr>
      <vt:lpstr>s3.anoExon.PSI</vt:lpstr>
      <vt:lpstr>s4.DEXSeq.terminal exons</vt:lpstr>
      <vt:lpstr>s5.junc5</vt:lpstr>
      <vt:lpstr>s6.junc3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2018-06-17T00:29:56Z</dcterms:modified>
</cp:coreProperties>
</file>