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128"/>
  <workbookPr codeName="EstaPastaDeTrabalho"/>
  <mc:AlternateContent xmlns:mc="http://schemas.openxmlformats.org/markup-compatibility/2006">
    <mc:Choice Requires="x15">
      <x15ac:absPath xmlns:x15ac="http://schemas.microsoft.com/office/spreadsheetml/2010/11/ac" url="C:\Users\engen\OneDrive\Área de Trabalho\"/>
    </mc:Choice>
  </mc:AlternateContent>
  <xr:revisionPtr revIDLastSave="0" documentId="13_ncr:1_{473D3211-4DB7-43CE-B6FB-AF8356C20CBD}" xr6:coauthVersionLast="47" xr6:coauthVersionMax="47" xr10:uidLastSave="{00000000-0000-0000-0000-000000000000}"/>
  <bookViews>
    <workbookView xWindow="-110" yWindow="-110" windowWidth="19420" windowHeight="10300" xr2:uid="{00000000-000D-0000-FFFF-FFFF00000000}"/>
  </bookViews>
  <sheets>
    <sheet name="Dados calculo de regressão" sheetId="4" r:id="rId1"/>
    <sheet name="CB_DATA_" sheetId="51" state="veryHidden" r:id="rId2"/>
  </sheets>
  <definedNames>
    <definedName name="CB_Block_00000000000000000000000000000001" localSheetId="1" hidden="1">"'637370631869961888"</definedName>
    <definedName name="CBWorkbookPriority" localSheetId="1" hidden="1">-145190467</definedName>
    <definedName name="CBx_3d60bb390c3c41aea3bbca7ed691cb3b" localSheetId="1" hidden="1">"'CB_DATA_'!$A$1"</definedName>
    <definedName name="CBx_b4a90f6892e54c9ead7eb81ad9957d52" localSheetId="1" hidden="1">"'3 Modelos'!$A$1"</definedName>
    <definedName name="CBx_Sheet_Guid" localSheetId="1" hidden="1">"'3d60bb39-0c3c-41ae-a3bb-ca7ed691cb3b"</definedName>
    <definedName name="CBx_SheetRef" localSheetId="1" hidden="1">CB_DATA_!$A$14</definedName>
    <definedName name="CBx_StorageType" localSheetId="1" hidden="1">2</definedName>
  </definedNames>
  <calcPr calcId="181029"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B11" i="51" l="1"/>
  <c r="A11" i="51"/>
</calcChain>
</file>

<file path=xl/sharedStrings.xml><?xml version="1.0" encoding="utf-8"?>
<sst xmlns="http://schemas.openxmlformats.org/spreadsheetml/2006/main" count="32" uniqueCount="29">
  <si>
    <t>Crystal Ball Data</t>
  </si>
  <si>
    <t>Workbook Variables</t>
  </si>
  <si>
    <t>Last Var Column</t>
  </si>
  <si>
    <t xml:space="preserve">    Name:</t>
  </si>
  <si>
    <t xml:space="preserve">    Value:</t>
  </si>
  <si>
    <t>Worksheet Data</t>
  </si>
  <si>
    <t>Last Data Column Used</t>
  </si>
  <si>
    <t>Sheet Ref</t>
  </si>
  <si>
    <t>Sheet Guid</t>
  </si>
  <si>
    <t>Deleted sheet count</t>
  </si>
  <si>
    <t>Last row used</t>
  </si>
  <si>
    <t>Data blocks</t>
  </si>
  <si>
    <t>3d60bb39-0c3c-41ae-a3bb-ca7ed691cb3b</t>
  </si>
  <si>
    <t>CB_Block_0</t>
  </si>
  <si>
    <t>㜸〱敤㕣㕢㙣ㅣ搷㜹摥㌳摣㔹敥㉣㐹㤱ㄶ㘹换戲ㅤ㥢㠹攳搸㌱㔵㕡㤴慤摡㑡慢㉡扣㔸ㄷ㠷ㄲ㘹㤱㤲㘳愴改㙡戸㝢㐶ㅣ㙢㘷㠶㥥㤹愵㐸搷㠰㠵挴㡥㜳て㤰戴㐵敤㌸ㄷ㌸㐱㠰扣㈴敤㑢㥡愴㜹〹搲㈲㐱攰㈰㝤㜰ㅦ〲攴挱㌵㡡昶愱㐵㈱愰㉦㝥〸㤰㝥摦㤹㤹摤搹㕤敥㤰㕥摢㉤㕤昰挸晢昳捣戹捤㌹攷扦㥥晦㍦攳㥣挸攵㜲扦㐷攲㕦愶㍣㌳户㉤㙤〶愱㜴㈶㘷扤㕡㑤㔶㐲摢㜳㠳挹㘹摦㌷㌷攷敤㈰散㐳㠳㐲搹㐶㝤愰㤷〳晢㈹㔹㉣慦㑢㍦㐰㈳㍤㤷㉢ㄶつつ昵ㅣ㠴扦㤱攴挱㘰慦挱㍣挰昲散捣挲捡ㄳㄸ㜵㈹昴㝣㜹㘸晣㘲搴昷昸搴搴攴搴攴晤て㑣ㅤ㥢㍣㝣㘸㝣戶㕥ぢ敢扥㍣敥捡㝡攸㥢戵㐳攳㡢昵㤵㥡㕤昹㠸摣㕣昶慥㐸昷戸㕣㌹㝣晦㡡昹挰㐳㔳てㅣ㍤㙡ㅤ㍢昶搰㈰㕥㥤㍢㌷㍢戳攸㑢㉢㜸㥢挶搴㌹攵〷收㘴挵收摡愴昴㙤昷昲攴散っ晥㑢捤ㅦ㑦て㑥㉥慤㑡ㄹ昲搵搲㤷㙥㐵〶〶㍡づ㌸搳㐱㔰㜷搶戸㜹㠶㜳ㄲ㑢慤㤸㐱愸㍢戳戲㔶㌳㥣㘴搴愲戳㠰扤慢㤹㥢㠳捥㤲㜴〳㍢戴搷敤㜰戳攰㉣㘳愰敡㤰㜳㈱㤰攷㑤昷戲㍣㘷㍡㔲㜷㑥搵敤㙡㍥㑡戹扥扢㤳㈱搲ㄳ㔳换㥦㥣づ㥣搹㔵搳㔷㌳ち戸㌱ㄹ㙤㑦晡㤵搶戶㜷㜶ㅦ㤷㔳㔷㙦攰㤸㜷㜵㙦㠷㥡㡢愶摦㘸㌹搱扤㘵扣昸搶ㄹ摣搷扤㝤㙡㡦㕡晢㝣戰㝢ㅦ戵㤵慤慤挵㐰㑣摦㙡㐷戱ㄸ愳㐰搰㑦㔰㈴㈰〲㡤ㄲ挱〰挱㈰㠰挸晦㌷戸㈴摤㤱㔵㕡搹搴捡㉢㕡戹愲㤵慢㕡㔹㙡㘵㑢㉢㕦搶捡慢㕡搹搶捡㑦㘸攵㉢㘸㤳愴㘲㝦扦ㄶ愷扢㝥晣敢〳ㅢ昷㝣㘵收戳㉦ㅥ㝢昱捦㠲㝦扣㌶戸て㡤ㅥ㡤㈷㌵攷㥢㔷㐱㙡㑤㉡㍥㌲㜹㤸晦戶攷ち㌰㠵㜵搴㝡搰㥡㥡慡ㅥ㍤㙣摥㙦敡㕣㔶〶昲㕢〸㘵〴㙤〷慤挷㙣户敡㕤㔵戸扢㙤挶っ㘴㜳攳㈶攲扡ㄹ慦敥㔶㠳㕢户慥㕣ち捤㔰摥搲㕥搷ㅣ愴愳摢ㄲ搸㑡〶敡㝤户户㜷扢㘸搶敡㜲㝡挳㡥慡摦搳㔶敤㉣晡摥㑡昷摡㤳扥㝣戲㔱摢㌱愳㘹〸戵㜵㌵㜶挷㉡愳慡㘸㕥攳戳慢㕥㈰㕤㌵扤〹㘷搱慥㕣㤱晥㤲愴㐸㤴㔵戵搴ㅢ㔹ㄵ㜳晤挴㠲㡢㠵㠲㕢慢敦㑢㤷㕡て㙦㠴㘰㘶㔹挵㝣搷愴ㅦ㙥㉥㥢㉢㌵㜹㔳㑢㤳攸㥤愸㌸搸㔲㝣搲慢搴㠳㔹捦つ㝤慦搶㕡㌳㕤㕤㌷㈱㘹慡㘷扤慡捣攷㜳㑡㈸㐰攰昶昵〹㤱扢户㍢㉦㈸㐴愴㔰㑣㐶扥戹㤵散㈶捦㘳㜵㔸㐵㑤㤲㈶戵昷㙦㌳ㄸ攷慢㘴㑣〶〷愶搶㐴晤挱㤷摥戳捤戰つ捣扤戳㡤㌵㙤㌴㕥晤挳敢搲つ㑦㥢㙥戵㈶晤㑣敤㈷㌸㈳㘳ㄸ㐰扦づ㠱搰㜵昷愸敡挴㠶搸搴慦摡搵㜰戵戰㉡敤换慢㈱捡愰㈱㡢㐵㙥㙤㐷㌲㙥㐰㤱戱㥦㘰ㄴ愰㔴捡ㄵ挶搸愸㔰㐲捡改㤴㑥ㄹ扣摣㈲挸搹慦㠵㤷〷慤㤳㜶㉤㤴㤱㔰ㅥ戶㠰㤱㐸慢㈹昴つ㤱㐴㝤戳ㄲ㈹㡣㌱㙢ㄶ㔴㙡摡㙥戸搹攴摢づ㉥㠹㠸㘸㑦ㄶ散㍡㔹㐰㔱搰㉡て㌲㜸つ㐴搳㈶つ戲ㅢ愷㠸㠸㙣㤰愱搹㌱㜲㉢㤱戱㝤㠶㡣㐰晢㌴ㄱ戲昵攱敥㌲㠲挴摥㐹愴散搴㤵ㅦ昷愴搹㔶戶㝣㈴捤㙥挴挶ㄹ㌷ㄱㅣ㈰戸㤹攰㈰㠰昸㌷㐸㌸㑡㌹攴㕢㤳㜱㉢㥥㡤摢〸摥〳〰昹㘴㔰收挴愲㡡㌶搴㑥散㐸戶ㅢ㠲㥤慣㡣攲㐸ㄴ搱㌲㙥搸㤹㐳㡥㐲㜴㙣㜵敥づ㕤㥢㔷㍡昶〳摤㘹㌳扤ㅣ㔲㘴㐶搳昴㕡户㘹㥡摥〸㌶敤㔱㙦摤㠱慥挶㌸挱㝢〱㑡挶晢〸愱㕣㘸昰敥捣愲愷㐹昹慥㌰㡢㈲㘳愸㐷〵ㅦㄳ㌲㡦〰ㄹ㐲慥攳昸戲㘷㐳搳ㅣ㥣戰摥昵㌶昴愱敥晣ㅤ㈳扤㑤㙦敥改ㅤ晡㡢摥愴ㄵ㝤㈷搸㑢晣戶慢㡥戹ぢ搵挶〷〸敥〶㘸搳㌱㍣㝤扦㔹㑦㠱㌲㡢㥤ㄴ收昶搳敢愲慣摣攵捤㌵愹㌴搰愰戵㙣晡㤷㘵〸て挶㤹㌹搸挲㥥敦换ㅡづ戵㔵㔵挰昳换㠱搶挲攰愴敦㌹㉣摦戳㤱㠳㜷㠵㘲挸攷戵扥㕣㥢㡤㥣㘱㙢愶㝣㑥㈹捡愱づ扥扦扢㤰㐸㜵㙡㈵㉦昶换㍥㕦敥㐹㤲ㅥ㈴挹〷戱慤挶扤〰㤰ㄲ攲㥦扢㑡㤴㐳㙣昶〷慡㔹慢挵㑡て㕦挶改愴捤㠷搸㈱㐷〶㈲㠷敤っ晣〷挱㤰戳㘴㍢つ㘱㌱攰㉣㑡扦〲摦㠲㕤㤳愵挸㉤㑢㔱戳㈷㉢摥㈵戲愲慦慦攳㍣㥤攱㕦㔳㜴搲㈶㈵㌲戹㍤戳㌲攳㉣摥㈴㉡扡㈱㈹㔴㌲㕣㐳つ〹㐴捡㘳摢㍤ㄱ搳㠳㠸戹てㅢ㘷ㅣ㈶㤸㈲㌸〲愰晦ち㤲㘶愷ㅢ捦㜰㔸晦㍡㕤摡攵㜲慥㐸㌴㈸ㄷ攱㉢㕤㠵搵㔱扥收て〹ㅥ〴㘸㌳㝦攸㠰捣㈰㐴㠵昲ㄴ㈱慡㌰㠶㜵搱㤶㔷㐹〳晢㉣〴㤶㘶敢㐱攸㌹㡣㉣つ㔹㜳摥㌹㉦㥣戳㠳㌵㐴愲㐶慤㌸昳搸慡㜴㐱㕤㍥㙣㥦戶㌲㙦㙤㑤㔶つ㙢挹慢㐳戴㥤㤹摢つ〷㜳㙣〷㙣㐹㜵㌶搷〴㔲㙦攷㘳っ㈱戰搳捡摦㑡㙦散㡥扣摦㍣昴つ㌷㜷㜴搹づ㙢㜲挰㡡㤸㡥昹愲㠵㕤㐴攴愰摡㙦㉤慦晡㔲捥つ㔹愷㝣扢㕡戳㕤㐹㘴挰挶㘴戰㙥㕥㕥㐶㤴㘰搱㘳っ搰㜳㠷慣㘵摦㜴㠳㌵㤳〱挵捤晤㉤㑦㉡㉣愲㕢㌳戶ㅢ攰㌵ち㡢捣て㕢㑢慢摥㔵㐴㙣敢㡥㝢捡㕣ぢ㜶〵㔶㐸昴㔱㔲愸ㄱ㥡搰㌴㔱搴㡡扤攲㠷〷昲㕣㡥扣㤷㈷㔰戸捡改昴㤹㘷㘸㙦摡昵㜱㡣㠶㜶㍡攷㌴㠸攸㔱愳戰㉦㔳ち㤳㔳㡤㘳散昳㈱㠰㐷㑥㕤㌸搳㡣捣扤愵㤸戵㑥㉦㝦㠶㡣㔷㘴搱〸㠴搰㐷户㉦㈲ㄵ㤶㤱㜲挰㠱挰㌸㥦摡挹慦㘴愹㌶愴扥㝤捤散㐹㐴㤲〶慤㜹㜳㐵搶㄰㡦㜶捣㜰㕦昴㐰㌳搶㌱㙢㐱㕣㌷敢㌹㡥㐹搲㈲㔹㉥㔵㑣㔲昰㜴㍤昴捥摡慥㘱〱㈸晡㡢㡢捣つㄴ㤹ㅢ慡㘸搰㍡捦搰愰捡㜳㉣敦戲改摢攱慡㘳㔷㡡㝣㘰昸㙥㔷搰㈴㤸㥣㤲㌷㐹㠹捣ㄸ㙦戳收㉦挰㘴ぢ㈶㠱敥㐹挸㔱㙥ㅤ搱て捡搵㐴〱晦㐴㡦㡥㈵〸ㄸ攵㈹㌵晥ㄸ愳改敡㜶〴㐴㡥㑡搷㤳㍢ㄸ搷㥦㐱㐹㈴㠴㠸昵っㄲ㠱㔷㌰㈵攴改攲㉥㔸ㄷ㕣㍢〴昶㠸戱㤳㜶㌸ㄷ〰攵〰挸慡攳敤㉤ち慢愹㑥ㄳつ慤㜰㐷㘷㔵㡢㥡戸扤戳㍥慤㌷摥扦㐵㜵愴㔱㔲㡡㘴扢㐶㑡戳㙣㌱挷摤愴㙡㠴㔲摣㠹戶ㄱ㔹㙥搳收扥㔳㡡扣〵挵愴㘸㈶㘷晣㠹㈲ㄴ〴㝡㘳ㅤ㐵㥦㝤㌶㜹愴㈲㌶戴〱㑡搴㔳㔱搹㔰ㅣㄲ㍣㠳㙢㈷㔵㔹㡡㥦挰摦晢攲散㐲㍤㙣愹㌱㌷㐶攳㥡改㕡㙤挱㠵㤵㔰㌱晤敡㉥㘱㘹慣㉤搲㌰㡡㍢㝢搵晥搱昶愶ㄸ㌱㘶㐳㠶㐵㌲晣挰㘰㐳㌰㔷㉡愲㑡敢㙣㠸㕢摤㈸㉥昲改慣㌴㕤㠵㠱愵戰㍡㈷搷㤵ㄹ搶戴攴㐷㔵㠷挶㘹㔱挹㔱挳㥡㕥〹愰搲㐳捡昱㌸愷ㄸ摣戰捥搳㉤㠵㑢っ㄰扢㜱㙥戱ㄲ㈲戴摢ㄸ㠰㈷㠳摤㠳ㅤ散㐸ㄴ㍡愱㜵㐶〹㕡挸㈰摣搶㐵㤰㜷㝡挴㈸〴愹愵搲㝦㥤㄰㉦扥挰昴摤ㄳ戹㈴ㄳ㌳ㄱ挳㕤ㄹ搶〳㤰㥢㡥㑣㤲㡢㐶㤳㠰㜹㈴搹㤴搰ㅡ㑣捡㘸㘲っ搱攴昳㐳摣攲㘱㉣㙢㤸㙣㔳挳㍤户搰㠶㌶慤㙤敥戳捥戸㤵㕡扤㉡㤵㉡㑥㘴戵搲挸扢〲㕦敡ち㘰挴㑤ㄹ晢ㄲ㙦捡ㄹㅣ愵戸㘴㈲愹㜷扢摢㌸㠱敥㑡挸㘱㡣㐸昵㌱〰㤹攱㤶㔳〱戱㡥㝢ち戴て昷㌷㉦㌰愸换㜳㄰㘹ㅤ㐵㤴㘵昳戸㡦搷㠸㈲㉢㙥㑢㌵㥢昷收㍤摡散愹愲搳㜶㔴戴㉢㜰㠴㜵㐶〲慦㔰㠰㌱搲㈳㜷㜰㤰摣昵㌸扡㝢晤ㄹ昵㤸扢づ㔴㈸っ〸挶㜸㜹ち捡㘱㔷挱㐸㌴戸戵愶搵㉤ㄸ晤愵攵㙤㑣〳〸㠶㠱㘹搰愲㘵㘴攰捣㈲扦扤㠱㜳〷㕡㘵㐴㐸搳挱㔴挶㈸㐷攱戰〷搲挰㑤㍣㐸㉦㝢㔰㐲攱㤸扡ㄸ㤶摣㑤㥣㜰㜰〴昲晣㥢摡ちㄷ捤㄰搷㕦摣㠳㙤挵搳搵㉡捤㕤昸攷㜶〵㔶㜱㜵㈳㌲㐷挷摡㉥㘵愹㌵搱扥扢戳慤㈲扥㉣㜸㘴㙥昲戴ㄹ㔶㔶㤷挲捤攸攲㔶慦㈴愱晦〴晥㠸㉤摦㑥㥢㌹敦昲㈲敡㍡昷扥㜴挵昵慥扡㙡㕥㝡挰㕢㝦愰㄰㕣愱散攷㈴㑢戹摦攳㥦㑡㕡㑥晦㝢㡣戸㤳㘹㜳㠰愶㠳㠴攳愸ㄴ㐹㠳㜱攴㌳攸〴戶㝢攳搶〰改㘴慣㡤㑥㤴㈰搸㈳ㄴ昷昲摢㐶㈸攲挷㐰㉢㠹㈵㍡㤲㘳捦扦〳搶ㄷ㍦㐲〹ㄱ㡥攷㔸㡣攸敦㐵㉥〳㜵㑡㤰挷㔷㍣㜸㈱攴晦て㤶ㄲ㙥摥㤲㥤晥ㄷ㤸㔹晣戰ㅤ㐵户ㄳ㐵㝦搷㠱㈲挱㙢㈰㡡㝦ㅦ㐱㈶㐹㍡挳戳㙦㉡㄰捥㌵敤ㅤ㐰摦昱ぢ扦晦㠷〷搰昹㤸㌸㤴㡤㠶㔰摢㕤㜸㙥㤸〸㝤ㅤ㈶〲㠳昷捡㐴㌸㡢㡣㘰ㄴ㍦㌲ㄱ㘲ㅦ挸〲ち戶㌷ㄱㄸ摢换㌰〴㔳愱搶㤴㕢㠳㈷戰㥢ㅣ晡挷㑥攳攲慤っ㄰捦㠷搲ち㘶攱㤱㍡搰㔹扣㘸晡愶㜳㔰㤵㥦昲㈵㤴㤹扦㡣㥢摣慡ぢ㝢摣戲㘵㡤敡戴㠵慦㈲昱戲敦昹㔳㜶㜶㝦ㅤ㤸㡡㔲攴扥ㄷ㐵㔱㜸ぢ㥥ㄲ挱㜳㐳敥捦挷扥㜷敡㕦㥥㝡昶〴㙦慢挵戴慡摦㡢㝣㉦㈱㝢摡ㄳ〸敡愶㉥㡡摣挸て㜳捥攲ㄳ㈵㝢慤㈶㘷㑣㕦㔹㐱㠱攱㈴搹㠸昰㔲㠴ㄹㄱ摦㙥㌰㌱㜱敦㈱㌲㌱㈷摢摣㥤敡挳㈶攵㈲㥣㑣㑤㕣昹昴㤲戰愱攸慡挸㝡戴㌶昵扦㠱㉡㝡㤳ㄳ㘹戵ㄲ㜹敡㘴ㄲ攲晢敤扡敥㈸㜵㕤㜴㤰㘱搸㍦㤱㔲㠸㍦㤰㐲搲〷ㄹ㕥〸㔰㔲敡㍣㌲晡㝤〰ㄹ㤱戵昶㄰㉦晤〱㝢㐲㐰㌶㉥晤昵昸ㄱぢ㜶ㄱ㔸㑣㝣昱扤㥥㘸㘹㡢㈶慡㠹愱㕡㘵搳㉣㈱愳づ㉦㉣㤸㑡㑡㤷㤱㐹㤲㝥〴戹ㅤ扢愳昸㤲㈱㈷ち扣㐵㡣慤㍢昴戵㤵㥣㠷摤㍡㙥㝥㐰捦ㄴ㤴挲㜰昷戳ㄸ〷㔲ㄵ愳㡢㥡㤶愲㈲挲攱㈸摢攸㌴㄰㔷㐱㘷戹〷㜱㉡㐵昰㡦㕦ち戱㝥愲㌹昴㡤敤㌵搴㜱㙥㍦ㄶ挸ㅦ散慦摢㌳ㄸㅢ㙦㈵挷㐰挲敥愸㔵㌱扡ㅥ㝥〱㕤戸攸㥣㌰㥡㔹昵㉣㡥攲㑦挲㔹㝤㕡㠷晥㘷昴㕡㜱搶㐵昶㘶ㄸ扢㐵晦㝦ㄴ〵摢敡㝦挱搸㥢㐲攴攳㜱㠶て㍡攳㈷摢㠶㙣戸㈳昰㙣㈳㜸愳づ挶㠶捡㌲攴ㅤ攵㤶昰昱㙡㔴慤㈴㌸晣㕥昹昶慢ㄱ㡤扥戴㙤〷扡ち㐰挶㠶昴敦㐰〴㜵敤摦㉡户㤲搳㙤攱㘳攸㌸㜶搶慥昸㕥攰㔹攱昸ㄲ㠲扥攳晣昶捣㠲捤㌳㉤扥摤㉥搴敥挴㑥っ㝥ㅣ㝤捥㉤㐰㘰㥦㤳攱摢ㄵ㡢㘴㘴㘱㘷㤱っ㝥㠷㌴㤲ち㉦㔱㍢〴㌷㔸㡦搶捤ㅡ㍥㕤㕤㠰慦㌳㘴搱慥㔰㜶㤱挷戹晤㠶〶户づ㜷戴㍥〲㝦㤰慣㑤㈲㌸愶㤶昰戱㡦㜳㕦摢昷愰戵㙤扣戶㠰㉤㝢昳戹㤵昴㤷㠱搳㥤扤愵㤵㘴昸㑥㝥㤱㕣㌲捡㠴戸戴㝦〲㝦㜷敥愰攵㘸愳愰昳昸㠳㙥㍡挲㈶㙡㜰㥦敤㈰晡㝤〹㕤挵㌴〱㝥㠶ㄹ㘷昸㈰攸攵㈳㉢㡡慦㘳㔹㘴〰攴㜳㠵ち㐰㜷慡㝥㘹㉢慡ㅥ㜹㠴㍤㤱〴捦ㄸ㈴挷㤲昸㉡ㅡ㜲扢愲㘵㠳㈵戸㙣愱捥ㄲ挸ㅢ㐹て攴㜳㠲㘷〹㌵㤱扦㐶㠷挶㐴㙣㤴㜶㥦挸㕦㙤㌵ㄱ㐱㉢㐰㉤㌴㍤晥㐸愲㐵㡣ㅡ慡つ㠷挰㈵昰〰㐶ㄲ㘵㌲㑣昹㐸愱㔳㠸㘲っ㍦㈲㡡㤰晥㈹晥晢摡㠹㕦扤挲昴㥦㈷㠴㤲㠸愸㙡㕤〵㈵愲㕡挵㤷搲慢昰㔱摡㝤ㄵ㕦搸㙡ㄵ㈳ㄴ㤶㥣㠹ㄱ〲っ昵㠹㌲晥愸㔵搵㤱攱㠶昲㈷㉥ㄱ攰搷㌲㡢ㄱㄳ㈵慡敦㔵㘴搰㤷㍢慦㕡㙤㈰㤳昴搵戹ㄱㄹ㕦昹㈸㐳㠹㌷㈲改搴㈹㐴㕥搹㐲愴ㅥ㡢㑥散㡥摤ㄵ㐲〲㑢攲㘷戳㕤㘵㝢愱挷㔰扦㜸㍥㐱捣改搳挹㈷㔴㕡ㅣ㝣〲㘱㐴愶㈹〹㠹ㅢ㈹㍥㤵㌴晥摢ㅦ㌴㝤愷愸㐰〲昵㐴㡤㐹㜰慡昱㜳㐹攳㈳昸㍣㑢戵挹昱㉡〱搳㙢㐹㘳ㄲ愶㙡晣㙣搲昸㍦㡥ㅣ㙣㌴㑥攸㌰ㅡ㔹㈷㤱㘴ㄸ扤敡ㄸ㤰晡㔴㝢ㄸ捤㜵㡢㡡㜴挰㡡㡡㈹㐲㔵っ戹愶㔴改㈰㙥㠵昸昸㔸㝡ㅥ㤷㥣㜰ㄷ〴搲㌶晡㝦㈶㥣挱攵愷㌹㌳㌴昱㉤昴㍡愲捥扥愱㥥搸戹㘰㉤昸㈸攸户捥〴㌸㕣㔵㜷ㄵ㠹挰㉥挸㐷晢扢㡤㜷㍥挳㠶㙣敥㐷ㄲ㉤搳㜸㤹愴㌷㉤愲㈲㉣㜹昱㠹〴戳戹㙢㑤㥡㌱㥥〱㜲㈰㈶〱㤹㌱慥〱㐶ㄱ㤹㌱ㄶ㡣㤰晦ㄵ㜳㝦㠲ㄵ㥦㈴㜸ㄶ愰㈴挸散愴㠳挲㜳〰㘳㌰㔷昱晦慣〸挶慢㜲㝣捤㤷敢㜶昰戳㙦㜹㥡㜸㉡㜹㘳㥡㤶㡣攷搹敢搳〰㝤㜰收㡡㤸ㄲ㑢挶㘷㔰㤲㝥㌳愵㠷㝡昳攷㔸昱㜹㠲㉦〰㤴㜴捥㜸挷㕢挷㠵昵愸挷扥㠸慥攲ㅡ〱㝥挶㤷攲っㅦ㜴㙥挶ㅦ㜵户㥣㜹㌰㑥㍥昳㐷攰戳攵㝢晥㠷昱㝤晥㈶ㄷ摤㠷晦㍤㠹慥捣晣扣昶愱摥挶㈲㈷搰㐲㔷扦㌵㙣昶㕢ㄸ㠷敢㙡挶㔳㌸㈲㌵㑢㔱㉢〸㈲㥤ぢㄶㅥ摥挰户ㅣ㔷ㄵ㐲㤰㄰㔴㠵ㅢ㔷㥣㐰㠱昱ㄵ㌶㈵㡥㠹㈷攳㉦昸㐴搴慡㑤晣换㌸挳〷㐱扣慡敥㑦挴摤㤳ㄷㄲ搷慡挲㙥㝢㈱昱慦㉡㔶搳㉦㝣㠱㠳㈹㘴㈱搳慡㥡㠸㌴㐵㐳㕦㐵㘶愸㙦㤸㜳㝢っ㍦㙤㐳㔴㉥㔵㉦㕤㝡㘳㌸㍦㝥㑢晥愳ㅦㅥ㝣攱戵㕦扥晥攵㔷晦昴昸扦晦敥愵㤷㕥晤搷㉦扦昲扢㥦慣ㅣ晦昹换㉦晦挳㈳摦㜸攵昵晤搶㌷戵ㅦ扣㌱晦捤愷愷慥㍣晤愴㜵攱摥㔳㑦㍦晥挴愳㔳㡢㌷㑣昴昵昵昷摦㍤晡㡢㥢敦ㄹ戹昶攴て挵㑦㝦㜳挰ㄵ㙡戹㜸㐱敢㌴戸㙣㌵㡤慦㈱㠳㘹㜰挶敦攸㌴戸㕣戵㔱㉢昱㐶捤愰愰〸て〷㈷愰㉡捣搶㡡㠱晦〱搶愳戵㙤</t>
  </si>
  <si>
    <t>Decisioneering:7.0.0.0</t>
  </si>
  <si>
    <t>b4a90f68-92e5-4c9e-ad7e-b81ad9957d52</t>
  </si>
  <si>
    <t>Target</t>
  </si>
  <si>
    <t>LIE</t>
  </si>
  <si>
    <t>LSE</t>
  </si>
  <si>
    <t>x1</t>
  </si>
  <si>
    <t>x2</t>
  </si>
  <si>
    <t>x3</t>
  </si>
  <si>
    <t>x4</t>
  </si>
  <si>
    <t>y1</t>
  </si>
  <si>
    <t>y2</t>
  </si>
  <si>
    <t>y3</t>
  </si>
  <si>
    <t>Specification</t>
  </si>
  <si>
    <t>Run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</si>
</sst>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 #,##0.00_-;_-* &quot;-&quot;??_-;_-@_-"/>
    <numFmt numFmtId="166" formatCode="_-* #,##0.000_-;\-* #,##0.000_-;_-* &quot;-&quot;??_-;_-@_-"/>
  </numFmts>
  <fonts count="6" x14ac:knownFonts="1">
    <font>
      <sz val="11"/>
      <color theme="1"/>
      <name val="Calibri"/>
      <family val="2"/>
      <scheme val="minor"/>
    </font>
    <font>
      <sz val="11"/>
      <color theme="1"/>
      <name val="Calibri"/>
      <family val="2"/>
      <scheme val="minor"/>
    </font>
    <font>
      <b/>
      <sz val="11"/>
      <color theme="1"/>
      <name val="Calibri"/>
      <family val="2"/>
      <scheme val="minor"/>
    </font>
    <font>
      <sz val="11"/>
      <color theme="1"/>
      <name val="Comic Sans MS"/>
      <family val="4"/>
    </font>
    <font>
      <b/>
      <sz val="11"/>
      <color theme="1"/>
      <name val="Comic Sans MS"/>
      <family val="4"/>
    </font>
    <font>
      <b/>
      <sz val="14"/>
      <color theme="1"/>
      <name val="Comic Sans MS"/>
      <family val="4"/>
    </font>
  </fonts>
  <fills count="4">
    <fill>
      <patternFill patternType="none"/>
    </fill>
    <fill>
      <patternFill patternType="gray125"/>
    </fill>
    <fill>
      <patternFill patternType="solid">
        <fgColor theme="4" tint="0.59999389629810485"/>
        <bgColor indexed="64"/>
      </patternFill>
    </fill>
    <fill>
      <patternFill patternType="solid">
        <fgColor theme="0" tint="-0.14999847407452621"/>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20">
    <xf numFmtId="0" fontId="0" fillId="0" borderId="0" xfId="0"/>
    <xf numFmtId="0" fontId="0" fillId="0" borderId="0" xfId="0" applyAlignment="1">
      <alignment horizontal="center" vertical="center" wrapText="1"/>
    </xf>
    <xf numFmtId="0" fontId="2" fillId="0" borderId="0" xfId="0" applyFont="1"/>
    <xf numFmtId="0" fontId="0" fillId="0" borderId="0" xfId="0" quotePrefix="1"/>
    <xf numFmtId="0" fontId="3" fillId="0" borderId="0" xfId="0" applyFont="1" applyAlignment="1">
      <alignment horizontal="center" vertical="center" wrapText="1"/>
    </xf>
    <xf numFmtId="0" fontId="4" fillId="0" borderId="0" xfId="0" applyFont="1" applyAlignment="1">
      <alignment horizontal="center" vertical="center" wrapText="1"/>
    </xf>
    <xf numFmtId="0" fontId="5" fillId="2" borderId="9" xfId="0" applyFont="1" applyFill="1" applyBorder="1" applyAlignment="1">
      <alignment horizontal="center" vertical="center"/>
    </xf>
    <xf numFmtId="0" fontId="5" fillId="2" borderId="10" xfId="0" applyFont="1" applyFill="1" applyBorder="1" applyAlignment="1">
      <alignment horizontal="center" vertical="center"/>
    </xf>
    <xf numFmtId="0" fontId="5" fillId="2" borderId="11" xfId="0" applyFont="1" applyFill="1" applyBorder="1" applyAlignment="1">
      <alignment horizontal="center" vertical="center"/>
    </xf>
    <xf numFmtId="0" fontId="3" fillId="0" borderId="0" xfId="0" applyFont="1"/>
    <xf numFmtId="166" fontId="3" fillId="0" borderId="0" xfId="1" applyNumberFormat="1" applyFont="1"/>
    <xf numFmtId="0" fontId="3" fillId="0" borderId="2" xfId="0" applyFont="1" applyBorder="1" applyAlignment="1">
      <alignment wrapText="1"/>
    </xf>
    <xf numFmtId="0" fontId="4" fillId="3" borderId="8" xfId="0" applyFont="1" applyFill="1" applyBorder="1" applyAlignment="1">
      <alignment horizontal="center" vertical="center" wrapText="1"/>
    </xf>
    <xf numFmtId="0" fontId="4" fillId="3" borderId="12" xfId="0" applyFont="1" applyFill="1" applyBorder="1" applyAlignment="1">
      <alignment horizontal="center" vertical="center" wrapText="1"/>
    </xf>
    <xf numFmtId="0" fontId="3" fillId="0" borderId="3" xfId="0" applyFont="1" applyBorder="1" applyAlignment="1">
      <alignment horizontal="center" vertical="center"/>
    </xf>
    <xf numFmtId="0" fontId="3" fillId="0" borderId="1"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cellXfs>
  <cellStyles count="2">
    <cellStyle name="Normal" xfId="0" builtinId="0"/>
    <cellStyle name="Vírgula" xfId="1"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Planilha2">
    <tabColor rgb="FF00B0F0"/>
  </sheetPr>
  <dimension ref="A1:L28"/>
  <sheetViews>
    <sheetView tabSelected="1" zoomScale="90" zoomScaleNormal="90" workbookViewId="0">
      <selection activeCell="C1" sqref="C1"/>
    </sheetView>
  </sheetViews>
  <sheetFormatPr defaultRowHeight="14.5" x14ac:dyDescent="0.35"/>
  <cols>
    <col min="2" max="2" width="8.54296875" customWidth="1"/>
    <col min="3" max="3" width="9.1796875" customWidth="1"/>
    <col min="4" max="4" width="9.453125" customWidth="1"/>
    <col min="5" max="5" width="6.1796875" customWidth="1"/>
    <col min="6" max="6" width="14.08984375" customWidth="1"/>
    <col min="7" max="8" width="12.7265625" customWidth="1"/>
    <col min="9" max="9" width="10.81640625" customWidth="1"/>
    <col min="10" max="12" width="18.26953125" customWidth="1"/>
  </cols>
  <sheetData>
    <row r="1" spans="1:12" s="1" customFormat="1" ht="22" thickBot="1" x14ac:dyDescent="0.4">
      <c r="A1" s="4" t="s">
        <v>28</v>
      </c>
      <c r="B1" s="5" t="s">
        <v>20</v>
      </c>
      <c r="C1" s="5" t="s">
        <v>21</v>
      </c>
      <c r="D1" s="5" t="s">
        <v>22</v>
      </c>
      <c r="E1" s="5" t="s">
        <v>23</v>
      </c>
      <c r="F1" s="5" t="s">
        <v>24</v>
      </c>
      <c r="G1" s="5" t="s">
        <v>25</v>
      </c>
      <c r="H1" s="5" t="s">
        <v>26</v>
      </c>
      <c r="I1" s="6" t="s">
        <v>27</v>
      </c>
      <c r="J1" s="7"/>
      <c r="K1" s="7"/>
      <c r="L1" s="8"/>
    </row>
    <row r="2" spans="1:12" ht="17" x14ac:dyDescent="0.45">
      <c r="A2" s="9">
        <v>1</v>
      </c>
      <c r="B2" s="9">
        <v>18</v>
      </c>
      <c r="C2" s="9">
        <v>45</v>
      </c>
      <c r="D2" s="9">
        <v>0.4</v>
      </c>
      <c r="E2" s="9">
        <v>3</v>
      </c>
      <c r="F2" s="10">
        <v>8369.6299019605831</v>
      </c>
      <c r="G2" s="10">
        <v>10</v>
      </c>
      <c r="H2" s="10">
        <v>15</v>
      </c>
      <c r="I2" s="11"/>
      <c r="J2" s="12" t="s">
        <v>24</v>
      </c>
      <c r="K2" s="12" t="s">
        <v>25</v>
      </c>
      <c r="L2" s="13" t="s">
        <v>26</v>
      </c>
    </row>
    <row r="3" spans="1:12" ht="16.5" x14ac:dyDescent="0.45">
      <c r="A3" s="9">
        <v>2</v>
      </c>
      <c r="B3" s="9">
        <v>18</v>
      </c>
      <c r="C3" s="9">
        <v>60</v>
      </c>
      <c r="D3" s="9">
        <v>0.5</v>
      </c>
      <c r="E3" s="9">
        <v>3</v>
      </c>
      <c r="F3" s="10">
        <v>6532.346153846378</v>
      </c>
      <c r="G3" s="10">
        <v>9</v>
      </c>
      <c r="H3" s="10">
        <v>15</v>
      </c>
      <c r="I3" s="14" t="s">
        <v>18</v>
      </c>
      <c r="J3" s="15">
        <v>6500</v>
      </c>
      <c r="K3" s="15">
        <v>8</v>
      </c>
      <c r="L3" s="16">
        <v>12</v>
      </c>
    </row>
    <row r="4" spans="1:12" ht="16.5" x14ac:dyDescent="0.45">
      <c r="A4" s="9">
        <v>3</v>
      </c>
      <c r="B4" s="9">
        <v>14</v>
      </c>
      <c r="C4" s="9">
        <v>45</v>
      </c>
      <c r="D4" s="9">
        <v>0.5</v>
      </c>
      <c r="E4" s="9">
        <v>3</v>
      </c>
      <c r="F4" s="10">
        <v>4654.0942054745719</v>
      </c>
      <c r="G4" s="10">
        <v>10</v>
      </c>
      <c r="H4" s="10">
        <v>12</v>
      </c>
      <c r="I4" s="14" t="s">
        <v>17</v>
      </c>
      <c r="J4" s="15">
        <v>8000</v>
      </c>
      <c r="K4" s="15">
        <v>12</v>
      </c>
      <c r="L4" s="16">
        <v>16</v>
      </c>
    </row>
    <row r="5" spans="1:12" ht="17" thickBot="1" x14ac:dyDescent="0.5">
      <c r="A5" s="9">
        <v>4</v>
      </c>
      <c r="B5" s="9">
        <v>18</v>
      </c>
      <c r="C5" s="9">
        <v>30</v>
      </c>
      <c r="D5" s="9">
        <v>0.4</v>
      </c>
      <c r="E5" s="9">
        <v>1</v>
      </c>
      <c r="F5" s="10">
        <v>5443.4438596491809</v>
      </c>
      <c r="G5" s="10">
        <v>8</v>
      </c>
      <c r="H5" s="10">
        <v>15</v>
      </c>
      <c r="I5" s="17" t="s">
        <v>19</v>
      </c>
      <c r="J5" s="18">
        <v>9500</v>
      </c>
      <c r="K5" s="18">
        <v>16</v>
      </c>
      <c r="L5" s="19">
        <v>20</v>
      </c>
    </row>
    <row r="6" spans="1:12" ht="16.5" x14ac:dyDescent="0.45">
      <c r="A6" s="9">
        <v>5</v>
      </c>
      <c r="B6" s="9">
        <v>18</v>
      </c>
      <c r="C6" s="9">
        <v>30</v>
      </c>
      <c r="D6" s="9">
        <v>0.5</v>
      </c>
      <c r="E6" s="9">
        <v>3</v>
      </c>
      <c r="F6" s="10">
        <v>6616.9775498891795</v>
      </c>
      <c r="G6" s="10">
        <v>8</v>
      </c>
      <c r="H6" s="10">
        <v>16</v>
      </c>
      <c r="I6" s="9"/>
      <c r="J6" s="9"/>
      <c r="K6" s="9"/>
      <c r="L6" s="9"/>
    </row>
    <row r="7" spans="1:12" ht="16.5" x14ac:dyDescent="0.45">
      <c r="A7" s="9">
        <v>6</v>
      </c>
      <c r="B7" s="9">
        <v>18</v>
      </c>
      <c r="C7" s="9">
        <v>30</v>
      </c>
      <c r="D7" s="9">
        <v>0.4</v>
      </c>
      <c r="E7" s="9">
        <v>5</v>
      </c>
      <c r="F7" s="10">
        <v>5670.3981837606634</v>
      </c>
      <c r="G7" s="10">
        <v>8</v>
      </c>
      <c r="H7" s="10">
        <v>13</v>
      </c>
      <c r="I7" s="9"/>
      <c r="J7" s="9"/>
      <c r="K7" s="9"/>
      <c r="L7" s="9"/>
    </row>
    <row r="8" spans="1:12" ht="16.5" x14ac:dyDescent="0.45">
      <c r="A8" s="9">
        <v>7</v>
      </c>
      <c r="B8" s="9">
        <v>18</v>
      </c>
      <c r="C8" s="9">
        <v>45</v>
      </c>
      <c r="D8" s="9">
        <v>0.3</v>
      </c>
      <c r="E8" s="9">
        <v>5</v>
      </c>
      <c r="F8" s="10">
        <v>6986.2850827333532</v>
      </c>
      <c r="G8" s="10">
        <v>15</v>
      </c>
      <c r="H8" s="10">
        <v>16</v>
      </c>
      <c r="I8" s="9"/>
      <c r="J8" s="9"/>
      <c r="K8" s="9"/>
      <c r="L8" s="9"/>
    </row>
    <row r="9" spans="1:12" ht="16.5" x14ac:dyDescent="0.45">
      <c r="A9" s="9">
        <v>8</v>
      </c>
      <c r="B9" s="9">
        <v>14</v>
      </c>
      <c r="C9" s="9">
        <v>60</v>
      </c>
      <c r="D9" s="9">
        <v>0.4</v>
      </c>
      <c r="E9" s="9">
        <v>3</v>
      </c>
      <c r="F9" s="10">
        <v>5838.3132832080191</v>
      </c>
      <c r="G9" s="10">
        <v>10</v>
      </c>
      <c r="H9" s="10">
        <v>15</v>
      </c>
      <c r="I9" s="9"/>
      <c r="J9" s="9"/>
      <c r="K9" s="9"/>
      <c r="L9" s="9"/>
    </row>
    <row r="10" spans="1:12" ht="16.5" x14ac:dyDescent="0.45">
      <c r="A10" s="9">
        <v>9</v>
      </c>
      <c r="B10" s="9">
        <v>18</v>
      </c>
      <c r="C10" s="9">
        <v>45</v>
      </c>
      <c r="D10" s="9">
        <v>0.3</v>
      </c>
      <c r="E10" s="9">
        <v>1</v>
      </c>
      <c r="F10" s="10">
        <v>4432.2540101721224</v>
      </c>
      <c r="G10" s="10">
        <v>12</v>
      </c>
      <c r="H10" s="10">
        <v>8</v>
      </c>
      <c r="I10" s="9"/>
      <c r="J10" s="9"/>
      <c r="K10" s="9"/>
      <c r="L10" s="9"/>
    </row>
    <row r="11" spans="1:12" ht="16.5" x14ac:dyDescent="0.45">
      <c r="A11" s="9">
        <v>10</v>
      </c>
      <c r="B11" s="9">
        <v>18</v>
      </c>
      <c r="C11" s="9">
        <v>30</v>
      </c>
      <c r="D11" s="9">
        <v>0.3</v>
      </c>
      <c r="E11" s="9">
        <v>3</v>
      </c>
      <c r="F11" s="10">
        <v>6466.6587104071787</v>
      </c>
      <c r="G11" s="10">
        <v>13</v>
      </c>
      <c r="H11" s="10">
        <v>15</v>
      </c>
      <c r="I11" s="9"/>
      <c r="J11" s="9"/>
      <c r="K11" s="9"/>
      <c r="L11" s="9"/>
    </row>
    <row r="12" spans="1:12" ht="16.5" x14ac:dyDescent="0.45">
      <c r="A12" s="9">
        <v>11</v>
      </c>
      <c r="B12" s="9">
        <v>18</v>
      </c>
      <c r="C12" s="9">
        <v>45</v>
      </c>
      <c r="D12" s="9">
        <v>0.4</v>
      </c>
      <c r="E12" s="9">
        <v>3</v>
      </c>
      <c r="F12" s="10">
        <v>7238.2249466951898</v>
      </c>
      <c r="G12" s="10">
        <v>8</v>
      </c>
      <c r="H12" s="10">
        <v>16</v>
      </c>
      <c r="I12" s="9"/>
      <c r="J12" s="9"/>
      <c r="K12" s="9"/>
      <c r="L12" s="9"/>
    </row>
    <row r="13" spans="1:12" ht="16.5" x14ac:dyDescent="0.45">
      <c r="A13" s="9">
        <v>12</v>
      </c>
      <c r="B13" s="9">
        <v>18</v>
      </c>
      <c r="C13" s="9">
        <v>60</v>
      </c>
      <c r="D13" s="9">
        <v>0.4</v>
      </c>
      <c r="E13" s="9">
        <v>5</v>
      </c>
      <c r="F13" s="10">
        <v>6137.8228934875206</v>
      </c>
      <c r="G13" s="10">
        <v>6</v>
      </c>
      <c r="H13" s="10">
        <v>15</v>
      </c>
      <c r="I13" s="9"/>
      <c r="J13" s="9"/>
      <c r="K13" s="9"/>
      <c r="L13" s="9"/>
    </row>
    <row r="14" spans="1:12" ht="16.5" x14ac:dyDescent="0.45">
      <c r="A14" s="9">
        <v>13</v>
      </c>
      <c r="B14" s="9">
        <v>14</v>
      </c>
      <c r="C14" s="9">
        <v>45</v>
      </c>
      <c r="D14" s="9">
        <v>0.4</v>
      </c>
      <c r="E14" s="9">
        <v>5</v>
      </c>
      <c r="F14" s="10">
        <v>7445.3069498069644</v>
      </c>
      <c r="G14" s="10">
        <v>10</v>
      </c>
      <c r="H14" s="10">
        <v>18</v>
      </c>
      <c r="I14" s="9"/>
      <c r="J14" s="9"/>
      <c r="K14" s="9"/>
      <c r="L14" s="9"/>
    </row>
    <row r="15" spans="1:12" ht="16.5" x14ac:dyDescent="0.45">
      <c r="A15" s="9">
        <v>14</v>
      </c>
      <c r="B15" s="9">
        <v>18</v>
      </c>
      <c r="C15" s="9">
        <v>60</v>
      </c>
      <c r="D15" s="9">
        <v>0.4</v>
      </c>
      <c r="E15" s="9">
        <v>1</v>
      </c>
      <c r="F15" s="10">
        <v>6664.9003267973876</v>
      </c>
      <c r="G15" s="10">
        <v>10</v>
      </c>
      <c r="H15" s="10">
        <v>10</v>
      </c>
      <c r="I15" s="9"/>
      <c r="J15" s="9"/>
      <c r="K15" s="9"/>
      <c r="L15" s="9"/>
    </row>
    <row r="16" spans="1:12" ht="16.5" x14ac:dyDescent="0.45">
      <c r="A16" s="9">
        <v>15</v>
      </c>
      <c r="B16" s="9">
        <v>18</v>
      </c>
      <c r="C16" s="9">
        <v>60</v>
      </c>
      <c r="D16" s="9">
        <v>0.3</v>
      </c>
      <c r="E16" s="9">
        <v>3</v>
      </c>
      <c r="F16" s="10">
        <v>5160.5321514907864</v>
      </c>
      <c r="G16" s="10">
        <v>12</v>
      </c>
      <c r="H16" s="10">
        <v>16</v>
      </c>
      <c r="I16" s="9"/>
      <c r="J16" s="9"/>
      <c r="K16" s="9"/>
      <c r="L16" s="9"/>
    </row>
    <row r="17" spans="1:12" ht="16.5" x14ac:dyDescent="0.45">
      <c r="A17" s="9">
        <v>16</v>
      </c>
      <c r="B17" s="9">
        <v>22</v>
      </c>
      <c r="C17" s="9">
        <v>45</v>
      </c>
      <c r="D17" s="9">
        <v>0.4</v>
      </c>
      <c r="E17" s="9">
        <v>5</v>
      </c>
      <c r="F17" s="10">
        <v>3984.2501697648845</v>
      </c>
      <c r="G17" s="10">
        <v>7</v>
      </c>
      <c r="H17" s="10">
        <v>16</v>
      </c>
      <c r="I17" s="9"/>
      <c r="J17" s="9"/>
      <c r="K17" s="9"/>
      <c r="L17" s="9"/>
    </row>
    <row r="18" spans="1:12" ht="16.5" x14ac:dyDescent="0.45">
      <c r="A18" s="9">
        <v>17</v>
      </c>
      <c r="B18" s="9">
        <v>14</v>
      </c>
      <c r="C18" s="9">
        <v>45</v>
      </c>
      <c r="D18" s="9">
        <v>0.4</v>
      </c>
      <c r="E18" s="9">
        <v>1</v>
      </c>
      <c r="F18" s="10">
        <v>6251.7050698867261</v>
      </c>
      <c r="G18" s="10">
        <v>10</v>
      </c>
      <c r="H18" s="10">
        <v>9</v>
      </c>
      <c r="I18" s="9"/>
      <c r="J18" s="9"/>
      <c r="K18" s="9"/>
      <c r="L18" s="9"/>
    </row>
    <row r="19" spans="1:12" ht="16.5" x14ac:dyDescent="0.45">
      <c r="A19" s="9">
        <v>18</v>
      </c>
      <c r="B19" s="9">
        <v>22</v>
      </c>
      <c r="C19" s="9">
        <v>45</v>
      </c>
      <c r="D19" s="9">
        <v>0.5</v>
      </c>
      <c r="E19" s="9">
        <v>3</v>
      </c>
      <c r="F19" s="10">
        <v>7658.0296610169844</v>
      </c>
      <c r="G19" s="10">
        <v>7</v>
      </c>
      <c r="H19" s="10">
        <v>19</v>
      </c>
      <c r="I19" s="9"/>
      <c r="J19" s="9"/>
      <c r="K19" s="9"/>
      <c r="L19" s="9"/>
    </row>
    <row r="20" spans="1:12" ht="16.5" x14ac:dyDescent="0.45">
      <c r="A20" s="9">
        <v>19</v>
      </c>
      <c r="B20" s="9">
        <v>22</v>
      </c>
      <c r="C20" s="9">
        <v>30</v>
      </c>
      <c r="D20" s="9">
        <v>0.4</v>
      </c>
      <c r="E20" s="9">
        <v>3</v>
      </c>
      <c r="F20" s="10">
        <v>7308.1404761901986</v>
      </c>
      <c r="G20" s="10">
        <v>8</v>
      </c>
      <c r="H20" s="10">
        <v>19</v>
      </c>
      <c r="I20" s="9"/>
      <c r="J20" s="9"/>
      <c r="K20" s="9"/>
      <c r="L20" s="9"/>
    </row>
    <row r="21" spans="1:12" ht="16.5" x14ac:dyDescent="0.45">
      <c r="A21" s="9">
        <v>20</v>
      </c>
      <c r="B21" s="9">
        <v>18</v>
      </c>
      <c r="C21" s="9">
        <v>45</v>
      </c>
      <c r="D21" s="9">
        <v>0.4</v>
      </c>
      <c r="E21" s="9">
        <v>3</v>
      </c>
      <c r="F21" s="10">
        <v>6655.8328106949448</v>
      </c>
      <c r="G21" s="10">
        <v>9</v>
      </c>
      <c r="H21" s="10">
        <v>15</v>
      </c>
      <c r="I21" s="9"/>
      <c r="J21" s="9"/>
      <c r="K21" s="9"/>
      <c r="L21" s="9"/>
    </row>
    <row r="22" spans="1:12" ht="16.5" x14ac:dyDescent="0.45">
      <c r="A22" s="9">
        <v>21</v>
      </c>
      <c r="B22" s="9">
        <v>14</v>
      </c>
      <c r="C22" s="9">
        <v>30</v>
      </c>
      <c r="D22" s="9">
        <v>0.4</v>
      </c>
      <c r="E22" s="9">
        <v>3</v>
      </c>
      <c r="F22" s="10">
        <v>8188.5450380090406</v>
      </c>
      <c r="G22" s="10">
        <v>10</v>
      </c>
      <c r="H22" s="10">
        <v>18</v>
      </c>
      <c r="I22" s="9"/>
      <c r="J22" s="9"/>
      <c r="K22" s="9"/>
      <c r="L22" s="9"/>
    </row>
    <row r="23" spans="1:12" ht="16.5" x14ac:dyDescent="0.45">
      <c r="A23" s="9">
        <v>22</v>
      </c>
      <c r="B23" s="9">
        <v>14</v>
      </c>
      <c r="C23" s="9">
        <v>45</v>
      </c>
      <c r="D23" s="9">
        <v>0.3</v>
      </c>
      <c r="E23" s="9">
        <v>3</v>
      </c>
      <c r="F23" s="10">
        <v>9712.5031269541996</v>
      </c>
      <c r="G23" s="10">
        <v>15</v>
      </c>
      <c r="H23" s="10">
        <v>17</v>
      </c>
      <c r="I23" s="9"/>
      <c r="J23" s="9"/>
      <c r="K23" s="9"/>
      <c r="L23" s="9"/>
    </row>
    <row r="24" spans="1:12" ht="16.5" x14ac:dyDescent="0.45">
      <c r="A24" s="9">
        <v>23</v>
      </c>
      <c r="B24" s="9">
        <v>18</v>
      </c>
      <c r="C24" s="9">
        <v>45</v>
      </c>
      <c r="D24" s="9">
        <v>0.5</v>
      </c>
      <c r="E24" s="9">
        <v>5</v>
      </c>
      <c r="F24" s="10">
        <v>7747.9021929825376</v>
      </c>
      <c r="G24" s="10">
        <v>8</v>
      </c>
      <c r="H24" s="10">
        <v>17</v>
      </c>
      <c r="I24" s="9"/>
      <c r="J24" s="9"/>
      <c r="K24" s="9"/>
      <c r="L24" s="9"/>
    </row>
    <row r="25" spans="1:12" ht="16.5" x14ac:dyDescent="0.45">
      <c r="A25" s="9">
        <v>24</v>
      </c>
      <c r="B25" s="9">
        <v>22</v>
      </c>
      <c r="C25" s="9">
        <v>45</v>
      </c>
      <c r="D25" s="9">
        <v>0.4</v>
      </c>
      <c r="E25" s="9">
        <v>1</v>
      </c>
      <c r="F25" s="10">
        <v>5704.2521367521294</v>
      </c>
      <c r="G25" s="10">
        <v>10</v>
      </c>
      <c r="H25" s="10">
        <v>15</v>
      </c>
      <c r="I25" s="9"/>
      <c r="J25" s="9"/>
      <c r="K25" s="9"/>
      <c r="L25" s="9"/>
    </row>
    <row r="26" spans="1:12" ht="16.5" x14ac:dyDescent="0.45">
      <c r="A26" s="9">
        <v>25</v>
      </c>
      <c r="B26" s="9">
        <v>22</v>
      </c>
      <c r="C26" s="9">
        <v>60</v>
      </c>
      <c r="D26" s="9">
        <v>0.4</v>
      </c>
      <c r="E26" s="9">
        <v>3</v>
      </c>
      <c r="F26" s="10">
        <v>5385.063108766175</v>
      </c>
      <c r="G26" s="10">
        <v>9</v>
      </c>
      <c r="H26" s="10">
        <v>14</v>
      </c>
      <c r="I26" s="9"/>
      <c r="J26" s="9"/>
      <c r="K26" s="9"/>
      <c r="L26" s="9"/>
    </row>
    <row r="27" spans="1:12" ht="16.5" x14ac:dyDescent="0.45">
      <c r="A27" s="9">
        <v>26</v>
      </c>
      <c r="B27" s="9">
        <v>22</v>
      </c>
      <c r="C27" s="9">
        <v>45</v>
      </c>
      <c r="D27" s="9">
        <v>0.3</v>
      </c>
      <c r="E27" s="9">
        <v>3</v>
      </c>
      <c r="F27" s="10">
        <v>6340.5163043474522</v>
      </c>
      <c r="G27" s="10">
        <v>15</v>
      </c>
      <c r="H27" s="10">
        <v>16</v>
      </c>
      <c r="I27" s="9"/>
      <c r="J27" s="9"/>
      <c r="K27" s="9"/>
      <c r="L27" s="9"/>
    </row>
    <row r="28" spans="1:12" ht="16.5" x14ac:dyDescent="0.45">
      <c r="A28" s="9">
        <v>27</v>
      </c>
      <c r="B28" s="9">
        <v>18</v>
      </c>
      <c r="C28" s="9">
        <v>45</v>
      </c>
      <c r="D28" s="9">
        <v>0.5</v>
      </c>
      <c r="E28" s="9">
        <v>1</v>
      </c>
      <c r="F28" s="10">
        <v>6363.139534883725</v>
      </c>
      <c r="G28" s="10">
        <v>12</v>
      </c>
      <c r="H28" s="10">
        <v>8</v>
      </c>
      <c r="I28" s="9"/>
      <c r="J28" s="9"/>
      <c r="K28" s="9"/>
      <c r="L28" s="9"/>
    </row>
  </sheetData>
  <mergeCells count="1">
    <mergeCell ref="I1:L1"/>
  </mergeCells>
  <pageMargins left="0.511811024" right="0.511811024" top="0.78740157499999996" bottom="0.78740157499999996" header="0.31496062000000002" footer="0.3149606200000000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Planilha3">
    <tabColor rgb="FFFFC000"/>
  </sheetPr>
  <dimension ref="A1:C28"/>
  <sheetViews>
    <sheetView workbookViewId="0"/>
  </sheetViews>
  <sheetFormatPr defaultRowHeight="14.5" x14ac:dyDescent="0.35"/>
  <cols>
    <col min="1" max="2" width="36.7265625" customWidth="1"/>
  </cols>
  <sheetData>
    <row r="1" spans="1:3" x14ac:dyDescent="0.35">
      <c r="A1" s="2" t="s">
        <v>0</v>
      </c>
    </row>
    <row r="3" spans="1:3" x14ac:dyDescent="0.35">
      <c r="A3" t="s">
        <v>1</v>
      </c>
      <c r="B3" t="s">
        <v>2</v>
      </c>
      <c r="C3">
        <v>0</v>
      </c>
    </row>
    <row r="4" spans="1:3" x14ac:dyDescent="0.35">
      <c r="A4" t="s">
        <v>3</v>
      </c>
    </row>
    <row r="5" spans="1:3" x14ac:dyDescent="0.35">
      <c r="A5" t="s">
        <v>4</v>
      </c>
    </row>
    <row r="7" spans="1:3" x14ac:dyDescent="0.35">
      <c r="A7" s="2" t="s">
        <v>5</v>
      </c>
      <c r="B7" t="s">
        <v>6</v>
      </c>
    </row>
    <row r="8" spans="1:3" x14ac:dyDescent="0.35">
      <c r="B8">
        <v>2</v>
      </c>
    </row>
    <row r="10" spans="1:3" x14ac:dyDescent="0.35">
      <c r="A10" t="s">
        <v>7</v>
      </c>
    </row>
    <row r="11" spans="1:3" x14ac:dyDescent="0.35">
      <c r="A11" t="e">
        <f>CB_DATA_!#REF!</f>
        <v>#REF!</v>
      </c>
      <c r="B11" t="e">
        <f>#REF!</f>
        <v>#REF!</v>
      </c>
    </row>
    <row r="13" spans="1:3" x14ac:dyDescent="0.35">
      <c r="A13" t="s">
        <v>8</v>
      </c>
    </row>
    <row r="14" spans="1:3" x14ac:dyDescent="0.35">
      <c r="A14" t="s">
        <v>12</v>
      </c>
      <c r="B14" t="s">
        <v>16</v>
      </c>
    </row>
    <row r="16" spans="1:3" x14ac:dyDescent="0.35">
      <c r="A16" t="s">
        <v>9</v>
      </c>
    </row>
    <row r="19" spans="1:2" x14ac:dyDescent="0.35">
      <c r="A19" t="s">
        <v>10</v>
      </c>
    </row>
    <row r="20" spans="1:2" x14ac:dyDescent="0.35">
      <c r="A20">
        <v>28</v>
      </c>
      <c r="B20">
        <v>26</v>
      </c>
    </row>
    <row r="25" spans="1:2" x14ac:dyDescent="0.35">
      <c r="A25" s="2" t="s">
        <v>11</v>
      </c>
    </row>
    <row r="26" spans="1:2" x14ac:dyDescent="0.35">
      <c r="A26" s="3" t="s">
        <v>13</v>
      </c>
    </row>
    <row r="27" spans="1:2" x14ac:dyDescent="0.35">
      <c r="A27" t="s">
        <v>14</v>
      </c>
    </row>
    <row r="28" spans="1:2" x14ac:dyDescent="0.35">
      <c r="A28" s="3" t="s">
        <v>15</v>
      </c>
    </row>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Planilhas</vt:lpstr>
      </vt:variant>
      <vt:variant>
        <vt:i4>1</vt:i4>
      </vt:variant>
    </vt:vector>
  </HeadingPairs>
  <TitlesOfParts>
    <vt:vector size="1" baseType="lpstr">
      <vt:lpstr>Dados calculo de regressão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Kaio Max</dc:creator>
  <cp:lastModifiedBy>aneirson francisco da silva</cp:lastModifiedBy>
  <cp:lastPrinted>2019-08-09T12:51:34Z</cp:lastPrinted>
  <dcterms:created xsi:type="dcterms:W3CDTF">2019-06-18T01:02:46Z</dcterms:created>
  <dcterms:modified xsi:type="dcterms:W3CDTF">2022-05-22T14:08:18Z</dcterms:modified>
</cp:coreProperties>
</file>