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t-tarhire\Downloads\"/>
    </mc:Choice>
  </mc:AlternateContent>
  <xr:revisionPtr revIDLastSave="0" documentId="13_ncr:1_{C96F4B47-025D-4D7A-84E8-F8B14FA1BCCA}" xr6:coauthVersionLast="47" xr6:coauthVersionMax="47" xr10:uidLastSave="{00000000-0000-0000-0000-000000000000}"/>
  <bookViews>
    <workbookView xWindow="-120" yWindow="-120" windowWidth="29040" windowHeight="15840" xr2:uid="{D64EB710-D19C-D540-A20F-D1C239DEE520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3" l="1"/>
  <c r="G19" i="3"/>
</calcChain>
</file>

<file path=xl/sharedStrings.xml><?xml version="1.0" encoding="utf-8"?>
<sst xmlns="http://schemas.openxmlformats.org/spreadsheetml/2006/main" count="378" uniqueCount="260">
  <si>
    <t>Table1. Descriptive statistic of 260 patients with temporomandibular TMJ luxation.</t>
  </si>
  <si>
    <t>n = 260</t>
  </si>
  <si>
    <t>% of n</t>
  </si>
  <si>
    <t>Sex</t>
  </si>
  <si>
    <t>Male</t>
  </si>
  <si>
    <t>41.9</t>
  </si>
  <si>
    <t>Female</t>
  </si>
  <si>
    <t>58.1</t>
  </si>
  <si>
    <t>Age (yrs)</t>
  </si>
  <si>
    <t>average (range)</t>
  </si>
  <si>
    <t>51.4 (3.0-100.0)</t>
  </si>
  <si>
    <t>0 - 12 yrs</t>
  </si>
  <si>
    <t>2.3</t>
  </si>
  <si>
    <t>13 - 17 yrs</t>
  </si>
  <si>
    <t>4.6</t>
  </si>
  <si>
    <t>18 - 64 yrs</t>
  </si>
  <si>
    <t>55.0</t>
  </si>
  <si>
    <t>at least 65 yrs</t>
  </si>
  <si>
    <t>38.1</t>
  </si>
  <si>
    <t>Mechanism</t>
  </si>
  <si>
    <t>Spontaneus</t>
  </si>
  <si>
    <t>40.0</t>
  </si>
  <si>
    <t>Yawning, vomiting or eating</t>
  </si>
  <si>
    <t>36.2</t>
  </si>
  <si>
    <t>Dentist visit, gastroscopy</t>
  </si>
  <si>
    <t>10.8</t>
  </si>
  <si>
    <t>Injury</t>
  </si>
  <si>
    <t>6.2</t>
  </si>
  <si>
    <t xml:space="preserve">    Fall on the ground or from height</t>
  </si>
  <si>
    <t>2.1</t>
  </si>
  <si>
    <t xml:space="preserve">    Sports</t>
  </si>
  <si>
    <t xml:space="preserve">    Hit by blunt object</t>
  </si>
  <si>
    <t>0.8</t>
  </si>
  <si>
    <t>Medical seizure</t>
  </si>
  <si>
    <t>Habit / excercise</t>
  </si>
  <si>
    <t>Delay to seek treatment (days)</t>
  </si>
  <si>
    <t>&lt; 1 d</t>
  </si>
  <si>
    <t>82.7</t>
  </si>
  <si>
    <t>1-2 d</t>
  </si>
  <si>
    <t>10.0</t>
  </si>
  <si>
    <t>3-7 d</t>
  </si>
  <si>
    <t>5.0</t>
  </si>
  <si>
    <t>&gt; 7 d</t>
  </si>
  <si>
    <t>Intoxication (alcohol)</t>
  </si>
  <si>
    <t>Yes</t>
  </si>
  <si>
    <t>9.2</t>
  </si>
  <si>
    <t>Recurrent TMJ luxation</t>
  </si>
  <si>
    <t>61.9</t>
  </si>
  <si>
    <t>Referral quarter</t>
  </si>
  <si>
    <t>General practitioner</t>
  </si>
  <si>
    <t>60.4</t>
  </si>
  <si>
    <t>Dentist</t>
  </si>
  <si>
    <t>18.5</t>
  </si>
  <si>
    <t>Long term ward / nursing home</t>
  </si>
  <si>
    <t>No admittance</t>
  </si>
  <si>
    <t>20.4</t>
  </si>
  <si>
    <t>General conditions</t>
  </si>
  <si>
    <t>Neurological conditions</t>
  </si>
  <si>
    <t>31.2</t>
  </si>
  <si>
    <t>Cardiovascular diseases</t>
  </si>
  <si>
    <t>27.3</t>
  </si>
  <si>
    <t>Endocrinological conditions</t>
  </si>
  <si>
    <t>10.4</t>
  </si>
  <si>
    <t>Musculosceletal conditions</t>
  </si>
  <si>
    <t>Respiratory diseases</t>
  </si>
  <si>
    <t>Psychiatric conditions</t>
  </si>
  <si>
    <t>8.8</t>
  </si>
  <si>
    <t>Malignancy (any during life)</t>
  </si>
  <si>
    <t>Developemental disorder</t>
  </si>
  <si>
    <t>3.5</t>
  </si>
  <si>
    <t>Liver diseases</t>
  </si>
  <si>
    <t>0.4</t>
  </si>
  <si>
    <t>Living (known for n= 90)</t>
  </si>
  <si>
    <t>Supported home</t>
  </si>
  <si>
    <t>16.2</t>
  </si>
  <si>
    <t>Home</t>
  </si>
  <si>
    <t>12.3</t>
  </si>
  <si>
    <t>Institutional</t>
  </si>
  <si>
    <t>Mortality within study period</t>
  </si>
  <si>
    <t>28.1</t>
  </si>
  <si>
    <t>Abbreviation: yrs, years; d,days; recurrent luxation, patient having at least two TMJ dislocation during life</t>
  </si>
  <si>
    <t>Table2. Status, radiography and intervention in 260 patients under primary evaluation for temporomandibular luxation.</t>
  </si>
  <si>
    <t>Unable to close mouth</t>
  </si>
  <si>
    <t>94.2</t>
  </si>
  <si>
    <t>Side of luxation</t>
  </si>
  <si>
    <t>Bilateral</t>
  </si>
  <si>
    <t>57.3</t>
  </si>
  <si>
    <t>Unilateral</t>
  </si>
  <si>
    <t>Un-registered</t>
  </si>
  <si>
    <t>11.5</t>
  </si>
  <si>
    <t>Radiography</t>
  </si>
  <si>
    <t>Panoramatomography</t>
  </si>
  <si>
    <t>21.2</t>
  </si>
  <si>
    <t>CT of facial bones</t>
  </si>
  <si>
    <t>7.3</t>
  </si>
  <si>
    <t>Towne projection (mandible)</t>
  </si>
  <si>
    <t>2.7</t>
  </si>
  <si>
    <t>Plain radiography of TMJ</t>
  </si>
  <si>
    <t>1.5</t>
  </si>
  <si>
    <t>Manual reduction attempt</t>
  </si>
  <si>
    <t>91.9</t>
  </si>
  <si>
    <t>No</t>
  </si>
  <si>
    <t>8.1</t>
  </si>
  <si>
    <t xml:space="preserve">    Spontaneus reduction without intervention</t>
  </si>
  <si>
    <t xml:space="preserve">    Spontaneus relocation after NSAID, relaxant (p.o. or i.v.) or </t>
  </si>
  <si>
    <t>1.9</t>
  </si>
  <si>
    <t xml:space="preserve">    local anaesthetic</t>
  </si>
  <si>
    <t xml:space="preserve">    Relocation successful by first aid or referral unit</t>
  </si>
  <si>
    <t>1.2</t>
  </si>
  <si>
    <t>Medication for (manual) reduction</t>
  </si>
  <si>
    <t>None</t>
  </si>
  <si>
    <t>69.2</t>
  </si>
  <si>
    <t>22.3</t>
  </si>
  <si>
    <t xml:space="preserve">    Relaxation, i.v. sedation</t>
  </si>
  <si>
    <t>12.7</t>
  </si>
  <si>
    <t xml:space="preserve">    General anaesthesia</t>
  </si>
  <si>
    <t xml:space="preserve">    Local anaesthetic injection to TMJ</t>
  </si>
  <si>
    <t>Aftercare</t>
  </si>
  <si>
    <t>Compressio hood / jaw bandage</t>
  </si>
  <si>
    <t>55.4</t>
  </si>
  <si>
    <t>Restriction of mouth opening</t>
  </si>
  <si>
    <t>Soft diet (up to 2-3 weeks)</t>
  </si>
  <si>
    <t>46.5</t>
  </si>
  <si>
    <t>NSAID -medication cure</t>
  </si>
  <si>
    <t>30.0</t>
  </si>
  <si>
    <t>Stabilization splint ("nightguard")</t>
  </si>
  <si>
    <t>Botuline toxin injection to masticatory muscles</t>
  </si>
  <si>
    <t>Cold-paccage</t>
  </si>
  <si>
    <t>Mandibular movement exercize</t>
  </si>
  <si>
    <t>Muscle relaxant</t>
  </si>
  <si>
    <t>Surgical treatment</t>
  </si>
  <si>
    <t>Considered but not needed</t>
  </si>
  <si>
    <t>5.8</t>
  </si>
  <si>
    <t>Abbreviations: TMJ, temporomandibular joint; CT, computed tomography; i.v., intravenous; p.o., per oral</t>
  </si>
  <si>
    <t>Table 3. The comparison of 99 patients with un-recurrent, and 161 patients with reported or clinically confirmed recurrent TMJ luxation patient under primary evaluation.</t>
  </si>
  <si>
    <t>Recurrent</t>
  </si>
  <si>
    <t>Un-recurrent</t>
  </si>
  <si>
    <t>n= 161</t>
  </si>
  <si>
    <t>%</t>
  </si>
  <si>
    <t>n = 99</t>
  </si>
  <si>
    <t>P -value</t>
  </si>
  <si>
    <t>64.2</t>
  </si>
  <si>
    <t>35.8</t>
  </si>
  <si>
    <t>.365</t>
  </si>
  <si>
    <t>58.7</t>
  </si>
  <si>
    <t>41.3</t>
  </si>
  <si>
    <t>52.9 (4.0-92.0)</t>
  </si>
  <si>
    <t>49.1 (3.0-100.0)</t>
  </si>
  <si>
    <t>33.3</t>
  </si>
  <si>
    <t>66.7</t>
  </si>
  <si>
    <t>.393</t>
  </si>
  <si>
    <t>50.0</t>
  </si>
  <si>
    <t>62.9</t>
  </si>
  <si>
    <t>37.1</t>
  </si>
  <si>
    <t>62.6</t>
  </si>
  <si>
    <t>36.4</t>
  </si>
  <si>
    <t>71.2</t>
  </si>
  <si>
    <t>28.8</t>
  </si>
  <si>
    <t>.003</t>
  </si>
  <si>
    <t>65.9</t>
  </si>
  <si>
    <t>34.1</t>
  </si>
  <si>
    <t>46.4</t>
  </si>
  <si>
    <t>53.6</t>
  </si>
  <si>
    <t>18.8</t>
  </si>
  <si>
    <t>81.2</t>
  </si>
  <si>
    <t>37.5</t>
  </si>
  <si>
    <t>62.5</t>
  </si>
  <si>
    <t>-</t>
  </si>
  <si>
    <t>100.0</t>
  </si>
  <si>
    <t>56.3</t>
  </si>
  <si>
    <t>43.7</t>
  </si>
  <si>
    <t>62.7</t>
  </si>
  <si>
    <t>36.3</t>
  </si>
  <si>
    <t>&lt; .001</t>
  </si>
  <si>
    <t>62.4</t>
  </si>
  <si>
    <t>37.6</t>
  </si>
  <si>
    <t>.969</t>
  </si>
  <si>
    <t>61.7</t>
  </si>
  <si>
    <t>38.3</t>
  </si>
  <si>
    <t>60.0</t>
  </si>
  <si>
    <t>66.9</t>
  </si>
  <si>
    <t>33.1</t>
  </si>
  <si>
    <t>.019</t>
  </si>
  <si>
    <t>51.8</t>
  </si>
  <si>
    <t>48.2</t>
  </si>
  <si>
    <t xml:space="preserve">    Panoramatomography</t>
  </si>
  <si>
    <t>50.9</t>
  </si>
  <si>
    <t>49.1</t>
  </si>
  <si>
    <t xml:space="preserve">    CT of facial bones</t>
  </si>
  <si>
    <t>52.6</t>
  </si>
  <si>
    <t>47.4</t>
  </si>
  <si>
    <t xml:space="preserve">    Plain radiography of TMJ (termi?)</t>
  </si>
  <si>
    <t xml:space="preserve">    Towne projection (mandible)</t>
  </si>
  <si>
    <t>57.1</t>
  </si>
  <si>
    <t>42.9</t>
  </si>
  <si>
    <t>63.2</t>
  </si>
  <si>
    <t>36.8</t>
  </si>
  <si>
    <t>.159</t>
  </si>
  <si>
    <t>47.6</t>
  </si>
  <si>
    <t>52.4</t>
  </si>
  <si>
    <t>23.1</t>
  </si>
  <si>
    <t>76.9</t>
  </si>
  <si>
    <t xml:space="preserve">    Spontaneus relocation after NSAID,  </t>
  </si>
  <si>
    <t>80.0</t>
  </si>
  <si>
    <t>20.0</t>
  </si>
  <si>
    <t xml:space="preserve">    relaxant (p.o. or i.v.) orlocal anaesthetic</t>
  </si>
  <si>
    <t>Medication for manual reduction</t>
  </si>
  <si>
    <t>66.1</t>
  </si>
  <si>
    <t>33.9</t>
  </si>
  <si>
    <t>.096</t>
  </si>
  <si>
    <t>54.2</t>
  </si>
  <si>
    <t>45.8</t>
  </si>
  <si>
    <t>51.5</t>
  </si>
  <si>
    <t>48.5</t>
  </si>
  <si>
    <t>66.0</t>
  </si>
  <si>
    <t>34.0</t>
  </si>
  <si>
    <t>.220</t>
  </si>
  <si>
    <t>55.1</t>
  </si>
  <si>
    <t>44.9</t>
  </si>
  <si>
    <t>Botuline toxin injection to masticatory muscles*</t>
  </si>
  <si>
    <t>28.6</t>
  </si>
  <si>
    <t>71.4</t>
  </si>
  <si>
    <t>67.7</t>
  </si>
  <si>
    <t>Considered**</t>
  </si>
  <si>
    <t>75.0</t>
  </si>
  <si>
    <t>25.0</t>
  </si>
  <si>
    <t>.440</t>
  </si>
  <si>
    <t>Yes°</t>
  </si>
  <si>
    <t>83.3</t>
  </si>
  <si>
    <t>16.7</t>
  </si>
  <si>
    <t>68.5</t>
  </si>
  <si>
    <t>31.5</t>
  </si>
  <si>
    <t>.173</t>
  </si>
  <si>
    <t xml:space="preserve">    ≤ 12 months</t>
  </si>
  <si>
    <t>68.2</t>
  </si>
  <si>
    <t>31.8</t>
  </si>
  <si>
    <t xml:space="preserve">    &gt; 1 year</t>
  </si>
  <si>
    <t>69.0</t>
  </si>
  <si>
    <t>31.0</t>
  </si>
  <si>
    <t>Time to death from primary contact (d)</t>
  </si>
  <si>
    <t xml:space="preserve">    average (range)</t>
  </si>
  <si>
    <t>884 (1-4664)</t>
  </si>
  <si>
    <t>489 (6-3597)</t>
  </si>
  <si>
    <t>Abbreviations: yrs, year; d, days; TMJ, temporomandibular joint; CT, computed tomography; i.v., intravenous; *, considered for n:=6 injected for n=3: **, patient deceaced or frequncy of luxation diminished ;°, eminectomy; P-value, chi-square</t>
  </si>
  <si>
    <t>Table 5. The risk ratio with 2 x 2 table for recurrent TMJ dislocation.</t>
  </si>
  <si>
    <t>Neurological condition present</t>
  </si>
  <si>
    <t>Geriatric age</t>
  </si>
  <si>
    <t>Female sex</t>
  </si>
  <si>
    <t>Mortality during study period</t>
  </si>
  <si>
    <t xml:space="preserve">Mortality &lt; 12months </t>
  </si>
  <si>
    <t>RR (95 % CI)</t>
  </si>
  <si>
    <t>1.34 (1.12 - 1.60)</t>
  </si>
  <si>
    <t>1.05 (0.86-1.27)</t>
  </si>
  <si>
    <t>1.09 (0.89-1.33)</t>
  </si>
  <si>
    <t>1.15 (0.94-1.40)</t>
  </si>
  <si>
    <t>1.12 (0.89-1.41)</t>
  </si>
  <si>
    <t>ref</t>
  </si>
  <si>
    <t>P -value*</t>
  </si>
  <si>
    <t>&lt;.001</t>
  </si>
  <si>
    <t>Abbreviations: RR, risk ratio; CI, confidential interval; ref, reference; *, chi-square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</si>
</sst>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0" fontId="6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wrapText="1"/>
    </xf>
    <xf numFmtId="16" fontId="0" fillId="2" borderId="0" xfId="0" applyNumberFormat="1" applyFill="1"/>
    <xf numFmtId="16" fontId="2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0" borderId="1" xfId="0" applyBorder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ill="1" applyAlignment="1">
      <alignment horizontal="center" wrapText="1"/>
    </xf>
    <xf numFmtId="49" fontId="0" fillId="2" borderId="0" xfId="0" applyNumberFormat="1" applyFill="1" applyAlignment="1">
      <alignment horizontal="center" wrapText="1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8A59-3E21-6440-8EE4-E4768E577FD2}">
  <dimension ref="D4:F57"/>
  <sheetViews>
    <sheetView tabSelected="1" workbookViewId="0">
      <selection activeCell="D4" sqref="D4:F4"/>
    </sheetView>
  </sheetViews>
  <sheetFormatPr defaultColWidth="11" defaultRowHeight="15.75" x14ac:dyDescent="0.25"/>
  <cols>
    <col min="4" max="4" width="38.125" customWidth="1"/>
  </cols>
  <sheetData>
    <row r="4" spans="4:6" ht="32.1" customHeight="1" x14ac:dyDescent="0.25">
      <c r="D4" s="48" t="s">
        <v>0</v>
      </c>
      <c r="E4" s="48"/>
      <c r="F4" s="48"/>
    </row>
    <row r="5" spans="4:6" x14ac:dyDescent="0.25">
      <c r="D5" s="1"/>
      <c r="E5" s="2"/>
      <c r="F5" s="3"/>
    </row>
    <row r="6" spans="4:6" x14ac:dyDescent="0.25">
      <c r="D6" s="4"/>
      <c r="E6" s="5" t="s">
        <v>1</v>
      </c>
      <c r="F6" s="6" t="s">
        <v>2</v>
      </c>
    </row>
    <row r="7" spans="4:6" x14ac:dyDescent="0.25">
      <c r="D7" s="4" t="s">
        <v>3</v>
      </c>
      <c r="E7" s="2"/>
      <c r="F7" s="3"/>
    </row>
    <row r="8" spans="4:6" x14ac:dyDescent="0.25">
      <c r="D8" s="1" t="s">
        <v>4</v>
      </c>
      <c r="E8" s="7">
        <v>109</v>
      </c>
      <c r="F8" s="8" t="s">
        <v>5</v>
      </c>
    </row>
    <row r="9" spans="4:6" x14ac:dyDescent="0.25">
      <c r="D9" s="1" t="s">
        <v>6</v>
      </c>
      <c r="E9" s="7">
        <v>151</v>
      </c>
      <c r="F9" s="8" t="s">
        <v>7</v>
      </c>
    </row>
    <row r="10" spans="4:6" x14ac:dyDescent="0.25">
      <c r="D10" s="4" t="s">
        <v>8</v>
      </c>
      <c r="E10" s="7"/>
      <c r="F10" s="8"/>
    </row>
    <row r="11" spans="4:6" x14ac:dyDescent="0.25">
      <c r="D11" s="9" t="s">
        <v>9</v>
      </c>
      <c r="E11" s="10" t="s">
        <v>10</v>
      </c>
      <c r="F11" s="8"/>
    </row>
    <row r="12" spans="4:6" x14ac:dyDescent="0.25">
      <c r="D12" s="1" t="s">
        <v>11</v>
      </c>
      <c r="E12" s="11">
        <v>6</v>
      </c>
      <c r="F12" s="8" t="s">
        <v>12</v>
      </c>
    </row>
    <row r="13" spans="4:6" x14ac:dyDescent="0.25">
      <c r="D13" s="1" t="s">
        <v>13</v>
      </c>
      <c r="E13" s="7">
        <v>12</v>
      </c>
      <c r="F13" s="8" t="s">
        <v>14</v>
      </c>
    </row>
    <row r="14" spans="4:6" x14ac:dyDescent="0.25">
      <c r="D14" s="1" t="s">
        <v>15</v>
      </c>
      <c r="E14" s="7">
        <v>143</v>
      </c>
      <c r="F14" s="8" t="s">
        <v>16</v>
      </c>
    </row>
    <row r="15" spans="4:6" x14ac:dyDescent="0.25">
      <c r="D15" s="1" t="s">
        <v>17</v>
      </c>
      <c r="E15" s="7">
        <v>99</v>
      </c>
      <c r="F15" s="8" t="s">
        <v>18</v>
      </c>
    </row>
    <row r="16" spans="4:6" x14ac:dyDescent="0.25">
      <c r="D16" s="4" t="s">
        <v>19</v>
      </c>
      <c r="E16" s="11"/>
      <c r="F16" s="8"/>
    </row>
    <row r="17" spans="4:6" x14ac:dyDescent="0.25">
      <c r="D17" s="12" t="s">
        <v>20</v>
      </c>
      <c r="E17" s="7">
        <v>104</v>
      </c>
      <c r="F17" s="8" t="s">
        <v>21</v>
      </c>
    </row>
    <row r="18" spans="4:6" x14ac:dyDescent="0.25">
      <c r="D18" s="12" t="s">
        <v>22</v>
      </c>
      <c r="E18" s="7">
        <v>94</v>
      </c>
      <c r="F18" s="8" t="s">
        <v>23</v>
      </c>
    </row>
    <row r="19" spans="4:6" x14ac:dyDescent="0.25">
      <c r="D19" s="12" t="s">
        <v>24</v>
      </c>
      <c r="E19" s="7">
        <v>28</v>
      </c>
      <c r="F19" s="8" t="s">
        <v>25</v>
      </c>
    </row>
    <row r="20" spans="4:6" x14ac:dyDescent="0.25">
      <c r="D20" s="12" t="s">
        <v>26</v>
      </c>
      <c r="E20" s="7">
        <v>16</v>
      </c>
      <c r="F20" s="8" t="s">
        <v>27</v>
      </c>
    </row>
    <row r="21" spans="4:6" x14ac:dyDescent="0.25">
      <c r="D21" s="1" t="s">
        <v>28</v>
      </c>
      <c r="E21" s="13">
        <v>8</v>
      </c>
      <c r="F21" s="14" t="s">
        <v>29</v>
      </c>
    </row>
    <row r="22" spans="4:6" x14ac:dyDescent="0.25">
      <c r="D22" s="1" t="s">
        <v>30</v>
      </c>
      <c r="E22" s="13">
        <v>6</v>
      </c>
      <c r="F22" s="14" t="s">
        <v>12</v>
      </c>
    </row>
    <row r="23" spans="4:6" x14ac:dyDescent="0.25">
      <c r="D23" s="1" t="s">
        <v>31</v>
      </c>
      <c r="E23" s="13">
        <v>2</v>
      </c>
      <c r="F23" s="14" t="s">
        <v>32</v>
      </c>
    </row>
    <row r="24" spans="4:6" x14ac:dyDescent="0.25">
      <c r="D24" s="12" t="s">
        <v>33</v>
      </c>
      <c r="E24" s="7">
        <v>16</v>
      </c>
      <c r="F24" s="8" t="s">
        <v>27</v>
      </c>
    </row>
    <row r="25" spans="4:6" x14ac:dyDescent="0.25">
      <c r="D25" s="12" t="s">
        <v>34</v>
      </c>
      <c r="E25" s="7">
        <v>2</v>
      </c>
      <c r="F25" s="8" t="s">
        <v>32</v>
      </c>
    </row>
    <row r="26" spans="4:6" x14ac:dyDescent="0.25">
      <c r="D26" s="4" t="s">
        <v>35</v>
      </c>
      <c r="E26" s="7"/>
      <c r="F26" s="8"/>
    </row>
    <row r="27" spans="4:6" x14ac:dyDescent="0.25">
      <c r="D27" s="12" t="s">
        <v>36</v>
      </c>
      <c r="E27" s="7">
        <v>215</v>
      </c>
      <c r="F27" s="8" t="s">
        <v>37</v>
      </c>
    </row>
    <row r="28" spans="4:6" x14ac:dyDescent="0.25">
      <c r="D28" s="12" t="s">
        <v>38</v>
      </c>
      <c r="E28" s="7">
        <v>26</v>
      </c>
      <c r="F28" s="8" t="s">
        <v>39</v>
      </c>
    </row>
    <row r="29" spans="4:6" x14ac:dyDescent="0.25">
      <c r="D29" s="12" t="s">
        <v>40</v>
      </c>
      <c r="E29" s="7">
        <v>13</v>
      </c>
      <c r="F29" s="8" t="s">
        <v>41</v>
      </c>
    </row>
    <row r="30" spans="4:6" x14ac:dyDescent="0.25">
      <c r="D30" s="12" t="s">
        <v>42</v>
      </c>
      <c r="E30" s="7">
        <v>6</v>
      </c>
      <c r="F30" s="8" t="s">
        <v>12</v>
      </c>
    </row>
    <row r="31" spans="4:6" x14ac:dyDescent="0.25">
      <c r="D31" s="4" t="s">
        <v>43</v>
      </c>
      <c r="E31" s="2"/>
      <c r="F31" s="8"/>
    </row>
    <row r="32" spans="4:6" x14ac:dyDescent="0.25">
      <c r="D32" s="1" t="s">
        <v>44</v>
      </c>
      <c r="E32" s="2">
        <v>24</v>
      </c>
      <c r="F32" s="8" t="s">
        <v>45</v>
      </c>
    </row>
    <row r="33" spans="4:6" x14ac:dyDescent="0.25">
      <c r="D33" s="15" t="s">
        <v>46</v>
      </c>
      <c r="E33" s="2"/>
      <c r="F33" s="8"/>
    </row>
    <row r="34" spans="4:6" x14ac:dyDescent="0.25">
      <c r="D34" s="1" t="s">
        <v>44</v>
      </c>
      <c r="E34" s="2">
        <v>161</v>
      </c>
      <c r="F34" s="8" t="s">
        <v>47</v>
      </c>
    </row>
    <row r="35" spans="4:6" x14ac:dyDescent="0.25">
      <c r="D35" s="4" t="s">
        <v>48</v>
      </c>
      <c r="E35" s="2"/>
      <c r="F35" s="8"/>
    </row>
    <row r="36" spans="4:6" x14ac:dyDescent="0.25">
      <c r="D36" s="1" t="s">
        <v>49</v>
      </c>
      <c r="E36" s="16">
        <v>157</v>
      </c>
      <c r="F36" s="8" t="s">
        <v>50</v>
      </c>
    </row>
    <row r="37" spans="4:6" x14ac:dyDescent="0.25">
      <c r="D37" s="1" t="s">
        <v>51</v>
      </c>
      <c r="E37" s="16">
        <v>48</v>
      </c>
      <c r="F37" s="8" t="s">
        <v>52</v>
      </c>
    </row>
    <row r="38" spans="4:6" x14ac:dyDescent="0.25">
      <c r="D38" s="1" t="s">
        <v>53</v>
      </c>
      <c r="E38" s="2">
        <v>2</v>
      </c>
      <c r="F38" s="8" t="s">
        <v>32</v>
      </c>
    </row>
    <row r="39" spans="4:6" x14ac:dyDescent="0.25">
      <c r="D39" s="1" t="s">
        <v>54</v>
      </c>
      <c r="E39" s="16">
        <v>53</v>
      </c>
      <c r="F39" s="8" t="s">
        <v>55</v>
      </c>
    </row>
    <row r="40" spans="4:6" x14ac:dyDescent="0.25">
      <c r="D40" s="17" t="s">
        <v>56</v>
      </c>
      <c r="E40" s="18"/>
      <c r="F40" s="8"/>
    </row>
    <row r="41" spans="4:6" x14ac:dyDescent="0.25">
      <c r="D41" s="19" t="s">
        <v>57</v>
      </c>
      <c r="E41" s="18">
        <v>81</v>
      </c>
      <c r="F41" s="8" t="s">
        <v>58</v>
      </c>
    </row>
    <row r="42" spans="4:6" x14ac:dyDescent="0.25">
      <c r="D42" s="19" t="s">
        <v>59</v>
      </c>
      <c r="E42" s="18">
        <v>71</v>
      </c>
      <c r="F42" s="8" t="s">
        <v>60</v>
      </c>
    </row>
    <row r="43" spans="4:6" x14ac:dyDescent="0.25">
      <c r="D43" s="19" t="s">
        <v>61</v>
      </c>
      <c r="E43" s="18">
        <v>27</v>
      </c>
      <c r="F43" s="8" t="s">
        <v>62</v>
      </c>
    </row>
    <row r="44" spans="4:6" x14ac:dyDescent="0.25">
      <c r="D44" s="19" t="s">
        <v>63</v>
      </c>
      <c r="E44" s="18">
        <v>27</v>
      </c>
      <c r="F44" s="8" t="s">
        <v>62</v>
      </c>
    </row>
    <row r="45" spans="4:6" x14ac:dyDescent="0.25">
      <c r="D45" s="19" t="s">
        <v>64</v>
      </c>
      <c r="E45" s="18">
        <v>26</v>
      </c>
      <c r="F45" s="8" t="s">
        <v>39</v>
      </c>
    </row>
    <row r="46" spans="4:6" x14ac:dyDescent="0.25">
      <c r="D46" s="19" t="s">
        <v>65</v>
      </c>
      <c r="E46" s="18">
        <v>23</v>
      </c>
      <c r="F46" s="8" t="s">
        <v>66</v>
      </c>
    </row>
    <row r="47" spans="4:6" x14ac:dyDescent="0.25">
      <c r="D47" s="19" t="s">
        <v>67</v>
      </c>
      <c r="E47" s="18">
        <v>13</v>
      </c>
      <c r="F47" s="8" t="s">
        <v>41</v>
      </c>
    </row>
    <row r="48" spans="4:6" x14ac:dyDescent="0.25">
      <c r="D48" s="19" t="s">
        <v>68</v>
      </c>
      <c r="E48" s="18">
        <v>9</v>
      </c>
      <c r="F48" s="8" t="s">
        <v>69</v>
      </c>
    </row>
    <row r="49" spans="4:6" x14ac:dyDescent="0.25">
      <c r="D49" s="19" t="s">
        <v>70</v>
      </c>
      <c r="E49" s="18">
        <v>1</v>
      </c>
      <c r="F49" s="8" t="s">
        <v>71</v>
      </c>
    </row>
    <row r="50" spans="4:6" x14ac:dyDescent="0.25">
      <c r="D50" s="17" t="s">
        <v>72</v>
      </c>
      <c r="E50" s="18"/>
      <c r="F50" s="8"/>
    </row>
    <row r="51" spans="4:6" x14ac:dyDescent="0.25">
      <c r="D51" s="19" t="s">
        <v>73</v>
      </c>
      <c r="E51" s="18">
        <v>42</v>
      </c>
      <c r="F51" s="8" t="s">
        <v>74</v>
      </c>
    </row>
    <row r="52" spans="4:6" x14ac:dyDescent="0.25">
      <c r="D52" s="19" t="s">
        <v>75</v>
      </c>
      <c r="E52" s="18">
        <v>32</v>
      </c>
      <c r="F52" s="8" t="s">
        <v>76</v>
      </c>
    </row>
    <row r="53" spans="4:6" x14ac:dyDescent="0.25">
      <c r="D53" s="19" t="s">
        <v>77</v>
      </c>
      <c r="E53" s="18">
        <v>16</v>
      </c>
      <c r="F53" s="8" t="s">
        <v>27</v>
      </c>
    </row>
    <row r="54" spans="4:6" x14ac:dyDescent="0.25">
      <c r="D54" s="17" t="s">
        <v>78</v>
      </c>
      <c r="E54" s="18"/>
      <c r="F54" s="8"/>
    </row>
    <row r="55" spans="4:6" x14ac:dyDescent="0.25">
      <c r="D55" s="19" t="s">
        <v>44</v>
      </c>
      <c r="E55" s="18">
        <v>73</v>
      </c>
      <c r="F55" s="8" t="s">
        <v>79</v>
      </c>
    </row>
    <row r="56" spans="4:6" x14ac:dyDescent="0.25">
      <c r="D56" s="20"/>
      <c r="E56" s="20"/>
      <c r="F56" s="21"/>
    </row>
    <row r="57" spans="4:6" ht="32.1" customHeight="1" x14ac:dyDescent="0.25">
      <c r="D57" s="49" t="s">
        <v>80</v>
      </c>
      <c r="E57" s="49"/>
      <c r="F57" s="49"/>
    </row>
  </sheetData>
  <mergeCells count="2">
    <mergeCell ref="D4:F4"/>
    <mergeCell ref="D57:F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84BD-22DB-8D4E-AF50-195EC62FC155}">
  <dimension ref="D3:F45"/>
  <sheetViews>
    <sheetView workbookViewId="0">
      <selection activeCell="D3" sqref="D3:F3"/>
    </sheetView>
  </sheetViews>
  <sheetFormatPr defaultColWidth="11" defaultRowHeight="15.75" x14ac:dyDescent="0.25"/>
  <cols>
    <col min="4" max="4" width="52.375" customWidth="1"/>
  </cols>
  <sheetData>
    <row r="3" spans="4:6" ht="32.1" customHeight="1" x14ac:dyDescent="0.25">
      <c r="D3" s="48" t="s">
        <v>81</v>
      </c>
      <c r="E3" s="48"/>
      <c r="F3" s="48"/>
    </row>
    <row r="4" spans="4:6" x14ac:dyDescent="0.25">
      <c r="D4" s="1"/>
      <c r="E4" s="2"/>
      <c r="F4" s="3"/>
    </row>
    <row r="5" spans="4:6" x14ac:dyDescent="0.25">
      <c r="D5" s="1"/>
      <c r="E5" s="5" t="s">
        <v>1</v>
      </c>
      <c r="F5" s="6" t="s">
        <v>2</v>
      </c>
    </row>
    <row r="6" spans="4:6" x14ac:dyDescent="0.25">
      <c r="D6" s="4" t="s">
        <v>82</v>
      </c>
      <c r="E6" s="2"/>
      <c r="F6" s="3"/>
    </row>
    <row r="7" spans="4:6" x14ac:dyDescent="0.25">
      <c r="D7" s="1" t="s">
        <v>44</v>
      </c>
      <c r="E7" s="2">
        <v>245</v>
      </c>
      <c r="F7" s="8" t="s">
        <v>83</v>
      </c>
    </row>
    <row r="8" spans="4:6" x14ac:dyDescent="0.25">
      <c r="D8" s="4" t="s">
        <v>84</v>
      </c>
      <c r="E8" s="2"/>
      <c r="F8" s="8"/>
    </row>
    <row r="9" spans="4:6" x14ac:dyDescent="0.25">
      <c r="D9" s="22" t="s">
        <v>85</v>
      </c>
      <c r="E9" s="2">
        <v>149</v>
      </c>
      <c r="F9" s="8" t="s">
        <v>86</v>
      </c>
    </row>
    <row r="10" spans="4:6" x14ac:dyDescent="0.25">
      <c r="D10" s="1" t="s">
        <v>87</v>
      </c>
      <c r="E10" s="2">
        <v>81</v>
      </c>
      <c r="F10" s="8" t="s">
        <v>58</v>
      </c>
    </row>
    <row r="11" spans="4:6" x14ac:dyDescent="0.25">
      <c r="D11" s="1" t="s">
        <v>88</v>
      </c>
      <c r="E11" s="2">
        <v>30</v>
      </c>
      <c r="F11" s="8" t="s">
        <v>89</v>
      </c>
    </row>
    <row r="12" spans="4:6" x14ac:dyDescent="0.25">
      <c r="D12" s="4" t="s">
        <v>90</v>
      </c>
      <c r="E12" s="2"/>
      <c r="F12" s="8"/>
    </row>
    <row r="13" spans="4:6" x14ac:dyDescent="0.25">
      <c r="D13" s="1" t="s">
        <v>91</v>
      </c>
      <c r="E13" s="2">
        <v>55</v>
      </c>
      <c r="F13" s="8" t="s">
        <v>92</v>
      </c>
    </row>
    <row r="14" spans="4:6" x14ac:dyDescent="0.25">
      <c r="D14" s="1" t="s">
        <v>93</v>
      </c>
      <c r="E14" s="2">
        <v>19</v>
      </c>
      <c r="F14" s="8" t="s">
        <v>94</v>
      </c>
    </row>
    <row r="15" spans="4:6" x14ac:dyDescent="0.25">
      <c r="D15" s="1" t="s">
        <v>95</v>
      </c>
      <c r="E15" s="2">
        <v>7</v>
      </c>
      <c r="F15" s="8" t="s">
        <v>96</v>
      </c>
    </row>
    <row r="16" spans="4:6" x14ac:dyDescent="0.25">
      <c r="D16" s="1" t="s">
        <v>97</v>
      </c>
      <c r="E16" s="2">
        <v>4</v>
      </c>
      <c r="F16" s="8" t="s">
        <v>98</v>
      </c>
    </row>
    <row r="17" spans="4:6" x14ac:dyDescent="0.25">
      <c r="D17" s="4" t="s">
        <v>99</v>
      </c>
      <c r="E17" s="16"/>
      <c r="F17" s="8"/>
    </row>
    <row r="18" spans="4:6" x14ac:dyDescent="0.25">
      <c r="D18" s="1" t="s">
        <v>44</v>
      </c>
      <c r="E18" s="16">
        <v>239</v>
      </c>
      <c r="F18" s="8" t="s">
        <v>100</v>
      </c>
    </row>
    <row r="19" spans="4:6" x14ac:dyDescent="0.25">
      <c r="D19" s="1" t="s">
        <v>101</v>
      </c>
      <c r="E19" s="16">
        <v>21</v>
      </c>
      <c r="F19" s="8" t="s">
        <v>102</v>
      </c>
    </row>
    <row r="20" spans="4:6" x14ac:dyDescent="0.25">
      <c r="D20" s="1" t="s">
        <v>103</v>
      </c>
      <c r="E20" s="23">
        <v>13</v>
      </c>
      <c r="F20" s="14" t="s">
        <v>41</v>
      </c>
    </row>
    <row r="21" spans="4:6" x14ac:dyDescent="0.25">
      <c r="D21" s="24" t="s">
        <v>104</v>
      </c>
      <c r="E21" s="23">
        <v>5</v>
      </c>
      <c r="F21" s="14" t="s">
        <v>105</v>
      </c>
    </row>
    <row r="22" spans="4:6" x14ac:dyDescent="0.25">
      <c r="D22" s="24" t="s">
        <v>106</v>
      </c>
      <c r="E22" s="23"/>
      <c r="F22" s="8"/>
    </row>
    <row r="23" spans="4:6" x14ac:dyDescent="0.25">
      <c r="D23" s="1" t="s">
        <v>107</v>
      </c>
      <c r="E23" s="23">
        <v>3</v>
      </c>
      <c r="F23" s="14" t="s">
        <v>108</v>
      </c>
    </row>
    <row r="24" spans="4:6" x14ac:dyDescent="0.25">
      <c r="D24" s="15" t="s">
        <v>109</v>
      </c>
      <c r="E24" s="2"/>
      <c r="F24" s="8"/>
    </row>
    <row r="25" spans="4:6" x14ac:dyDescent="0.25">
      <c r="D25" s="1" t="s">
        <v>110</v>
      </c>
      <c r="E25" s="2">
        <v>180</v>
      </c>
      <c r="F25" s="8" t="s">
        <v>111</v>
      </c>
    </row>
    <row r="26" spans="4:6" x14ac:dyDescent="0.25">
      <c r="D26" s="1" t="s">
        <v>44</v>
      </c>
      <c r="E26" s="2">
        <v>59</v>
      </c>
      <c r="F26" s="8" t="s">
        <v>112</v>
      </c>
    </row>
    <row r="27" spans="4:6" x14ac:dyDescent="0.25">
      <c r="D27" s="1" t="s">
        <v>113</v>
      </c>
      <c r="E27" s="13">
        <v>33</v>
      </c>
      <c r="F27" s="14" t="s">
        <v>114</v>
      </c>
    </row>
    <row r="28" spans="4:6" x14ac:dyDescent="0.25">
      <c r="D28" s="1" t="s">
        <v>115</v>
      </c>
      <c r="E28" s="23">
        <v>21</v>
      </c>
      <c r="F28" s="14" t="s">
        <v>102</v>
      </c>
    </row>
    <row r="29" spans="4:6" x14ac:dyDescent="0.25">
      <c r="D29" s="19" t="s">
        <v>116</v>
      </c>
      <c r="E29" s="23">
        <v>5</v>
      </c>
      <c r="F29" s="14" t="s">
        <v>105</v>
      </c>
    </row>
    <row r="30" spans="4:6" x14ac:dyDescent="0.25">
      <c r="D30" s="17" t="s">
        <v>117</v>
      </c>
      <c r="E30" s="16"/>
      <c r="F30" s="8"/>
    </row>
    <row r="31" spans="4:6" x14ac:dyDescent="0.25">
      <c r="D31" s="19" t="s">
        <v>118</v>
      </c>
      <c r="E31" s="16">
        <v>144</v>
      </c>
      <c r="F31" s="8" t="s">
        <v>119</v>
      </c>
    </row>
    <row r="32" spans="4:6" x14ac:dyDescent="0.25">
      <c r="D32" s="19" t="s">
        <v>120</v>
      </c>
      <c r="E32" s="16">
        <v>143</v>
      </c>
      <c r="F32" s="8" t="s">
        <v>16</v>
      </c>
    </row>
    <row r="33" spans="4:6" x14ac:dyDescent="0.25">
      <c r="D33" s="19" t="s">
        <v>121</v>
      </c>
      <c r="E33" s="16">
        <v>121</v>
      </c>
      <c r="F33" s="8" t="s">
        <v>122</v>
      </c>
    </row>
    <row r="34" spans="4:6" x14ac:dyDescent="0.25">
      <c r="D34" s="19" t="s">
        <v>123</v>
      </c>
      <c r="E34" s="16">
        <v>78</v>
      </c>
      <c r="F34" s="8" t="s">
        <v>124</v>
      </c>
    </row>
    <row r="35" spans="4:6" x14ac:dyDescent="0.25">
      <c r="D35" s="19" t="s">
        <v>125</v>
      </c>
      <c r="E35" s="16">
        <v>19</v>
      </c>
      <c r="F35" s="8" t="s">
        <v>94</v>
      </c>
    </row>
    <row r="36" spans="4:6" x14ac:dyDescent="0.25">
      <c r="D36" s="19" t="s">
        <v>126</v>
      </c>
      <c r="E36" s="18">
        <v>3</v>
      </c>
      <c r="F36" s="8" t="s">
        <v>108</v>
      </c>
    </row>
    <row r="37" spans="4:6" x14ac:dyDescent="0.25">
      <c r="D37" s="19" t="s">
        <v>127</v>
      </c>
      <c r="E37" s="18">
        <v>5</v>
      </c>
      <c r="F37" s="8" t="s">
        <v>105</v>
      </c>
    </row>
    <row r="38" spans="4:6" x14ac:dyDescent="0.25">
      <c r="D38" s="19" t="s">
        <v>128</v>
      </c>
      <c r="E38" s="18">
        <v>7</v>
      </c>
      <c r="F38" s="8" t="s">
        <v>96</v>
      </c>
    </row>
    <row r="39" spans="4:6" x14ac:dyDescent="0.25">
      <c r="D39" s="19" t="s">
        <v>129</v>
      </c>
      <c r="E39" s="18">
        <v>3</v>
      </c>
      <c r="F39" s="8" t="s">
        <v>108</v>
      </c>
    </row>
    <row r="40" spans="4:6" x14ac:dyDescent="0.25">
      <c r="D40" s="17" t="s">
        <v>130</v>
      </c>
      <c r="E40" s="18"/>
      <c r="F40" s="8"/>
    </row>
    <row r="41" spans="4:6" x14ac:dyDescent="0.25">
      <c r="D41" s="25" t="s">
        <v>131</v>
      </c>
      <c r="E41" s="18">
        <v>15</v>
      </c>
      <c r="F41" s="8" t="s">
        <v>132</v>
      </c>
    </row>
    <row r="42" spans="4:6" x14ac:dyDescent="0.25">
      <c r="D42" s="19" t="s">
        <v>44</v>
      </c>
      <c r="E42" s="18">
        <v>5</v>
      </c>
      <c r="F42" s="8" t="s">
        <v>105</v>
      </c>
    </row>
    <row r="43" spans="4:6" x14ac:dyDescent="0.25">
      <c r="D43" s="20"/>
      <c r="E43" s="26"/>
      <c r="F43" s="27"/>
    </row>
    <row r="44" spans="4:6" ht="33" customHeight="1" x14ac:dyDescent="0.25">
      <c r="D44" s="49" t="s">
        <v>133</v>
      </c>
      <c r="E44" s="49"/>
      <c r="F44" s="49"/>
    </row>
    <row r="45" spans="4:6" x14ac:dyDescent="0.25">
      <c r="E45" s="28"/>
      <c r="F45" s="29"/>
    </row>
  </sheetData>
  <mergeCells count="2">
    <mergeCell ref="D3:F3"/>
    <mergeCell ref="D44:F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77F4-2736-0541-9866-672A73EFB05C}">
  <dimension ref="D4:I73"/>
  <sheetViews>
    <sheetView workbookViewId="0">
      <selection activeCell="D73" sqref="D73:I73"/>
    </sheetView>
  </sheetViews>
  <sheetFormatPr defaultColWidth="11" defaultRowHeight="15.75" x14ac:dyDescent="0.25"/>
  <cols>
    <col min="4" max="4" width="42.625" customWidth="1"/>
  </cols>
  <sheetData>
    <row r="4" spans="4:9" ht="32.1" customHeight="1" x14ac:dyDescent="0.25">
      <c r="D4" s="48" t="s">
        <v>134</v>
      </c>
      <c r="E4" s="48"/>
      <c r="F4" s="48"/>
      <c r="G4" s="48"/>
      <c r="H4" s="48"/>
      <c r="I4" s="48"/>
    </row>
    <row r="5" spans="4:9" x14ac:dyDescent="0.25">
      <c r="D5" s="1"/>
      <c r="E5" s="2"/>
      <c r="F5" s="3"/>
      <c r="G5" s="2"/>
      <c r="H5" s="3"/>
      <c r="I5" s="13"/>
    </row>
    <row r="6" spans="4:9" x14ac:dyDescent="0.25">
      <c r="D6" s="1"/>
      <c r="E6" s="5" t="s">
        <v>135</v>
      </c>
      <c r="F6" s="3"/>
      <c r="G6" s="5" t="s">
        <v>136</v>
      </c>
      <c r="H6" s="3"/>
      <c r="I6" s="13"/>
    </row>
    <row r="7" spans="4:9" x14ac:dyDescent="0.25">
      <c r="D7" s="1"/>
      <c r="E7" s="5" t="s">
        <v>137</v>
      </c>
      <c r="F7" s="6" t="s">
        <v>138</v>
      </c>
      <c r="G7" s="5" t="s">
        <v>139</v>
      </c>
      <c r="H7" s="6" t="s">
        <v>138</v>
      </c>
      <c r="I7" s="30" t="s">
        <v>140</v>
      </c>
    </row>
    <row r="8" spans="4:9" x14ac:dyDescent="0.25">
      <c r="D8" s="4" t="s">
        <v>3</v>
      </c>
      <c r="E8" s="2"/>
      <c r="F8" s="3"/>
      <c r="G8" s="2"/>
      <c r="H8" s="3"/>
      <c r="I8" s="31"/>
    </row>
    <row r="9" spans="4:9" x14ac:dyDescent="0.25">
      <c r="D9" s="1" t="s">
        <v>6</v>
      </c>
      <c r="E9" s="2">
        <v>97</v>
      </c>
      <c r="F9" s="3" t="s">
        <v>141</v>
      </c>
      <c r="G9" s="2">
        <v>54</v>
      </c>
      <c r="H9" s="3" t="s">
        <v>142</v>
      </c>
      <c r="I9" s="14" t="s">
        <v>143</v>
      </c>
    </row>
    <row r="10" spans="4:9" x14ac:dyDescent="0.25">
      <c r="D10" s="1" t="s">
        <v>4</v>
      </c>
      <c r="E10" s="2">
        <v>64</v>
      </c>
      <c r="F10" s="3" t="s">
        <v>144</v>
      </c>
      <c r="G10" s="2">
        <v>45</v>
      </c>
      <c r="H10" s="3" t="s">
        <v>145</v>
      </c>
      <c r="I10" s="14"/>
    </row>
    <row r="11" spans="4:9" x14ac:dyDescent="0.25">
      <c r="D11" s="4" t="s">
        <v>8</v>
      </c>
      <c r="E11" s="2"/>
      <c r="F11" s="3"/>
      <c r="G11" s="2"/>
      <c r="H11" s="3"/>
      <c r="I11" s="14"/>
    </row>
    <row r="12" spans="4:9" x14ac:dyDescent="0.25">
      <c r="D12" s="9" t="s">
        <v>9</v>
      </c>
      <c r="E12" s="2" t="s">
        <v>146</v>
      </c>
      <c r="F12" s="3"/>
      <c r="G12" s="2" t="s">
        <v>147</v>
      </c>
      <c r="H12" s="3"/>
      <c r="I12" s="14"/>
    </row>
    <row r="13" spans="4:9" x14ac:dyDescent="0.25">
      <c r="D13" s="1" t="s">
        <v>11</v>
      </c>
      <c r="E13" s="2">
        <v>2</v>
      </c>
      <c r="F13" s="3" t="s">
        <v>148</v>
      </c>
      <c r="G13" s="2">
        <v>4</v>
      </c>
      <c r="H13" s="3" t="s">
        <v>149</v>
      </c>
      <c r="I13" s="14" t="s">
        <v>150</v>
      </c>
    </row>
    <row r="14" spans="4:9" x14ac:dyDescent="0.25">
      <c r="D14" s="1" t="s">
        <v>13</v>
      </c>
      <c r="E14" s="2">
        <v>6</v>
      </c>
      <c r="F14" s="3" t="s">
        <v>151</v>
      </c>
      <c r="G14" s="2">
        <v>6</v>
      </c>
      <c r="H14" s="3" t="s">
        <v>151</v>
      </c>
      <c r="I14" s="14"/>
    </row>
    <row r="15" spans="4:9" x14ac:dyDescent="0.25">
      <c r="D15" s="1" t="s">
        <v>15</v>
      </c>
      <c r="E15" s="2">
        <v>90</v>
      </c>
      <c r="F15" s="3" t="s">
        <v>152</v>
      </c>
      <c r="G15" s="2">
        <v>53</v>
      </c>
      <c r="H15" s="3" t="s">
        <v>153</v>
      </c>
      <c r="I15" s="14"/>
    </row>
    <row r="16" spans="4:9" x14ac:dyDescent="0.25">
      <c r="D16" s="1" t="s">
        <v>17</v>
      </c>
      <c r="E16" s="2">
        <v>63</v>
      </c>
      <c r="F16" s="3" t="s">
        <v>154</v>
      </c>
      <c r="G16" s="2">
        <v>36</v>
      </c>
      <c r="H16" s="3" t="s">
        <v>155</v>
      </c>
      <c r="I16" s="14"/>
    </row>
    <row r="17" spans="4:9" x14ac:dyDescent="0.25">
      <c r="D17" s="4" t="s">
        <v>19</v>
      </c>
      <c r="E17" s="2"/>
      <c r="F17" s="3"/>
      <c r="G17" s="2"/>
      <c r="H17" s="3"/>
      <c r="I17" s="14"/>
    </row>
    <row r="18" spans="4:9" x14ac:dyDescent="0.25">
      <c r="D18" s="12" t="s">
        <v>20</v>
      </c>
      <c r="E18" s="2">
        <v>74</v>
      </c>
      <c r="F18" s="3" t="s">
        <v>156</v>
      </c>
      <c r="G18" s="2">
        <v>30</v>
      </c>
      <c r="H18" s="3" t="s">
        <v>157</v>
      </c>
      <c r="I18" s="14" t="s">
        <v>158</v>
      </c>
    </row>
    <row r="19" spans="4:9" x14ac:dyDescent="0.25">
      <c r="D19" s="12" t="s">
        <v>22</v>
      </c>
      <c r="E19" s="2">
        <v>62</v>
      </c>
      <c r="F19" s="3" t="s">
        <v>159</v>
      </c>
      <c r="G19" s="2">
        <f>25+7</f>
        <v>32</v>
      </c>
      <c r="H19" s="3" t="s">
        <v>160</v>
      </c>
      <c r="I19" s="14"/>
    </row>
    <row r="20" spans="4:9" x14ac:dyDescent="0.25">
      <c r="D20" s="12" t="s">
        <v>24</v>
      </c>
      <c r="E20" s="2">
        <v>13</v>
      </c>
      <c r="F20" s="3" t="s">
        <v>161</v>
      </c>
      <c r="G20" s="2">
        <v>15</v>
      </c>
      <c r="H20" s="3" t="s">
        <v>162</v>
      </c>
      <c r="I20" s="14"/>
    </row>
    <row r="21" spans="4:9" x14ac:dyDescent="0.25">
      <c r="D21" s="12" t="s">
        <v>26</v>
      </c>
      <c r="E21" s="2">
        <v>3</v>
      </c>
      <c r="F21" s="3" t="s">
        <v>163</v>
      </c>
      <c r="G21" s="2">
        <v>13</v>
      </c>
      <c r="H21" s="3" t="s">
        <v>164</v>
      </c>
      <c r="I21" s="14"/>
    </row>
    <row r="22" spans="4:9" x14ac:dyDescent="0.25">
      <c r="D22" s="1" t="s">
        <v>28</v>
      </c>
      <c r="E22" s="13">
        <v>3</v>
      </c>
      <c r="F22" s="32" t="s">
        <v>165</v>
      </c>
      <c r="G22" s="13">
        <v>5</v>
      </c>
      <c r="H22" s="32" t="s">
        <v>166</v>
      </c>
      <c r="I22" s="14"/>
    </row>
    <row r="23" spans="4:9" x14ac:dyDescent="0.25">
      <c r="D23" s="1" t="s">
        <v>30</v>
      </c>
      <c r="E23" s="13">
        <v>0</v>
      </c>
      <c r="F23" s="32" t="s">
        <v>167</v>
      </c>
      <c r="G23" s="13">
        <v>6</v>
      </c>
      <c r="H23" s="32" t="s">
        <v>168</v>
      </c>
      <c r="I23" s="14"/>
    </row>
    <row r="24" spans="4:9" x14ac:dyDescent="0.25">
      <c r="D24" s="1" t="s">
        <v>31</v>
      </c>
      <c r="E24" s="13">
        <v>0</v>
      </c>
      <c r="F24" s="32" t="s">
        <v>167</v>
      </c>
      <c r="G24" s="13">
        <v>2</v>
      </c>
      <c r="H24" s="32" t="s">
        <v>168</v>
      </c>
      <c r="I24" s="14"/>
    </row>
    <row r="25" spans="4:9" x14ac:dyDescent="0.25">
      <c r="D25" s="12" t="s">
        <v>33</v>
      </c>
      <c r="E25" s="2">
        <v>9</v>
      </c>
      <c r="F25" s="3" t="s">
        <v>169</v>
      </c>
      <c r="G25" s="2">
        <v>7</v>
      </c>
      <c r="H25" s="3" t="s">
        <v>170</v>
      </c>
      <c r="I25" s="14"/>
    </row>
    <row r="26" spans="4:9" x14ac:dyDescent="0.25">
      <c r="D26" s="12" t="s">
        <v>34</v>
      </c>
      <c r="E26" s="2">
        <v>0</v>
      </c>
      <c r="F26" s="3" t="s">
        <v>167</v>
      </c>
      <c r="G26" s="2">
        <v>2</v>
      </c>
      <c r="H26" s="3" t="s">
        <v>168</v>
      </c>
      <c r="I26" s="14"/>
    </row>
    <row r="27" spans="4:9" x14ac:dyDescent="0.25">
      <c r="D27" s="4" t="s">
        <v>82</v>
      </c>
      <c r="E27" s="2"/>
      <c r="F27" s="3"/>
      <c r="G27" s="2"/>
      <c r="H27" s="3"/>
      <c r="I27" s="14"/>
    </row>
    <row r="28" spans="4:9" x14ac:dyDescent="0.25">
      <c r="D28" s="1" t="s">
        <v>44</v>
      </c>
      <c r="E28" s="2">
        <v>156</v>
      </c>
      <c r="F28" s="3" t="s">
        <v>171</v>
      </c>
      <c r="G28" s="2">
        <v>89</v>
      </c>
      <c r="H28" s="3" t="s">
        <v>172</v>
      </c>
      <c r="I28" s="14" t="s">
        <v>173</v>
      </c>
    </row>
    <row r="29" spans="4:9" x14ac:dyDescent="0.25">
      <c r="D29" s="4" t="s">
        <v>84</v>
      </c>
      <c r="E29" s="2"/>
      <c r="F29" s="3"/>
      <c r="G29" s="2"/>
      <c r="H29" s="3"/>
      <c r="I29" s="14"/>
    </row>
    <row r="30" spans="4:9" x14ac:dyDescent="0.25">
      <c r="D30" s="22" t="s">
        <v>85</v>
      </c>
      <c r="E30" s="2">
        <v>93</v>
      </c>
      <c r="F30" s="3" t="s">
        <v>174</v>
      </c>
      <c r="G30" s="2">
        <v>56</v>
      </c>
      <c r="H30" s="3" t="s">
        <v>175</v>
      </c>
      <c r="I30" s="14" t="s">
        <v>176</v>
      </c>
    </row>
    <row r="31" spans="4:9" x14ac:dyDescent="0.25">
      <c r="D31" s="1" t="s">
        <v>87</v>
      </c>
      <c r="E31" s="2">
        <v>50</v>
      </c>
      <c r="F31" s="3" t="s">
        <v>177</v>
      </c>
      <c r="G31" s="2">
        <v>31</v>
      </c>
      <c r="H31" s="3" t="s">
        <v>178</v>
      </c>
      <c r="I31" s="14"/>
    </row>
    <row r="32" spans="4:9" x14ac:dyDescent="0.25">
      <c r="D32" s="1" t="s">
        <v>88</v>
      </c>
      <c r="E32" s="2">
        <v>18</v>
      </c>
      <c r="F32" s="3" t="s">
        <v>179</v>
      </c>
      <c r="G32" s="2">
        <v>12</v>
      </c>
      <c r="H32" s="3" t="s">
        <v>21</v>
      </c>
      <c r="I32" s="14"/>
    </row>
    <row r="33" spans="4:9" x14ac:dyDescent="0.25">
      <c r="D33" s="4" t="s">
        <v>90</v>
      </c>
      <c r="E33" s="2"/>
      <c r="F33" s="3"/>
      <c r="G33" s="2"/>
      <c r="H33" s="3"/>
      <c r="I33" s="14"/>
    </row>
    <row r="34" spans="4:9" x14ac:dyDescent="0.25">
      <c r="D34" s="1" t="s">
        <v>101</v>
      </c>
      <c r="E34" s="2">
        <v>117</v>
      </c>
      <c r="F34" s="3" t="s">
        <v>180</v>
      </c>
      <c r="G34" s="2">
        <v>58</v>
      </c>
      <c r="H34" s="3" t="s">
        <v>181</v>
      </c>
      <c r="I34" s="32" t="s">
        <v>182</v>
      </c>
    </row>
    <row r="35" spans="4:9" x14ac:dyDescent="0.25">
      <c r="D35" s="1" t="s">
        <v>44</v>
      </c>
      <c r="E35" s="2">
        <v>44</v>
      </c>
      <c r="F35" s="3" t="s">
        <v>183</v>
      </c>
      <c r="G35" s="2">
        <v>41</v>
      </c>
      <c r="H35" s="3" t="s">
        <v>184</v>
      </c>
      <c r="I35" s="14"/>
    </row>
    <row r="36" spans="4:9" x14ac:dyDescent="0.25">
      <c r="D36" s="1" t="s">
        <v>185</v>
      </c>
      <c r="E36" s="13">
        <v>28</v>
      </c>
      <c r="F36" s="32" t="s">
        <v>186</v>
      </c>
      <c r="G36" s="13">
        <v>27</v>
      </c>
      <c r="H36" s="32" t="s">
        <v>187</v>
      </c>
      <c r="I36" s="14"/>
    </row>
    <row r="37" spans="4:9" x14ac:dyDescent="0.25">
      <c r="D37" s="1" t="s">
        <v>188</v>
      </c>
      <c r="E37" s="13">
        <v>10</v>
      </c>
      <c r="F37" s="32" t="s">
        <v>189</v>
      </c>
      <c r="G37" s="13">
        <v>9</v>
      </c>
      <c r="H37" s="32" t="s">
        <v>190</v>
      </c>
      <c r="I37" s="14"/>
    </row>
    <row r="38" spans="4:9" x14ac:dyDescent="0.25">
      <c r="D38" s="1" t="s">
        <v>191</v>
      </c>
      <c r="E38" s="13">
        <v>2</v>
      </c>
      <c r="F38" s="32" t="s">
        <v>151</v>
      </c>
      <c r="G38" s="13">
        <v>2</v>
      </c>
      <c r="H38" s="32" t="s">
        <v>151</v>
      </c>
      <c r="I38" s="14"/>
    </row>
    <row r="39" spans="4:9" x14ac:dyDescent="0.25">
      <c r="D39" s="1" t="s">
        <v>192</v>
      </c>
      <c r="E39" s="13">
        <v>4</v>
      </c>
      <c r="F39" s="32" t="s">
        <v>193</v>
      </c>
      <c r="G39" s="13">
        <v>3</v>
      </c>
      <c r="H39" s="32" t="s">
        <v>194</v>
      </c>
      <c r="I39" s="14"/>
    </row>
    <row r="40" spans="4:9" x14ac:dyDescent="0.25">
      <c r="D40" s="4" t="s">
        <v>99</v>
      </c>
      <c r="E40" s="2"/>
      <c r="F40" s="3"/>
      <c r="G40" s="2"/>
      <c r="H40" s="3"/>
      <c r="I40" s="14"/>
    </row>
    <row r="41" spans="4:9" x14ac:dyDescent="0.25">
      <c r="D41" s="1" t="s">
        <v>44</v>
      </c>
      <c r="E41" s="2">
        <v>151</v>
      </c>
      <c r="F41" s="3" t="s">
        <v>195</v>
      </c>
      <c r="G41" s="2">
        <v>88</v>
      </c>
      <c r="H41" s="3" t="s">
        <v>196</v>
      </c>
      <c r="I41" s="14" t="s">
        <v>197</v>
      </c>
    </row>
    <row r="42" spans="4:9" x14ac:dyDescent="0.25">
      <c r="D42" s="1" t="s">
        <v>101</v>
      </c>
      <c r="E42" s="2">
        <v>10</v>
      </c>
      <c r="F42" s="3" t="s">
        <v>198</v>
      </c>
      <c r="G42" s="2">
        <v>11</v>
      </c>
      <c r="H42" s="3" t="s">
        <v>199</v>
      </c>
      <c r="I42" s="14"/>
    </row>
    <row r="43" spans="4:9" x14ac:dyDescent="0.25">
      <c r="D43" s="1" t="s">
        <v>103</v>
      </c>
      <c r="E43" s="13">
        <v>3</v>
      </c>
      <c r="F43" s="32" t="s">
        <v>200</v>
      </c>
      <c r="G43" s="13">
        <v>10</v>
      </c>
      <c r="H43" s="32" t="s">
        <v>201</v>
      </c>
      <c r="I43" s="14"/>
    </row>
    <row r="44" spans="4:9" x14ac:dyDescent="0.25">
      <c r="D44" s="24" t="s">
        <v>202</v>
      </c>
      <c r="E44" s="13">
        <v>4</v>
      </c>
      <c r="F44" s="32" t="s">
        <v>203</v>
      </c>
      <c r="G44" s="13">
        <v>1</v>
      </c>
      <c r="H44" s="32" t="s">
        <v>204</v>
      </c>
      <c r="I44" s="14"/>
    </row>
    <row r="45" spans="4:9" x14ac:dyDescent="0.25">
      <c r="D45" s="24" t="s">
        <v>205</v>
      </c>
      <c r="E45" s="13"/>
      <c r="F45" s="32"/>
      <c r="G45" s="13"/>
      <c r="H45" s="32"/>
      <c r="I45" s="14"/>
    </row>
    <row r="46" spans="4:9" x14ac:dyDescent="0.25">
      <c r="D46" s="1" t="s">
        <v>107</v>
      </c>
      <c r="E46" s="13">
        <v>3</v>
      </c>
      <c r="F46" s="32" t="s">
        <v>168</v>
      </c>
      <c r="G46" s="13">
        <v>0</v>
      </c>
      <c r="H46" s="32" t="s">
        <v>167</v>
      </c>
      <c r="I46" s="14"/>
    </row>
    <row r="47" spans="4:9" x14ac:dyDescent="0.25">
      <c r="D47" s="15" t="s">
        <v>206</v>
      </c>
      <c r="E47" s="2"/>
      <c r="F47" s="3"/>
      <c r="G47" s="2"/>
      <c r="H47" s="3"/>
      <c r="I47" s="14"/>
    </row>
    <row r="48" spans="4:9" x14ac:dyDescent="0.25">
      <c r="D48" s="1" t="s">
        <v>110</v>
      </c>
      <c r="E48" s="2">
        <f>151-32</f>
        <v>119</v>
      </c>
      <c r="F48" s="3" t="s">
        <v>207</v>
      </c>
      <c r="G48" s="2">
        <v>61</v>
      </c>
      <c r="H48" s="3" t="s">
        <v>208</v>
      </c>
      <c r="I48" s="14" t="s">
        <v>209</v>
      </c>
    </row>
    <row r="49" spans="4:9" x14ac:dyDescent="0.25">
      <c r="D49" s="1" t="s">
        <v>44</v>
      </c>
      <c r="E49" s="2">
        <v>32</v>
      </c>
      <c r="F49" s="3" t="s">
        <v>210</v>
      </c>
      <c r="G49" s="2">
        <v>27</v>
      </c>
      <c r="H49" s="3" t="s">
        <v>211</v>
      </c>
      <c r="I49" s="14"/>
    </row>
    <row r="50" spans="4:9" x14ac:dyDescent="0.25">
      <c r="D50" s="1" t="s">
        <v>113</v>
      </c>
      <c r="E50" s="13">
        <v>17</v>
      </c>
      <c r="F50" s="32" t="s">
        <v>212</v>
      </c>
      <c r="G50" s="13">
        <v>16</v>
      </c>
      <c r="H50" s="32" t="s">
        <v>213</v>
      </c>
      <c r="I50" s="14"/>
    </row>
    <row r="51" spans="4:9" x14ac:dyDescent="0.25">
      <c r="D51" s="1" t="s">
        <v>115</v>
      </c>
      <c r="E51" s="13">
        <v>13</v>
      </c>
      <c r="F51" s="32" t="s">
        <v>47</v>
      </c>
      <c r="G51" s="13">
        <v>8</v>
      </c>
      <c r="H51" s="32" t="s">
        <v>18</v>
      </c>
      <c r="I51" s="14"/>
    </row>
    <row r="52" spans="4:9" x14ac:dyDescent="0.25">
      <c r="D52" s="1" t="s">
        <v>116</v>
      </c>
      <c r="E52" s="13">
        <v>2</v>
      </c>
      <c r="F52" s="32" t="s">
        <v>21</v>
      </c>
      <c r="G52" s="13">
        <v>3</v>
      </c>
      <c r="H52" s="32" t="s">
        <v>179</v>
      </c>
      <c r="I52" s="14"/>
    </row>
    <row r="53" spans="4:9" x14ac:dyDescent="0.25">
      <c r="D53" s="4" t="s">
        <v>117</v>
      </c>
      <c r="E53" s="2"/>
      <c r="F53" s="3"/>
      <c r="G53" s="2"/>
      <c r="H53" s="3"/>
      <c r="I53" s="14"/>
    </row>
    <row r="54" spans="4:9" x14ac:dyDescent="0.25">
      <c r="D54" s="1" t="s">
        <v>118</v>
      </c>
      <c r="E54" s="2">
        <v>95</v>
      </c>
      <c r="F54" s="3" t="s">
        <v>214</v>
      </c>
      <c r="G54" s="2">
        <v>49</v>
      </c>
      <c r="H54" s="3" t="s">
        <v>215</v>
      </c>
      <c r="I54" s="14" t="s">
        <v>216</v>
      </c>
    </row>
    <row r="55" spans="4:9" x14ac:dyDescent="0.25">
      <c r="D55" s="1" t="s">
        <v>120</v>
      </c>
      <c r="E55" s="2">
        <v>87</v>
      </c>
      <c r="F55" s="3" t="s">
        <v>159</v>
      </c>
      <c r="G55" s="2">
        <v>45</v>
      </c>
      <c r="H55" s="3" t="s">
        <v>160</v>
      </c>
      <c r="I55" s="14"/>
    </row>
    <row r="56" spans="4:9" x14ac:dyDescent="0.25">
      <c r="D56" s="1" t="s">
        <v>121</v>
      </c>
      <c r="E56" s="2">
        <v>77</v>
      </c>
      <c r="F56" s="3" t="s">
        <v>154</v>
      </c>
      <c r="G56" s="2">
        <v>44</v>
      </c>
      <c r="H56" s="3" t="s">
        <v>155</v>
      </c>
      <c r="I56" s="14"/>
    </row>
    <row r="57" spans="4:9" x14ac:dyDescent="0.25">
      <c r="D57" s="1" t="s">
        <v>123</v>
      </c>
      <c r="E57" s="2">
        <v>43</v>
      </c>
      <c r="F57" s="3" t="s">
        <v>217</v>
      </c>
      <c r="G57" s="2">
        <v>35</v>
      </c>
      <c r="H57" s="3" t="s">
        <v>218</v>
      </c>
      <c r="I57" s="14"/>
    </row>
    <row r="58" spans="4:9" x14ac:dyDescent="0.25">
      <c r="D58" s="1" t="s">
        <v>125</v>
      </c>
      <c r="E58" s="2">
        <v>12</v>
      </c>
      <c r="F58" s="3" t="s">
        <v>195</v>
      </c>
      <c r="G58" s="2">
        <v>7</v>
      </c>
      <c r="H58" s="3" t="s">
        <v>196</v>
      </c>
      <c r="I58" s="14"/>
    </row>
    <row r="59" spans="4:9" x14ac:dyDescent="0.25">
      <c r="D59" s="1" t="s">
        <v>219</v>
      </c>
      <c r="E59" s="2">
        <v>3</v>
      </c>
      <c r="F59" s="3" t="s">
        <v>168</v>
      </c>
      <c r="G59" s="2">
        <v>0</v>
      </c>
      <c r="H59" s="3" t="s">
        <v>167</v>
      </c>
      <c r="I59" s="14"/>
    </row>
    <row r="60" spans="4:9" x14ac:dyDescent="0.25">
      <c r="D60" s="1" t="s">
        <v>127</v>
      </c>
      <c r="E60" s="2">
        <v>2</v>
      </c>
      <c r="F60" s="3" t="s">
        <v>21</v>
      </c>
      <c r="G60" s="2">
        <v>3</v>
      </c>
      <c r="H60" s="3" t="s">
        <v>179</v>
      </c>
      <c r="I60" s="14"/>
    </row>
    <row r="61" spans="4:9" x14ac:dyDescent="0.25">
      <c r="D61" s="1" t="s">
        <v>128</v>
      </c>
      <c r="E61" s="2">
        <v>2</v>
      </c>
      <c r="F61" s="3" t="s">
        <v>220</v>
      </c>
      <c r="G61" s="2">
        <v>5</v>
      </c>
      <c r="H61" s="3" t="s">
        <v>221</v>
      </c>
      <c r="I61" s="14"/>
    </row>
    <row r="62" spans="4:9" x14ac:dyDescent="0.25">
      <c r="D62" s="1" t="s">
        <v>129</v>
      </c>
      <c r="E62" s="2">
        <v>1</v>
      </c>
      <c r="F62" s="3" t="s">
        <v>148</v>
      </c>
      <c r="G62" s="2">
        <v>2</v>
      </c>
      <c r="H62" s="3" t="s">
        <v>222</v>
      </c>
      <c r="I62" s="14"/>
    </row>
    <row r="63" spans="4:9" x14ac:dyDescent="0.25">
      <c r="D63" s="4" t="s">
        <v>130</v>
      </c>
      <c r="E63" s="2"/>
      <c r="F63" s="3"/>
      <c r="G63" s="2"/>
      <c r="H63" s="3"/>
      <c r="I63" s="14"/>
    </row>
    <row r="64" spans="4:9" x14ac:dyDescent="0.25">
      <c r="D64" s="33" t="s">
        <v>223</v>
      </c>
      <c r="E64" s="2">
        <v>12</v>
      </c>
      <c r="F64" s="3" t="s">
        <v>224</v>
      </c>
      <c r="G64" s="2">
        <v>4</v>
      </c>
      <c r="H64" s="3" t="s">
        <v>225</v>
      </c>
      <c r="I64" s="14" t="s">
        <v>226</v>
      </c>
    </row>
    <row r="65" spans="4:9" x14ac:dyDescent="0.25">
      <c r="D65" s="1" t="s">
        <v>227</v>
      </c>
      <c r="E65" s="2">
        <v>5</v>
      </c>
      <c r="F65" s="3" t="s">
        <v>228</v>
      </c>
      <c r="G65" s="2">
        <v>1</v>
      </c>
      <c r="H65" s="3" t="s">
        <v>229</v>
      </c>
      <c r="I65" s="31"/>
    </row>
    <row r="66" spans="4:9" x14ac:dyDescent="0.25">
      <c r="D66" s="17" t="s">
        <v>78</v>
      </c>
      <c r="E66" s="2"/>
      <c r="F66" s="3"/>
      <c r="G66" s="2"/>
      <c r="H66" s="3"/>
      <c r="I66" s="31"/>
    </row>
    <row r="67" spans="4:9" x14ac:dyDescent="0.25">
      <c r="D67" s="19" t="s">
        <v>44</v>
      </c>
      <c r="E67" s="2">
        <v>50</v>
      </c>
      <c r="F67" s="3" t="s">
        <v>230</v>
      </c>
      <c r="G67" s="2">
        <v>23</v>
      </c>
      <c r="H67" s="3" t="s">
        <v>231</v>
      </c>
      <c r="I67" s="14" t="s">
        <v>232</v>
      </c>
    </row>
    <row r="68" spans="4:9" x14ac:dyDescent="0.25">
      <c r="D68" s="19" t="s">
        <v>233</v>
      </c>
      <c r="E68" s="13">
        <v>30</v>
      </c>
      <c r="F68" s="32" t="s">
        <v>234</v>
      </c>
      <c r="G68" s="13">
        <v>14</v>
      </c>
      <c r="H68" s="32" t="s">
        <v>235</v>
      </c>
      <c r="I68" s="14"/>
    </row>
    <row r="69" spans="4:9" x14ac:dyDescent="0.25">
      <c r="D69" s="34" t="s">
        <v>236</v>
      </c>
      <c r="E69" s="13">
        <v>20</v>
      </c>
      <c r="F69" s="32" t="s">
        <v>237</v>
      </c>
      <c r="G69" s="13">
        <v>9</v>
      </c>
      <c r="H69" s="32" t="s">
        <v>238</v>
      </c>
      <c r="I69" s="14"/>
    </row>
    <row r="70" spans="4:9" x14ac:dyDescent="0.25">
      <c r="D70" s="35" t="s">
        <v>239</v>
      </c>
      <c r="E70" s="13"/>
      <c r="F70" s="3"/>
      <c r="G70" s="13"/>
      <c r="H70" s="3"/>
      <c r="I70" s="14"/>
    </row>
    <row r="71" spans="4:9" x14ac:dyDescent="0.25">
      <c r="D71" s="1" t="s">
        <v>240</v>
      </c>
      <c r="E71" s="3" t="s">
        <v>241</v>
      </c>
      <c r="F71" s="3"/>
      <c r="G71" s="3" t="s">
        <v>242</v>
      </c>
      <c r="H71" s="3"/>
      <c r="I71" s="14"/>
    </row>
    <row r="72" spans="4:9" x14ac:dyDescent="0.25">
      <c r="D72" s="20"/>
      <c r="E72" s="36"/>
      <c r="F72" s="27"/>
      <c r="G72" s="26"/>
      <c r="H72" s="27"/>
      <c r="I72" s="37"/>
    </row>
    <row r="73" spans="4:9" ht="48" customHeight="1" x14ac:dyDescent="0.25">
      <c r="D73" s="50" t="s">
        <v>243</v>
      </c>
      <c r="E73" s="50"/>
      <c r="F73" s="50"/>
      <c r="G73" s="50"/>
      <c r="H73" s="50"/>
      <c r="I73" s="50"/>
    </row>
  </sheetData>
  <mergeCells count="2">
    <mergeCell ref="D4:I4"/>
    <mergeCell ref="D73:I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218D-F031-A947-A98C-7CBE491D1627}">
  <dimension ref="D7:I16"/>
  <sheetViews>
    <sheetView topLeftCell="A4" workbookViewId="0">
      <selection activeCell="G23" sqref="G23"/>
    </sheetView>
  </sheetViews>
  <sheetFormatPr defaultColWidth="11" defaultRowHeight="15.75" x14ac:dyDescent="0.25"/>
  <cols>
    <col min="4" max="4" width="14.5" customWidth="1"/>
    <col min="5" max="5" width="16.125" customWidth="1"/>
    <col min="6" max="6" width="13.625" customWidth="1"/>
    <col min="7" max="7" width="16" customWidth="1"/>
    <col min="8" max="8" width="21" customWidth="1"/>
    <col min="9" max="9" width="19.625" bestFit="1" customWidth="1"/>
  </cols>
  <sheetData>
    <row r="7" spans="4:9" x14ac:dyDescent="0.25">
      <c r="D7" s="38" t="s">
        <v>244</v>
      </c>
      <c r="E7" s="20"/>
      <c r="F7" s="20"/>
      <c r="G7" s="20"/>
      <c r="H7" s="20"/>
      <c r="I7" s="39"/>
    </row>
    <row r="8" spans="4:9" x14ac:dyDescent="0.25">
      <c r="D8" s="19"/>
      <c r="E8" s="19"/>
      <c r="F8" s="19"/>
      <c r="G8" s="19"/>
      <c r="H8" s="19"/>
      <c r="I8" s="19"/>
    </row>
    <row r="9" spans="4:9" s="47" customFormat="1" ht="39.950000000000003" customHeight="1" x14ac:dyDescent="0.25">
      <c r="D9" s="45"/>
      <c r="E9" s="46" t="s">
        <v>245</v>
      </c>
      <c r="F9" s="40" t="s">
        <v>246</v>
      </c>
      <c r="G9" s="40" t="s">
        <v>247</v>
      </c>
      <c r="H9" s="46" t="s">
        <v>248</v>
      </c>
      <c r="I9" s="40" t="s">
        <v>249</v>
      </c>
    </row>
    <row r="10" spans="4:9" x14ac:dyDescent="0.25">
      <c r="D10" s="17"/>
      <c r="E10" s="41" t="s">
        <v>250</v>
      </c>
      <c r="F10" s="41" t="s">
        <v>250</v>
      </c>
      <c r="G10" s="41" t="s">
        <v>250</v>
      </c>
      <c r="H10" s="41" t="s">
        <v>250</v>
      </c>
      <c r="I10" s="41" t="s">
        <v>250</v>
      </c>
    </row>
    <row r="11" spans="4:9" x14ac:dyDescent="0.25">
      <c r="D11" s="19"/>
      <c r="E11" s="19"/>
      <c r="F11" s="18"/>
      <c r="G11" s="19"/>
      <c r="H11" s="19"/>
      <c r="I11" s="19"/>
    </row>
    <row r="12" spans="4:9" x14ac:dyDescent="0.25">
      <c r="D12" s="42" t="s">
        <v>135</v>
      </c>
      <c r="E12" s="18" t="s">
        <v>251</v>
      </c>
      <c r="F12" s="28" t="s">
        <v>252</v>
      </c>
      <c r="G12" t="s">
        <v>253</v>
      </c>
      <c r="H12" s="28" t="s">
        <v>254</v>
      </c>
      <c r="I12" s="28" t="s">
        <v>255</v>
      </c>
    </row>
    <row r="13" spans="4:9" x14ac:dyDescent="0.25">
      <c r="D13" s="42" t="s">
        <v>136</v>
      </c>
      <c r="E13" s="18" t="s">
        <v>256</v>
      </c>
      <c r="F13" s="18" t="s">
        <v>256</v>
      </c>
      <c r="G13" s="18" t="s">
        <v>256</v>
      </c>
      <c r="H13" s="43" t="s">
        <v>256</v>
      </c>
      <c r="I13" s="18" t="s">
        <v>256</v>
      </c>
    </row>
    <row r="14" spans="4:9" x14ac:dyDescent="0.25">
      <c r="D14" s="17" t="s">
        <v>257</v>
      </c>
      <c r="E14" s="8" t="s">
        <v>173</v>
      </c>
      <c r="F14" s="8" t="s">
        <v>173</v>
      </c>
      <c r="G14" s="8" t="s">
        <v>173</v>
      </c>
      <c r="H14" s="44" t="s">
        <v>173</v>
      </c>
      <c r="I14" s="18" t="s">
        <v>258</v>
      </c>
    </row>
    <row r="15" spans="4:9" x14ac:dyDescent="0.25">
      <c r="I15" s="19"/>
    </row>
    <row r="16" spans="4:9" x14ac:dyDescent="0.25">
      <c r="D16" s="51" t="s">
        <v>259</v>
      </c>
      <c r="E16" s="51"/>
      <c r="F16" s="51"/>
      <c r="G16" s="51"/>
      <c r="H16" s="51"/>
      <c r="I16" s="51"/>
    </row>
  </sheetData>
  <mergeCells count="1">
    <mergeCell ref="D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Tarhio Reetta Helena Ext</cp:lastModifiedBy>
  <dcterms:created xsi:type="dcterms:W3CDTF">2022-04-25T15:20:27Z</dcterms:created>
  <dcterms:modified xsi:type="dcterms:W3CDTF">2022-05-21T11:44:21Z</dcterms:modified>
</cp:coreProperties>
</file>