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90" windowHeight="11370"/>
  </bookViews>
  <sheets>
    <sheet name="铁蛋白" sheetId="1" r:id="rId1"/>
    <sheet name="LDH" sheetId="2" r:id="rId2"/>
  </sheets>
  <calcPr calcId="144525"/>
</workbook>
</file>

<file path=xl/sharedStrings.xml><?xml version="1.0" encoding="utf-8"?>
<sst xmlns="http://schemas.openxmlformats.org/spreadsheetml/2006/main" count="116" uniqueCount="48">
  <si>
    <t>GM-CSF日期</t>
  </si>
  <si>
    <t>8外周X</t>
  </si>
  <si>
    <t>8外周</t>
  </si>
  <si>
    <t>-1 week</t>
  </si>
  <si>
    <t>1 week</t>
  </si>
  <si>
    <t>2 week</t>
  </si>
  <si>
    <t>3 week</t>
  </si>
  <si>
    <t>4 week</t>
  </si>
  <si>
    <t>patient 1</t>
  </si>
  <si>
    <t>patient 2</t>
  </si>
  <si>
    <t>patient 3</t>
  </si>
  <si>
    <t>patient 4</t>
  </si>
  <si>
    <t>patient 5</t>
  </si>
  <si>
    <t>patient 6</t>
  </si>
  <si>
    <t>patient 7</t>
  </si>
  <si>
    <t>patient 8</t>
  </si>
  <si>
    <t>patient 9</t>
  </si>
  <si>
    <t>配对样本检验</t>
  </si>
  <si>
    <t>配对差值</t>
  </si>
  <si>
    <t>t</t>
  </si>
  <si>
    <t>自由度</t>
  </si>
  <si>
    <t>显著性（双尾）</t>
  </si>
  <si>
    <t>平均值</t>
  </si>
  <si>
    <t>标准差</t>
  </si>
  <si>
    <t>标准误差平均值</t>
  </si>
  <si>
    <t>差值 95% 置信区间</t>
  </si>
  <si>
    <t>下限</t>
  </si>
  <si>
    <t>上限</t>
  </si>
  <si>
    <t>配对 1</t>
  </si>
  <si>
    <t>VAR00001 - VAR00002</t>
  </si>
  <si>
    <t>配对 2</t>
  </si>
  <si>
    <t>VAR00001 - VAR00003</t>
  </si>
  <si>
    <t>配对 3</t>
  </si>
  <si>
    <t>VAR00001 - VAR00004</t>
  </si>
  <si>
    <t>配对 5</t>
  </si>
  <si>
    <t>VAR00002 - VAR00003</t>
  </si>
  <si>
    <t>配对 6</t>
  </si>
  <si>
    <t>VAR00002 - VAR00004</t>
  </si>
  <si>
    <t>配对 8</t>
  </si>
  <si>
    <t>VAR00003 - VAR00004</t>
  </si>
  <si>
    <t>配对 4</t>
  </si>
  <si>
    <t>VAR00001 - VAR00005</t>
  </si>
  <si>
    <t>配对 7</t>
  </si>
  <si>
    <t>VAR00002 - VAR00005</t>
  </si>
  <si>
    <t>配对 9</t>
  </si>
  <si>
    <t>VAR00003 - VAR00005</t>
  </si>
  <si>
    <t>配对 10</t>
  </si>
  <si>
    <t>VAR00004 - VAR00005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</si>
</sst>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microsoft.com/office/2011/relationships/chartColorStyle" Target="colors2.xml"/><Relationship Id="rId2" Type="http://schemas.microsoft.com/office/2011/relationships/chartStyle" Target="style2.xml"/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7774221704975"/>
          <c:y val="0.0465661641541039"/>
          <c:w val="0.732732033750364"/>
          <c:h val="0.689916247906198"/>
        </c:manualLayout>
      </c:layout>
      <c:lineChart>
        <c:grouping val="standard"/>
        <c:varyColors val="0"/>
        <c:ser>
          <c:idx val="0"/>
          <c:order val="0"/>
          <c:tx>
            <c:strRef>
              <c:f>铁蛋白!$O$10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铁蛋白!$N$11:$N$15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铁蛋白!$O$11:$O$15</c:f>
              <c:numCache>
                <c:formatCode>General</c:formatCode>
                <c:ptCount val="5"/>
                <c:pt idx="0">
                  <c:v>173.3</c:v>
                </c:pt>
                <c:pt idx="1">
                  <c:v>171.45</c:v>
                </c:pt>
                <c:pt idx="2">
                  <c:v>185.6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铁蛋白!$P$10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铁蛋白!$N$11:$N$15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铁蛋白!$P$11:$P$15</c:f>
              <c:numCache>
                <c:formatCode>General</c:formatCode>
                <c:ptCount val="5"/>
                <c:pt idx="0">
                  <c:v>1117</c:v>
                </c:pt>
                <c:pt idx="1">
                  <c:v>1954</c:v>
                </c:pt>
                <c:pt idx="2">
                  <c:v>2148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铁蛋白!$Q$10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铁蛋白!$N$11:$N$15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铁蛋白!$Q$11:$Q$15</c:f>
              <c:numCache>
                <c:formatCode>General</c:formatCode>
                <c:ptCount val="5"/>
                <c:pt idx="0">
                  <c:v>191.35</c:v>
                </c:pt>
                <c:pt idx="2">
                  <c:v>163.1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铁蛋白!$R$10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铁蛋白!$N$11:$N$15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铁蛋白!$R$11:$R$15</c:f>
              <c:numCache>
                <c:formatCode>General</c:formatCode>
                <c:ptCount val="5"/>
                <c:pt idx="0">
                  <c:v>3459</c:v>
                </c:pt>
                <c:pt idx="1">
                  <c:v>1423</c:v>
                </c:pt>
                <c:pt idx="2">
                  <c:v>1201</c:v>
                </c:pt>
                <c:pt idx="3">
                  <c:v>1508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铁蛋白!$S$10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铁蛋白!$N$11:$N$15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铁蛋白!$S$11:$S$15</c:f>
              <c:numCache>
                <c:formatCode>General</c:formatCode>
                <c:ptCount val="5"/>
                <c:pt idx="0">
                  <c:v>1607</c:v>
                </c:pt>
                <c:pt idx="1">
                  <c:v>1724</c:v>
                </c:pt>
                <c:pt idx="2">
                  <c:v>1815.5</c:v>
                </c:pt>
                <c:pt idx="3">
                  <c:v>1650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铁蛋白!$T$10</c:f>
              <c:strCache>
                <c:ptCount val="1"/>
                <c:pt idx="0">
                  <c:v>patient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铁蛋白!$N$11:$N$15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铁蛋白!$T$11:$T$15</c:f>
              <c:numCache>
                <c:formatCode>General</c:formatCode>
                <c:ptCount val="5"/>
                <c:pt idx="0">
                  <c:v>79.11</c:v>
                </c:pt>
                <c:pt idx="1">
                  <c:v>66.075</c:v>
                </c:pt>
                <c:pt idx="2">
                  <c:v>53.84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铁蛋白!$U$10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铁蛋白!$N$11:$N$15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铁蛋白!$U$11:$U$15</c:f>
              <c:numCache>
                <c:formatCode>General</c:formatCode>
                <c:ptCount val="5"/>
              </c:numCache>
            </c:numRef>
          </c:val>
          <c:smooth val="0"/>
        </c:ser>
        <c:ser>
          <c:idx val="7"/>
          <c:order val="7"/>
          <c:tx>
            <c:strRef>
              <c:f>铁蛋白!$V$10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铁蛋白!$N$11:$N$15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铁蛋白!$V$11:$V$15</c:f>
              <c:numCache>
                <c:formatCode>General</c:formatCode>
                <c:ptCount val="5"/>
                <c:pt idx="0">
                  <c:v>1547</c:v>
                </c:pt>
                <c:pt idx="1">
                  <c:v>1317</c:v>
                </c:pt>
                <c:pt idx="2">
                  <c:v>982.6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铁蛋白!$W$10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铁蛋白!$N$11:$N$15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铁蛋白!$W$11:$W$15</c:f>
              <c:numCache>
                <c:formatCode>General</c:formatCode>
                <c:ptCount val="5"/>
                <c:pt idx="0">
                  <c:v>477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8483896"/>
        <c:axId val="688486456"/>
      </c:lineChart>
      <c:catAx>
        <c:axId val="688483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88486456"/>
        <c:crosses val="autoZero"/>
        <c:auto val="1"/>
        <c:lblAlgn val="ctr"/>
        <c:lblOffset val="100"/>
        <c:noMultiLvlLbl val="0"/>
      </c:catAx>
      <c:valAx>
        <c:axId val="688486456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88483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333333333333"/>
          <c:y val="0.0531468531468531"/>
          <c:w val="0.621272727272727"/>
          <c:h val="0.831160839160839"/>
        </c:manualLayout>
      </c:layout>
      <c:lineChart>
        <c:grouping val="standard"/>
        <c:varyColors val="0"/>
        <c:ser>
          <c:idx val="0"/>
          <c:order val="0"/>
          <c:tx>
            <c:strRef>
              <c:f>铁蛋白!$O$10</c:f>
              <c:strCache>
                <c:ptCount val="1"/>
                <c:pt idx="0">
                  <c:v>patient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铁蛋白!$N$11:$N$15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铁蛋白!$O$11:$O$15</c:f>
              <c:numCache>
                <c:formatCode>General</c:formatCode>
                <c:ptCount val="5"/>
                <c:pt idx="0">
                  <c:v>173.3</c:v>
                </c:pt>
                <c:pt idx="1">
                  <c:v>171.45</c:v>
                </c:pt>
                <c:pt idx="2">
                  <c:v>185.6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铁蛋白!$P$10</c:f>
              <c:strCache>
                <c:ptCount val="1"/>
                <c:pt idx="0">
                  <c:v>patient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铁蛋白!$N$11:$N$15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铁蛋白!$P$11:$P$15</c:f>
              <c:numCache>
                <c:formatCode>General</c:formatCode>
                <c:ptCount val="5"/>
                <c:pt idx="0">
                  <c:v>1117</c:v>
                </c:pt>
                <c:pt idx="1">
                  <c:v>1954</c:v>
                </c:pt>
                <c:pt idx="2">
                  <c:v>2148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铁蛋白!$Q$10</c:f>
              <c:strCache>
                <c:ptCount val="1"/>
                <c:pt idx="0">
                  <c:v>patient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铁蛋白!$N$11:$N$15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铁蛋白!$Q$11:$Q$15</c:f>
              <c:numCache>
                <c:formatCode>General</c:formatCode>
                <c:ptCount val="5"/>
                <c:pt idx="0">
                  <c:v>191.35</c:v>
                </c:pt>
                <c:pt idx="2">
                  <c:v>163.1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铁蛋白!$R$10</c:f>
              <c:strCache>
                <c:ptCount val="1"/>
                <c:pt idx="0">
                  <c:v>patient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铁蛋白!$N$11:$N$15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铁蛋白!$R$11:$R$15</c:f>
              <c:numCache>
                <c:formatCode>General</c:formatCode>
                <c:ptCount val="5"/>
                <c:pt idx="0">
                  <c:v>3459</c:v>
                </c:pt>
                <c:pt idx="1">
                  <c:v>1423</c:v>
                </c:pt>
                <c:pt idx="2">
                  <c:v>1201</c:v>
                </c:pt>
                <c:pt idx="3">
                  <c:v>1508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铁蛋白!$S$10</c:f>
              <c:strCache>
                <c:ptCount val="1"/>
                <c:pt idx="0">
                  <c:v>patient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铁蛋白!$N$11:$N$15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铁蛋白!$S$11:$S$15</c:f>
              <c:numCache>
                <c:formatCode>General</c:formatCode>
                <c:ptCount val="5"/>
                <c:pt idx="0">
                  <c:v>1607</c:v>
                </c:pt>
                <c:pt idx="1">
                  <c:v>1724</c:v>
                </c:pt>
                <c:pt idx="2">
                  <c:v>1815.5</c:v>
                </c:pt>
                <c:pt idx="3">
                  <c:v>1650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铁蛋白!$T$10</c:f>
              <c:strCache>
                <c:ptCount val="1"/>
                <c:pt idx="0">
                  <c:v>patient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铁蛋白!$N$11:$N$15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铁蛋白!$T$11:$T$15</c:f>
              <c:numCache>
                <c:formatCode>General</c:formatCode>
                <c:ptCount val="5"/>
                <c:pt idx="0">
                  <c:v>79.11</c:v>
                </c:pt>
                <c:pt idx="1">
                  <c:v>66.075</c:v>
                </c:pt>
                <c:pt idx="2">
                  <c:v>53.84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铁蛋白!$U$10</c:f>
              <c:strCache>
                <c:ptCount val="1"/>
                <c:pt idx="0">
                  <c:v>patient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铁蛋白!$N$11:$N$15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铁蛋白!$U$11:$U$15</c:f>
              <c:numCache>
                <c:formatCode>General</c:formatCode>
                <c:ptCount val="5"/>
              </c:numCache>
            </c:numRef>
          </c:val>
          <c:smooth val="0"/>
        </c:ser>
        <c:ser>
          <c:idx val="7"/>
          <c:order val="7"/>
          <c:tx>
            <c:strRef>
              <c:f>铁蛋白!$V$10</c:f>
              <c:strCache>
                <c:ptCount val="1"/>
                <c:pt idx="0">
                  <c:v>patient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铁蛋白!$N$11:$N$15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铁蛋白!$V$11:$V$15</c:f>
              <c:numCache>
                <c:formatCode>General</c:formatCode>
                <c:ptCount val="5"/>
                <c:pt idx="0">
                  <c:v>1547</c:v>
                </c:pt>
                <c:pt idx="1">
                  <c:v>1317</c:v>
                </c:pt>
                <c:pt idx="2">
                  <c:v>982.6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铁蛋白!$W$10</c:f>
              <c:strCache>
                <c:ptCount val="1"/>
                <c:pt idx="0">
                  <c:v>patient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铁蛋白!$N$11:$N$15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铁蛋白!$W$11:$W$15</c:f>
              <c:numCache>
                <c:formatCode>General</c:formatCode>
                <c:ptCount val="5"/>
                <c:pt idx="0">
                  <c:v>477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430200"/>
        <c:axId val="681428600"/>
      </c:lineChart>
      <c:catAx>
        <c:axId val="6814302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81428600"/>
        <c:crosses val="autoZero"/>
        <c:auto val="1"/>
        <c:lblAlgn val="ctr"/>
        <c:lblOffset val="100"/>
        <c:noMultiLvlLbl val="0"/>
      </c:catAx>
      <c:valAx>
        <c:axId val="681428600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681430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04472202338344"/>
          <c:y val="0.038849683500384"/>
          <c:w val="0.177419266416492"/>
          <c:h val="0.4468227711893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4828565631974"/>
          <c:y val="0.0522522522522523"/>
          <c:w val="0.779143842564415"/>
          <c:h val="0.793513513513514"/>
        </c:manualLayout>
      </c:layout>
      <c:lineChart>
        <c:grouping val="standard"/>
        <c:varyColors val="0"/>
        <c:ser>
          <c:idx val="0"/>
          <c:order val="0"/>
          <c:tx>
            <c:strRef>
              <c:f>LDH!$O$9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cat>
            <c:strRef>
              <c:f>LDH!$N$10:$N$14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LDH!$O$10:$O$14</c:f>
              <c:numCache>
                <c:formatCode>General</c:formatCode>
                <c:ptCount val="5"/>
                <c:pt idx="0">
                  <c:v>181.6</c:v>
                </c:pt>
                <c:pt idx="1">
                  <c:v>162.9</c:v>
                </c:pt>
                <c:pt idx="2">
                  <c:v>163.45</c:v>
                </c:pt>
                <c:pt idx="3">
                  <c:v>199</c:v>
                </c:pt>
                <c:pt idx="4">
                  <c:v>171.2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LDH!$P$9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elete val="1"/>
          </c:dLbls>
          <c:cat>
            <c:strRef>
              <c:f>LDH!$N$10:$N$14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LDH!$P$10:$P$14</c:f>
              <c:numCache>
                <c:formatCode>General</c:formatCode>
                <c:ptCount val="5"/>
                <c:pt idx="0">
                  <c:v>216.1</c:v>
                </c:pt>
                <c:pt idx="1">
                  <c:v>252.8</c:v>
                </c:pt>
                <c:pt idx="2">
                  <c:v>282.7</c:v>
                </c:pt>
                <c:pt idx="3">
                  <c:v>410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LDH!$Q$9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elete val="1"/>
          </c:dLbls>
          <c:cat>
            <c:strRef>
              <c:f>LDH!$N$10:$N$14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LDH!$Q$10:$Q$14</c:f>
              <c:numCache>
                <c:formatCode>General</c:formatCode>
                <c:ptCount val="5"/>
                <c:pt idx="0">
                  <c:v>578.5</c:v>
                </c:pt>
                <c:pt idx="1">
                  <c:v>249.7</c:v>
                </c:pt>
                <c:pt idx="2">
                  <c:v>161.4</c:v>
                </c:pt>
                <c:pt idx="3">
                  <c:v>178.7</c:v>
                </c:pt>
                <c:pt idx="4">
                  <c:v>307.7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LDH!$R$9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LDH!$N$10:$N$14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LDH!$R$10:$R$14</c:f>
              <c:numCache>
                <c:formatCode>General</c:formatCode>
                <c:ptCount val="5"/>
                <c:pt idx="0">
                  <c:v>176.8</c:v>
                </c:pt>
                <c:pt idx="1">
                  <c:v>138.85</c:v>
                </c:pt>
                <c:pt idx="2">
                  <c:v>214</c:v>
                </c:pt>
                <c:pt idx="3">
                  <c:v>265.5</c:v>
                </c:pt>
                <c:pt idx="4">
                  <c:v>221.8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LDH!$S$9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elete val="1"/>
          </c:dLbls>
          <c:cat>
            <c:strRef>
              <c:f>LDH!$N$10:$N$14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LDH!$S$10:$S$14</c:f>
              <c:numCache>
                <c:formatCode>General</c:formatCode>
                <c:ptCount val="5"/>
                <c:pt idx="0">
                  <c:v>123.7</c:v>
                </c:pt>
                <c:pt idx="1">
                  <c:v>158.3</c:v>
                </c:pt>
                <c:pt idx="2">
                  <c:v>169.7</c:v>
                </c:pt>
                <c:pt idx="3">
                  <c:v>204.3</c:v>
                </c:pt>
                <c:pt idx="4">
                  <c:v>234.7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LDH!$T$9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elete val="1"/>
          </c:dLbls>
          <c:cat>
            <c:strRef>
              <c:f>LDH!$N$10:$N$14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LDH!$T$10:$T$14</c:f>
              <c:numCache>
                <c:formatCode>General</c:formatCode>
                <c:ptCount val="5"/>
                <c:pt idx="0">
                  <c:v>205.4</c:v>
                </c:pt>
                <c:pt idx="1">
                  <c:v>157.6</c:v>
                </c:pt>
                <c:pt idx="2">
                  <c:v>165.3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LDH!$U$9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LDH!$N$10:$N$14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LDH!$U$10:$U$14</c:f>
              <c:numCache>
                <c:formatCode>General</c:formatCode>
                <c:ptCount val="5"/>
                <c:pt idx="0">
                  <c:v>235.8</c:v>
                </c:pt>
                <c:pt idx="1">
                  <c:v>257.6</c:v>
                </c:pt>
                <c:pt idx="2">
                  <c:v>242.2</c:v>
                </c:pt>
                <c:pt idx="3">
                  <c:v>242.45</c:v>
                </c:pt>
                <c:pt idx="4">
                  <c:v>291.2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LDH!$V$9</c:f>
              <c:strCache>
                <c:ptCount val="1"/>
                <c:pt idx="0">
                  <c:v>8外周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LDH!$N$10:$N$14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LDH!$V$10:$V$14</c:f>
              <c:numCache>
                <c:formatCode>General</c:formatCode>
                <c:ptCount val="5"/>
                <c:pt idx="0">
                  <c:v>289.4</c:v>
                </c:pt>
                <c:pt idx="1">
                  <c:v>228.1</c:v>
                </c:pt>
                <c:pt idx="2">
                  <c:v>268.5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LDH!$W$9</c:f>
              <c:strCache>
                <c:ptCount val="1"/>
                <c:pt idx="0">
                  <c:v>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elete val="1"/>
          </c:dLbls>
          <c:cat>
            <c:strRef>
              <c:f>LDH!$N$10:$N$14</c:f>
              <c:strCache>
                <c:ptCount val="5"/>
                <c:pt idx="0">
                  <c:v>-1 week</c:v>
                </c:pt>
                <c:pt idx="1">
                  <c:v>1 week</c:v>
                </c:pt>
                <c:pt idx="2">
                  <c:v>2 week</c:v>
                </c:pt>
                <c:pt idx="3">
                  <c:v>3 week</c:v>
                </c:pt>
                <c:pt idx="4">
                  <c:v>4 week</c:v>
                </c:pt>
              </c:strCache>
            </c:strRef>
          </c:cat>
          <c:val>
            <c:numRef>
              <c:f>LDH!$W$10:$W$14</c:f>
              <c:numCache>
                <c:formatCode>General</c:formatCode>
                <c:ptCount val="5"/>
                <c:pt idx="0">
                  <c:v>311.8</c:v>
                </c:pt>
                <c:pt idx="1">
                  <c:v>144.7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0588872"/>
        <c:axId val="700590792"/>
      </c:lineChart>
      <c:catAx>
        <c:axId val="700588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00590792"/>
        <c:crosses val="autoZero"/>
        <c:auto val="1"/>
        <c:lblAlgn val="ctr"/>
        <c:lblOffset val="100"/>
        <c:noMultiLvlLbl val="0"/>
      </c:catAx>
      <c:valAx>
        <c:axId val="70059079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700588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453390</xdr:colOff>
      <xdr:row>16</xdr:row>
      <xdr:rowOff>72390</xdr:rowOff>
    </xdr:from>
    <xdr:to>
      <xdr:col>14</xdr:col>
      <xdr:colOff>50800</xdr:colOff>
      <xdr:row>26</xdr:row>
      <xdr:rowOff>153035</xdr:rowOff>
    </xdr:to>
    <xdr:graphicFrame>
      <xdr:nvGraphicFramePr>
        <xdr:cNvPr id="2" name="图表 1"/>
        <xdr:cNvGraphicFramePr/>
      </xdr:nvGraphicFramePr>
      <xdr:xfrm>
        <a:off x="7997190" y="2917190"/>
        <a:ext cx="2175510" cy="18586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398780</xdr:colOff>
      <xdr:row>16</xdr:row>
      <xdr:rowOff>93980</xdr:rowOff>
    </xdr:from>
    <xdr:to>
      <xdr:col>11</xdr:col>
      <xdr:colOff>738505</xdr:colOff>
      <xdr:row>25</xdr:row>
      <xdr:rowOff>113030</xdr:rowOff>
    </xdr:to>
    <xdr:sp>
      <xdr:nvSpPr>
        <xdr:cNvPr id="3" name="文本框 2"/>
        <xdr:cNvSpPr txBox="1"/>
      </xdr:nvSpPr>
      <xdr:spPr>
        <a:xfrm>
          <a:off x="7942580" y="2938780"/>
          <a:ext cx="339725" cy="1619250"/>
        </a:xfrm>
        <a:prstGeom prst="rect">
          <a:avLst/>
        </a:prstGeom>
      </xdr:spPr>
      <xdr:txBody>
        <a:bodyPr vertOverflow="clip" horzOverflow="clip" vert="vert270" wrap="square" rtlCol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Ferritin Level (ng/ml</a:t>
          </a:r>
          <a:r>
            <a:rPr lang="zh-CN" altLang="en-US" sz="1000" b="1"/>
            <a:t>）</a:t>
          </a:r>
          <a:endParaRPr lang="en-US" altLang="zh-CN" sz="1000" b="1"/>
        </a:p>
      </xdr:txBody>
    </xdr:sp>
    <xdr:clientData/>
  </xdr:twoCellAnchor>
  <xdr:twoCellAnchor>
    <xdr:from>
      <xdr:col>16</xdr:col>
      <xdr:colOff>136071</xdr:colOff>
      <xdr:row>16</xdr:row>
      <xdr:rowOff>134258</xdr:rowOff>
    </xdr:from>
    <xdr:to>
      <xdr:col>22</xdr:col>
      <xdr:colOff>190500</xdr:colOff>
      <xdr:row>29</xdr:row>
      <xdr:rowOff>45357</xdr:rowOff>
    </xdr:to>
    <xdr:graphicFrame>
      <xdr:nvGraphicFramePr>
        <xdr:cNvPr id="4" name="图表 3"/>
        <xdr:cNvGraphicFramePr/>
      </xdr:nvGraphicFramePr>
      <xdr:xfrm>
        <a:off x="11629390" y="2978785"/>
        <a:ext cx="4169410" cy="22225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0.0096969696969697</cdr:x>
      <cdr:y>0</cdr:y>
    </cdr:from>
    <cdr:to>
      <cdr:x>0.0525757575757576</cdr:x>
      <cdr:y>0.970629370629371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40640" y="0"/>
          <a:ext cx="179705" cy="220345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="vert270" wrap="square" rtlCol="0" anchor="ctr" anchorCtr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zh-CN" b="1"/>
            <a:t> </a:t>
          </a:r>
          <a:r>
            <a:rPr lang="en-US" altLang="zh-CN" sz="1200" b="1"/>
            <a:t>Serum Ferritin Level (ng/ml</a:t>
          </a:r>
          <a:r>
            <a:rPr lang="zh-CN" altLang="en-US" sz="1200" b="1"/>
            <a:t>）</a:t>
          </a:r>
          <a:endParaRPr lang="zh-CN" altLang="en-US" sz="12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335280</xdr:colOff>
      <xdr:row>16</xdr:row>
      <xdr:rowOff>47625</xdr:rowOff>
    </xdr:from>
    <xdr:to>
      <xdr:col>15</xdr:col>
      <xdr:colOff>361950</xdr:colOff>
      <xdr:row>25</xdr:row>
      <xdr:rowOff>160655</xdr:rowOff>
    </xdr:to>
    <xdr:graphicFrame>
      <xdr:nvGraphicFramePr>
        <xdr:cNvPr id="2" name="图表 1"/>
        <xdr:cNvGraphicFramePr/>
      </xdr:nvGraphicFramePr>
      <xdr:xfrm>
        <a:off x="7879080" y="2892425"/>
        <a:ext cx="2769870" cy="17132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335280</xdr:colOff>
      <xdr:row>16</xdr:row>
      <xdr:rowOff>94615</xdr:rowOff>
    </xdr:from>
    <xdr:to>
      <xdr:col>11</xdr:col>
      <xdr:colOff>675005</xdr:colOff>
      <xdr:row>24</xdr:row>
      <xdr:rowOff>52070</xdr:rowOff>
    </xdr:to>
    <xdr:sp>
      <xdr:nvSpPr>
        <xdr:cNvPr id="5" name="文本框 4"/>
        <xdr:cNvSpPr txBox="1"/>
      </xdr:nvSpPr>
      <xdr:spPr>
        <a:xfrm>
          <a:off x="7879080" y="2939415"/>
          <a:ext cx="339725" cy="1379855"/>
        </a:xfrm>
        <a:prstGeom prst="rect">
          <a:avLst/>
        </a:prstGeom>
      </xdr:spPr>
      <xdr:txBody>
        <a:bodyPr vertOverflow="clip" horzOverflow="clip" vert="vert270" wrap="square" rtlCol="0" anchor="t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 b="1"/>
            <a:t> </a:t>
          </a:r>
          <a:r>
            <a:rPr lang="en-US" altLang="zh-CN" sz="1000" b="1"/>
            <a:t>Serum LDH Level (U/L</a:t>
          </a:r>
          <a:r>
            <a:rPr lang="zh-CN" altLang="en-US" sz="1000" b="1"/>
            <a:t>）</a:t>
          </a:r>
          <a:endParaRPr lang="en-US" altLang="zh-CN" sz="1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41"/>
  <sheetViews>
    <sheetView tabSelected="1" zoomScale="70" zoomScaleNormal="70" topLeftCell="N1" workbookViewId="0">
      <selection activeCell="AC46" sqref="AC46"/>
    </sheetView>
  </sheetViews>
  <sheetFormatPr defaultColWidth="9" defaultRowHeight="14"/>
  <cols>
    <col min="12" max="12" width="12.0833333333333" customWidth="1"/>
    <col min="14" max="14" width="12.75" customWidth="1"/>
  </cols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2</v>
      </c>
      <c r="W1" s="1">
        <v>9</v>
      </c>
    </row>
    <row r="2" spans="1:23">
      <c r="A2" s="1">
        <v>-7</v>
      </c>
      <c r="B2" s="1">
        <v>173.3</v>
      </c>
      <c r="C2" s="1"/>
      <c r="D2" s="1"/>
      <c r="E2" s="1"/>
      <c r="F2" s="1"/>
      <c r="G2" s="1"/>
      <c r="H2" s="1"/>
      <c r="I2" s="1"/>
      <c r="J2" s="1">
        <v>542</v>
      </c>
      <c r="N2" s="2" t="s">
        <v>3</v>
      </c>
      <c r="O2">
        <f t="shared" ref="O2:W2" si="0">MEDIAN(B2:B8)</f>
        <v>173.3</v>
      </c>
      <c r="P2">
        <f t="shared" si="0"/>
        <v>1117</v>
      </c>
      <c r="Q2">
        <f t="shared" si="0"/>
        <v>191.35</v>
      </c>
      <c r="R2">
        <f t="shared" si="0"/>
        <v>3459</v>
      </c>
      <c r="S2">
        <f t="shared" si="0"/>
        <v>1607</v>
      </c>
      <c r="T2">
        <f t="shared" si="0"/>
        <v>79.11</v>
      </c>
      <c r="U2" t="e">
        <f t="shared" si="0"/>
        <v>#NUM!</v>
      </c>
      <c r="V2">
        <f t="shared" si="0"/>
        <v>1547</v>
      </c>
      <c r="W2">
        <f t="shared" si="0"/>
        <v>477</v>
      </c>
    </row>
    <row r="3" spans="1:23">
      <c r="A3" s="1">
        <v>-6</v>
      </c>
      <c r="C3" s="1">
        <v>1067</v>
      </c>
      <c r="D3" s="1">
        <v>206.2</v>
      </c>
      <c r="E3" s="1"/>
      <c r="F3" s="1">
        <v>1529</v>
      </c>
      <c r="G3" s="1">
        <v>89.62</v>
      </c>
      <c r="H3" s="1"/>
      <c r="I3" s="1"/>
      <c r="J3" s="1"/>
      <c r="N3" t="s">
        <v>4</v>
      </c>
      <c r="O3">
        <f t="shared" ref="O3:W3" si="1">MEDIAN(B10:B16)</f>
        <v>171.45</v>
      </c>
      <c r="P3">
        <f t="shared" si="1"/>
        <v>1954</v>
      </c>
      <c r="Q3" t="e">
        <f t="shared" si="1"/>
        <v>#NUM!</v>
      </c>
      <c r="R3">
        <f t="shared" si="1"/>
        <v>1423</v>
      </c>
      <c r="S3">
        <f t="shared" si="1"/>
        <v>1724</v>
      </c>
      <c r="T3">
        <f t="shared" si="1"/>
        <v>66.075</v>
      </c>
      <c r="U3" t="e">
        <f t="shared" si="1"/>
        <v>#NUM!</v>
      </c>
      <c r="V3">
        <f t="shared" si="1"/>
        <v>1317</v>
      </c>
      <c r="W3" t="e">
        <f t="shared" si="1"/>
        <v>#NUM!</v>
      </c>
    </row>
    <row r="4" spans="1:23">
      <c r="A4" s="1">
        <v>-5</v>
      </c>
      <c r="D4" s="1"/>
      <c r="E4" s="1"/>
      <c r="G4" s="1">
        <v>69.46</v>
      </c>
      <c r="H4" s="1"/>
      <c r="I4" s="1"/>
      <c r="J4" s="1"/>
      <c r="N4" t="s">
        <v>5</v>
      </c>
      <c r="O4">
        <f t="shared" ref="O4:W4" si="2">MEDIAN(B17:B23)</f>
        <v>185.6</v>
      </c>
      <c r="P4">
        <f t="shared" si="2"/>
        <v>2148</v>
      </c>
      <c r="Q4">
        <f t="shared" si="2"/>
        <v>163.1</v>
      </c>
      <c r="R4">
        <f t="shared" si="2"/>
        <v>1201</v>
      </c>
      <c r="S4">
        <f t="shared" si="2"/>
        <v>1815.5</v>
      </c>
      <c r="T4">
        <f t="shared" si="2"/>
        <v>53.84</v>
      </c>
      <c r="U4" t="e">
        <f t="shared" si="2"/>
        <v>#NUM!</v>
      </c>
      <c r="V4">
        <f t="shared" si="2"/>
        <v>982.6</v>
      </c>
      <c r="W4" t="e">
        <f t="shared" si="2"/>
        <v>#NUM!</v>
      </c>
    </row>
    <row r="5" spans="1:23">
      <c r="A5" s="1">
        <v>-4</v>
      </c>
      <c r="B5" s="1">
        <v>172.2</v>
      </c>
      <c r="C5" s="1"/>
      <c r="D5" s="1"/>
      <c r="E5" s="1">
        <v>3459</v>
      </c>
      <c r="F5" s="1">
        <v>1642</v>
      </c>
      <c r="H5" s="1"/>
      <c r="I5" s="1"/>
      <c r="J5" s="1">
        <v>383.9</v>
      </c>
      <c r="N5" t="s">
        <v>6</v>
      </c>
      <c r="O5" t="e">
        <f t="shared" ref="O5:W5" si="3">MEDIAN(B24:B30)</f>
        <v>#NUM!</v>
      </c>
      <c r="P5" t="e">
        <f t="shared" si="3"/>
        <v>#NUM!</v>
      </c>
      <c r="Q5" t="e">
        <f t="shared" si="3"/>
        <v>#NUM!</v>
      </c>
      <c r="R5">
        <f t="shared" si="3"/>
        <v>1508</v>
      </c>
      <c r="S5">
        <f t="shared" si="3"/>
        <v>1650</v>
      </c>
      <c r="T5" t="e">
        <f t="shared" si="3"/>
        <v>#NUM!</v>
      </c>
      <c r="U5" t="e">
        <f t="shared" si="3"/>
        <v>#NUM!</v>
      </c>
      <c r="V5" t="e">
        <f t="shared" si="3"/>
        <v>#NUM!</v>
      </c>
      <c r="W5" t="e">
        <f t="shared" si="3"/>
        <v>#NUM!</v>
      </c>
    </row>
    <row r="6" spans="1:23">
      <c r="A6" s="1">
        <v>-3</v>
      </c>
      <c r="C6" s="1">
        <v>1117</v>
      </c>
      <c r="D6" s="1"/>
      <c r="E6" s="1"/>
      <c r="G6" s="1">
        <v>79.11</v>
      </c>
      <c r="H6" s="1"/>
      <c r="I6" s="1"/>
      <c r="J6" s="1"/>
      <c r="N6" t="s">
        <v>7</v>
      </c>
      <c r="O6" t="e">
        <f t="shared" ref="O6:V6" si="4">MEDIAN(B31:B37)</f>
        <v>#NUM!</v>
      </c>
      <c r="P6" t="e">
        <f t="shared" si="4"/>
        <v>#NUM!</v>
      </c>
      <c r="Q6" t="e">
        <f t="shared" si="4"/>
        <v>#NUM!</v>
      </c>
      <c r="R6" t="e">
        <f t="shared" si="4"/>
        <v>#NUM!</v>
      </c>
      <c r="S6" t="e">
        <f t="shared" si="4"/>
        <v>#NUM!</v>
      </c>
      <c r="T6" t="e">
        <f t="shared" si="4"/>
        <v>#NUM!</v>
      </c>
      <c r="U6" t="e">
        <f t="shared" si="4"/>
        <v>#NUM!</v>
      </c>
      <c r="V6" t="e">
        <f t="shared" si="4"/>
        <v>#NUM!</v>
      </c>
      <c r="W6" t="e">
        <f>MEDIAN(K31:K37)</f>
        <v>#NUM!</v>
      </c>
    </row>
    <row r="7" spans="1:10">
      <c r="A7" s="1">
        <v>-2</v>
      </c>
      <c r="B7" s="1">
        <v>182.4</v>
      </c>
      <c r="C7" s="1"/>
      <c r="D7" s="1">
        <v>176.5</v>
      </c>
      <c r="E7" s="1"/>
      <c r="F7" s="1">
        <v>1607</v>
      </c>
      <c r="G7" s="1"/>
      <c r="H7" s="1"/>
      <c r="I7" s="1">
        <v>1547</v>
      </c>
      <c r="J7" s="1"/>
    </row>
    <row r="8" spans="1:10">
      <c r="A8" s="1">
        <v>-1</v>
      </c>
      <c r="B8" s="1"/>
      <c r="C8" s="1">
        <v>1198</v>
      </c>
      <c r="D8" s="1"/>
      <c r="E8" s="1"/>
      <c r="G8" s="1"/>
      <c r="H8" s="1"/>
      <c r="J8" s="1">
        <v>477</v>
      </c>
    </row>
    <row r="9" spans="1:10">
      <c r="A9" s="1">
        <v>0</v>
      </c>
      <c r="B9" s="1">
        <v>328.2</v>
      </c>
      <c r="C9" s="1"/>
      <c r="D9" s="1"/>
      <c r="E9" s="1"/>
      <c r="F9" s="1"/>
      <c r="G9" s="1">
        <v>75.76</v>
      </c>
      <c r="H9" s="1"/>
      <c r="I9" s="1">
        <v>1296</v>
      </c>
      <c r="J9" s="1"/>
    </row>
    <row r="10" spans="1:31">
      <c r="A10" s="1">
        <v>1</v>
      </c>
      <c r="C10" s="1">
        <v>1319</v>
      </c>
      <c r="D10" s="1"/>
      <c r="E10" s="1"/>
      <c r="F10" s="1"/>
      <c r="H10" s="1"/>
      <c r="J10" s="1"/>
      <c r="N10" t="s">
        <v>0</v>
      </c>
      <c r="O10" t="s">
        <v>8</v>
      </c>
      <c r="P10" t="s">
        <v>9</v>
      </c>
      <c r="Q10" t="s">
        <v>10</v>
      </c>
      <c r="R10" t="s">
        <v>11</v>
      </c>
      <c r="S10" t="s">
        <v>12</v>
      </c>
      <c r="T10" t="s">
        <v>13</v>
      </c>
      <c r="U10" t="s">
        <v>14</v>
      </c>
      <c r="V10" t="s">
        <v>15</v>
      </c>
      <c r="W10" s="3" t="s">
        <v>16</v>
      </c>
      <c r="Z10" t="s">
        <v>0</v>
      </c>
      <c r="AA10" t="s">
        <v>3</v>
      </c>
      <c r="AB10" t="s">
        <v>4</v>
      </c>
      <c r="AC10" t="s">
        <v>5</v>
      </c>
      <c r="AD10" t="s">
        <v>6</v>
      </c>
      <c r="AE10" t="s">
        <v>7</v>
      </c>
    </row>
    <row r="11" spans="1:29">
      <c r="A11" s="1">
        <v>2</v>
      </c>
      <c r="B11" s="1"/>
      <c r="C11" s="1"/>
      <c r="D11" s="1"/>
      <c r="E11" s="1"/>
      <c r="F11" s="1">
        <v>1861</v>
      </c>
      <c r="G11" s="1">
        <v>73.23</v>
      </c>
      <c r="H11" s="1"/>
      <c r="I11" s="1"/>
      <c r="J11" s="1"/>
      <c r="N11" t="s">
        <v>3</v>
      </c>
      <c r="O11">
        <v>173.3</v>
      </c>
      <c r="P11">
        <v>1117</v>
      </c>
      <c r="Q11">
        <v>191.35</v>
      </c>
      <c r="R11">
        <v>3459</v>
      </c>
      <c r="S11">
        <v>1607</v>
      </c>
      <c r="T11">
        <v>79.11</v>
      </c>
      <c r="V11">
        <v>1547</v>
      </c>
      <c r="W11">
        <v>477</v>
      </c>
      <c r="Z11" t="s">
        <v>8</v>
      </c>
      <c r="AA11">
        <v>173.3</v>
      </c>
      <c r="AB11">
        <v>171.45</v>
      </c>
      <c r="AC11">
        <v>185.6</v>
      </c>
    </row>
    <row r="12" spans="1:29">
      <c r="A12" s="1">
        <v>3</v>
      </c>
      <c r="B12" s="1"/>
      <c r="C12" s="1"/>
      <c r="D12" s="1"/>
      <c r="E12" s="1">
        <v>1423</v>
      </c>
      <c r="F12" s="1"/>
      <c r="H12" s="1"/>
      <c r="I12" s="1">
        <v>1396</v>
      </c>
      <c r="J12" s="1"/>
      <c r="N12" t="s">
        <v>4</v>
      </c>
      <c r="O12">
        <v>171.45</v>
      </c>
      <c r="P12">
        <v>1954</v>
      </c>
      <c r="R12">
        <v>1423</v>
      </c>
      <c r="S12">
        <v>1724</v>
      </c>
      <c r="T12">
        <v>66.075</v>
      </c>
      <c r="V12">
        <v>1317</v>
      </c>
      <c r="Z12" t="s">
        <v>9</v>
      </c>
      <c r="AA12">
        <v>1117</v>
      </c>
      <c r="AB12">
        <v>1954</v>
      </c>
      <c r="AC12">
        <v>2148</v>
      </c>
    </row>
    <row r="13" spans="1:29">
      <c r="A13" s="1">
        <v>4</v>
      </c>
      <c r="B13" s="1">
        <v>169</v>
      </c>
      <c r="C13" s="1">
        <v>1954</v>
      </c>
      <c r="D13" s="1"/>
      <c r="E13" s="1"/>
      <c r="F13" s="1"/>
      <c r="G13" s="1">
        <v>58.92</v>
      </c>
      <c r="H13" s="1"/>
      <c r="I13" s="1"/>
      <c r="J13" s="1"/>
      <c r="N13" t="s">
        <v>5</v>
      </c>
      <c r="O13">
        <v>185.6</v>
      </c>
      <c r="P13">
        <v>2148</v>
      </c>
      <c r="Q13">
        <v>163.1</v>
      </c>
      <c r="R13">
        <v>1201</v>
      </c>
      <c r="S13">
        <v>1815.5</v>
      </c>
      <c r="T13">
        <v>53.84</v>
      </c>
      <c r="V13">
        <v>982.6</v>
      </c>
      <c r="Z13" t="s">
        <v>10</v>
      </c>
      <c r="AA13">
        <v>191.35</v>
      </c>
      <c r="AC13">
        <v>163.1</v>
      </c>
    </row>
    <row r="14" spans="1:30">
      <c r="A14" s="1">
        <v>5</v>
      </c>
      <c r="B14" s="1"/>
      <c r="D14" s="1"/>
      <c r="E14" s="1"/>
      <c r="F14" s="1">
        <v>1724</v>
      </c>
      <c r="G14" s="1"/>
      <c r="H14" s="1"/>
      <c r="I14" s="1"/>
      <c r="J14" s="1"/>
      <c r="N14" t="s">
        <v>6</v>
      </c>
      <c r="R14">
        <v>1508</v>
      </c>
      <c r="S14">
        <v>1650</v>
      </c>
      <c r="Z14" t="s">
        <v>11</v>
      </c>
      <c r="AA14">
        <v>3459</v>
      </c>
      <c r="AB14">
        <v>1423</v>
      </c>
      <c r="AC14">
        <v>1201</v>
      </c>
      <c r="AD14">
        <v>1508</v>
      </c>
    </row>
    <row r="15" spans="1:30">
      <c r="A15" s="1">
        <v>6</v>
      </c>
      <c r="B15" s="1"/>
      <c r="C15" s="1">
        <v>2357</v>
      </c>
      <c r="D15" s="1"/>
      <c r="E15" s="1"/>
      <c r="G15" s="1"/>
      <c r="H15" s="1"/>
      <c r="I15" s="1"/>
      <c r="J15" s="1"/>
      <c r="N15" t="s">
        <v>7</v>
      </c>
      <c r="Z15" t="s">
        <v>12</v>
      </c>
      <c r="AA15">
        <v>1607</v>
      </c>
      <c r="AB15">
        <v>1724</v>
      </c>
      <c r="AC15">
        <v>1815.5</v>
      </c>
      <c r="AD15">
        <v>1650</v>
      </c>
    </row>
    <row r="16" spans="1:29">
      <c r="A16" s="1">
        <v>7</v>
      </c>
      <c r="B16" s="1">
        <v>173.9</v>
      </c>
      <c r="D16" s="1"/>
      <c r="E16" s="1"/>
      <c r="F16" s="1">
        <v>1628</v>
      </c>
      <c r="G16" s="1"/>
      <c r="H16" s="1"/>
      <c r="I16" s="1">
        <v>1238</v>
      </c>
      <c r="J16" s="1"/>
      <c r="Z16" t="s">
        <v>13</v>
      </c>
      <c r="AA16">
        <v>79.11</v>
      </c>
      <c r="AB16">
        <v>66.075</v>
      </c>
      <c r="AC16">
        <v>53.84</v>
      </c>
    </row>
    <row r="17" spans="1:26">
      <c r="A17" s="1">
        <v>8</v>
      </c>
      <c r="B17" s="1"/>
      <c r="C17" s="1">
        <v>2699</v>
      </c>
      <c r="D17" s="1">
        <v>163.1</v>
      </c>
      <c r="E17" s="1"/>
      <c r="G17" s="1">
        <v>50.28</v>
      </c>
      <c r="H17" s="1"/>
      <c r="J17" s="1"/>
      <c r="Z17" t="s">
        <v>14</v>
      </c>
    </row>
    <row r="18" spans="1:29">
      <c r="A18" s="1">
        <v>9</v>
      </c>
      <c r="B18" s="1"/>
      <c r="C18" s="1"/>
      <c r="D18" s="1"/>
      <c r="E18" s="1"/>
      <c r="F18" s="1"/>
      <c r="H18" s="1"/>
      <c r="J18" s="1"/>
      <c r="Z18" t="s">
        <v>15</v>
      </c>
      <c r="AA18">
        <v>1547</v>
      </c>
      <c r="AB18">
        <v>1317</v>
      </c>
      <c r="AC18">
        <v>982.6</v>
      </c>
    </row>
    <row r="19" spans="1:27">
      <c r="A19" s="1">
        <v>10</v>
      </c>
      <c r="B19" s="1">
        <v>185.6</v>
      </c>
      <c r="C19" s="1"/>
      <c r="D19" s="1"/>
      <c r="E19" s="1">
        <v>1201</v>
      </c>
      <c r="F19" s="1">
        <v>1661</v>
      </c>
      <c r="G19" s="1"/>
      <c r="H19" s="1"/>
      <c r="J19" s="1"/>
      <c r="Z19" s="3" t="s">
        <v>16</v>
      </c>
      <c r="AA19">
        <v>477</v>
      </c>
    </row>
    <row r="20" spans="1:10">
      <c r="A20" s="1">
        <v>11</v>
      </c>
      <c r="B20" s="1"/>
      <c r="C20" s="1">
        <v>2148</v>
      </c>
      <c r="D20" s="1"/>
      <c r="E20" s="1"/>
      <c r="F20" s="1"/>
      <c r="G20" s="1">
        <v>67.07</v>
      </c>
      <c r="H20" s="1"/>
      <c r="I20" s="1">
        <v>982.6</v>
      </c>
      <c r="J20" s="1"/>
    </row>
    <row r="21" spans="1:10">
      <c r="A21" s="1">
        <v>12</v>
      </c>
      <c r="B21" s="1"/>
      <c r="D21" s="1"/>
      <c r="E21" s="1"/>
      <c r="F21" s="1">
        <v>1970</v>
      </c>
      <c r="G21" s="1"/>
      <c r="H21" s="1"/>
      <c r="J21" s="1"/>
    </row>
    <row r="22" spans="1:10">
      <c r="A22" s="1">
        <v>13</v>
      </c>
      <c r="B22" s="1"/>
      <c r="C22" s="1">
        <v>1938</v>
      </c>
      <c r="D22" s="1"/>
      <c r="E22" s="1"/>
      <c r="G22" s="1"/>
      <c r="H22" s="1"/>
      <c r="J22" s="1"/>
    </row>
    <row r="23" spans="1:10">
      <c r="A23" s="1">
        <v>14</v>
      </c>
      <c r="B23" s="1"/>
      <c r="C23" s="1"/>
      <c r="D23" s="1"/>
      <c r="E23" s="1"/>
      <c r="F23" s="1"/>
      <c r="G23" s="1">
        <v>53.84</v>
      </c>
      <c r="H23" s="1"/>
      <c r="J23" s="1"/>
    </row>
    <row r="24" spans="1:26">
      <c r="A24" s="1">
        <v>15</v>
      </c>
      <c r="B24" s="1"/>
      <c r="C24" s="1"/>
      <c r="D24" s="1"/>
      <c r="E24" s="1"/>
      <c r="F24" s="1">
        <v>1650</v>
      </c>
      <c r="H24" s="1"/>
      <c r="J24" s="1"/>
      <c r="Z24" t="s">
        <v>17</v>
      </c>
    </row>
    <row r="25" spans="1:35">
      <c r="A25" s="1">
        <v>16</v>
      </c>
      <c r="B25" s="1"/>
      <c r="C25" s="1"/>
      <c r="D25" s="1"/>
      <c r="E25" s="1"/>
      <c r="H25" s="1"/>
      <c r="J25" s="1"/>
      <c r="AB25" t="s">
        <v>18</v>
      </c>
      <c r="AG25" t="s">
        <v>19</v>
      </c>
      <c r="AH25" t="s">
        <v>20</v>
      </c>
      <c r="AI25" t="s">
        <v>21</v>
      </c>
    </row>
    <row r="26" spans="1:31">
      <c r="A26" s="1">
        <v>17</v>
      </c>
      <c r="B26" s="1"/>
      <c r="C26" s="1"/>
      <c r="D26" s="1"/>
      <c r="E26" s="1">
        <v>1508</v>
      </c>
      <c r="H26" s="1"/>
      <c r="J26" s="1"/>
      <c r="AB26" t="s">
        <v>22</v>
      </c>
      <c r="AC26" t="s">
        <v>23</v>
      </c>
      <c r="AD26" t="s">
        <v>24</v>
      </c>
      <c r="AE26" t="s">
        <v>25</v>
      </c>
    </row>
    <row r="27" spans="1:32">
      <c r="A27" s="1">
        <v>18</v>
      </c>
      <c r="B27" s="1"/>
      <c r="C27" s="1"/>
      <c r="D27" s="1"/>
      <c r="E27" s="1"/>
      <c r="H27" s="1"/>
      <c r="J27" s="1"/>
      <c r="AE27" t="s">
        <v>26</v>
      </c>
      <c r="AF27" t="s">
        <v>27</v>
      </c>
    </row>
    <row r="28" spans="1:35">
      <c r="A28" s="1">
        <v>19</v>
      </c>
      <c r="B28" s="1"/>
      <c r="C28" s="1"/>
      <c r="D28" s="1"/>
      <c r="E28" s="1"/>
      <c r="H28" s="1"/>
      <c r="J28" s="1"/>
      <c r="Z28" t="s">
        <v>28</v>
      </c>
      <c r="AA28" t="s">
        <v>29</v>
      </c>
      <c r="AB28">
        <v>221.1475</v>
      </c>
      <c r="AC28">
        <v>961.16492</v>
      </c>
      <c r="AD28">
        <v>392.39394</v>
      </c>
      <c r="AE28">
        <v>-787.53322</v>
      </c>
      <c r="AF28">
        <v>1229.82822</v>
      </c>
      <c r="AG28">
        <v>0.564</v>
      </c>
      <c r="AH28">
        <v>5</v>
      </c>
      <c r="AI28">
        <v>0.597</v>
      </c>
    </row>
    <row r="29" spans="1:35">
      <c r="A29" s="1">
        <v>20</v>
      </c>
      <c r="B29" s="1"/>
      <c r="C29" s="1"/>
      <c r="D29" s="1"/>
      <c r="E29" s="1"/>
      <c r="H29" s="1"/>
      <c r="J29" s="1"/>
      <c r="Z29" t="s">
        <v>30</v>
      </c>
      <c r="AA29" t="s">
        <v>31</v>
      </c>
      <c r="AB29">
        <v>232.01714</v>
      </c>
      <c r="AC29">
        <v>1012.28363</v>
      </c>
      <c r="AD29">
        <v>382.60725</v>
      </c>
      <c r="AE29">
        <v>-704.18907</v>
      </c>
      <c r="AF29">
        <v>1168.22335</v>
      </c>
      <c r="AG29">
        <v>0.606</v>
      </c>
      <c r="AH29">
        <v>6</v>
      </c>
      <c r="AI29">
        <v>0.566</v>
      </c>
    </row>
    <row r="30" spans="1:35">
      <c r="A30" s="1">
        <v>21</v>
      </c>
      <c r="B30" s="1"/>
      <c r="C30" s="1"/>
      <c r="D30" s="1"/>
      <c r="E30" s="1"/>
      <c r="H30" s="1"/>
      <c r="J30" s="1"/>
      <c r="Z30" t="s">
        <v>32</v>
      </c>
      <c r="AA30" t="s">
        <v>33</v>
      </c>
      <c r="AB30">
        <v>954</v>
      </c>
      <c r="AC30">
        <v>1409.97092</v>
      </c>
      <c r="AD30">
        <v>997</v>
      </c>
      <c r="AE30">
        <v>-11714.08612</v>
      </c>
      <c r="AF30">
        <v>13622.08612</v>
      </c>
      <c r="AG30">
        <v>0.957</v>
      </c>
      <c r="AH30">
        <v>1</v>
      </c>
      <c r="AI30">
        <v>0.514</v>
      </c>
    </row>
    <row r="31" spans="1:35">
      <c r="A31" s="1">
        <v>22</v>
      </c>
      <c r="B31" s="1"/>
      <c r="C31" s="1"/>
      <c r="D31" s="1"/>
      <c r="E31" s="1"/>
      <c r="H31" s="1"/>
      <c r="J31" s="1"/>
      <c r="Z31" t="s">
        <v>34</v>
      </c>
      <c r="AA31" t="s">
        <v>35</v>
      </c>
      <c r="AB31">
        <v>44.83083</v>
      </c>
      <c r="AC31">
        <v>197.69001</v>
      </c>
      <c r="AD31">
        <v>80.70661</v>
      </c>
      <c r="AE31">
        <v>-162.63211</v>
      </c>
      <c r="AF31">
        <v>252.29378</v>
      </c>
      <c r="AG31">
        <v>0.555</v>
      </c>
      <c r="AH31">
        <v>5</v>
      </c>
      <c r="AI31">
        <v>0.603</v>
      </c>
    </row>
    <row r="32" spans="1:35">
      <c r="A32" s="1">
        <v>23</v>
      </c>
      <c r="B32" s="1"/>
      <c r="C32" s="1"/>
      <c r="D32" s="1"/>
      <c r="E32" s="1"/>
      <c r="H32" s="1"/>
      <c r="J32" s="1"/>
      <c r="Z32" t="s">
        <v>36</v>
      </c>
      <c r="AA32" t="s">
        <v>37</v>
      </c>
      <c r="AB32">
        <v>-5.5</v>
      </c>
      <c r="AC32">
        <v>112.42998</v>
      </c>
      <c r="AD32">
        <v>79.5</v>
      </c>
      <c r="AE32">
        <v>-1015.64328</v>
      </c>
      <c r="AF32">
        <v>1004.64328</v>
      </c>
      <c r="AG32">
        <v>-0.069</v>
      </c>
      <c r="AH32">
        <v>1</v>
      </c>
      <c r="AI32">
        <v>0.956</v>
      </c>
    </row>
    <row r="33" spans="1:35">
      <c r="A33" s="1">
        <v>24</v>
      </c>
      <c r="B33" s="1"/>
      <c r="C33" s="1"/>
      <c r="D33" s="1"/>
      <c r="E33" s="1"/>
      <c r="H33" s="1"/>
      <c r="K33" s="1"/>
      <c r="Z33" t="s">
        <v>38</v>
      </c>
      <c r="AA33" t="s">
        <v>39</v>
      </c>
      <c r="AB33">
        <v>-70.75</v>
      </c>
      <c r="AC33">
        <v>334.10795</v>
      </c>
      <c r="AD33">
        <v>236.25</v>
      </c>
      <c r="AE33">
        <v>-3072.59087</v>
      </c>
      <c r="AF33">
        <v>2931.09087</v>
      </c>
      <c r="AG33">
        <v>-0.299</v>
      </c>
      <c r="AH33">
        <v>1</v>
      </c>
      <c r="AI33">
        <v>0.815</v>
      </c>
    </row>
    <row r="34" spans="1:11">
      <c r="A34" s="1">
        <v>25</v>
      </c>
      <c r="B34" s="1"/>
      <c r="C34" s="1"/>
      <c r="D34" s="1"/>
      <c r="E34" s="1"/>
      <c r="H34" s="1"/>
      <c r="K34" s="1"/>
    </row>
    <row r="35" spans="1:11">
      <c r="A35" s="1">
        <v>26</v>
      </c>
      <c r="B35" s="1"/>
      <c r="C35" s="1"/>
      <c r="D35" s="1"/>
      <c r="E35" s="1"/>
      <c r="H35" s="1"/>
      <c r="K35" s="1"/>
    </row>
    <row r="36" spans="1:11">
      <c r="A36" s="1">
        <v>27</v>
      </c>
      <c r="B36" s="1"/>
      <c r="C36" s="1"/>
      <c r="D36" s="1"/>
      <c r="E36" s="1"/>
      <c r="H36" s="1"/>
      <c r="K36" s="1"/>
    </row>
    <row r="37" spans="1:11">
      <c r="A37" s="1">
        <v>28</v>
      </c>
      <c r="B37" s="1"/>
      <c r="C37" s="1"/>
      <c r="D37" s="1"/>
      <c r="E37" s="1"/>
      <c r="H37" s="1"/>
      <c r="K37" s="1"/>
    </row>
    <row r="38" spans="1:11">
      <c r="A38" s="1">
        <v>29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>
        <v>30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>
        <v>31</v>
      </c>
      <c r="B40" s="1"/>
      <c r="C40" s="1"/>
      <c r="D40" s="1"/>
      <c r="E40" s="1">
        <v>4452</v>
      </c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41"/>
  <sheetViews>
    <sheetView zoomScale="70" zoomScaleNormal="70" topLeftCell="N1" workbookViewId="0">
      <selection activeCell="AA48" sqref="AA48"/>
    </sheetView>
  </sheetViews>
  <sheetFormatPr defaultColWidth="9" defaultRowHeight="14"/>
  <sheetData>
    <row r="1" spans="1:23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 t="s">
        <v>1</v>
      </c>
      <c r="J1" s="1">
        <v>9</v>
      </c>
      <c r="N1" s="1" t="s">
        <v>0</v>
      </c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 t="s">
        <v>2</v>
      </c>
      <c r="W1" s="1">
        <v>9</v>
      </c>
    </row>
    <row r="2" spans="1:23">
      <c r="A2" s="1">
        <v>-7</v>
      </c>
      <c r="B2" s="1">
        <v>177</v>
      </c>
      <c r="C2" s="1"/>
      <c r="D2" s="1"/>
      <c r="E2" s="1">
        <v>176.8</v>
      </c>
      <c r="F2" s="1">
        <v>146.1</v>
      </c>
      <c r="G2" s="1"/>
      <c r="H2" s="1"/>
      <c r="I2" s="1"/>
      <c r="J2" s="1">
        <v>311.8</v>
      </c>
      <c r="N2" s="2" t="s">
        <v>3</v>
      </c>
      <c r="O2">
        <f t="shared" ref="O2:V2" si="0">MEDIAN(B2:B8)</f>
        <v>181.6</v>
      </c>
      <c r="P2">
        <f t="shared" si="0"/>
        <v>216.1</v>
      </c>
      <c r="Q2">
        <f t="shared" si="0"/>
        <v>578.5</v>
      </c>
      <c r="R2">
        <f t="shared" si="0"/>
        <v>176.8</v>
      </c>
      <c r="S2">
        <f t="shared" si="0"/>
        <v>123.7</v>
      </c>
      <c r="T2">
        <f t="shared" si="0"/>
        <v>205.4</v>
      </c>
      <c r="U2">
        <f t="shared" si="0"/>
        <v>235.8</v>
      </c>
      <c r="V2">
        <f t="shared" si="0"/>
        <v>289.4</v>
      </c>
      <c r="W2">
        <f>MEDIAN(J2:J12)</f>
        <v>311.8</v>
      </c>
    </row>
    <row r="3" spans="1:23">
      <c r="A3" s="1">
        <v>-6</v>
      </c>
      <c r="B3" s="1"/>
      <c r="C3" s="1">
        <v>210.3</v>
      </c>
      <c r="D3" s="1">
        <v>581.3</v>
      </c>
      <c r="G3" s="1"/>
      <c r="H3" s="1">
        <v>218.4</v>
      </c>
      <c r="I3" s="1">
        <v>276.4</v>
      </c>
      <c r="J3" s="1"/>
      <c r="N3" t="s">
        <v>4</v>
      </c>
      <c r="O3">
        <f t="shared" ref="O3:V3" si="1">MEDIAN(B10:B16)</f>
        <v>162.9</v>
      </c>
      <c r="P3">
        <f t="shared" si="1"/>
        <v>252.8</v>
      </c>
      <c r="Q3">
        <f t="shared" si="1"/>
        <v>249.7</v>
      </c>
      <c r="R3">
        <f t="shared" si="1"/>
        <v>138.85</v>
      </c>
      <c r="S3">
        <f t="shared" si="1"/>
        <v>158.3</v>
      </c>
      <c r="T3">
        <f t="shared" si="1"/>
        <v>157.6</v>
      </c>
      <c r="U3">
        <f t="shared" si="1"/>
        <v>257.6</v>
      </c>
      <c r="V3">
        <f t="shared" si="1"/>
        <v>228.1</v>
      </c>
      <c r="W3">
        <f>MEDIAN(J14:J19)</f>
        <v>144.7</v>
      </c>
    </row>
    <row r="4" spans="1:23">
      <c r="A4" s="1">
        <v>-5</v>
      </c>
      <c r="B4" s="1">
        <v>206.7</v>
      </c>
      <c r="C4" s="1">
        <v>204.2</v>
      </c>
      <c r="D4" s="1">
        <v>578.5</v>
      </c>
      <c r="F4" s="1">
        <v>123.7</v>
      </c>
      <c r="G4" s="1">
        <v>205.4</v>
      </c>
      <c r="H4" s="1"/>
      <c r="J4" s="1"/>
      <c r="N4" t="s">
        <v>5</v>
      </c>
      <c r="O4">
        <f t="shared" ref="O4:V4" si="2">MEDIAN(B17:B23)</f>
        <v>163.45</v>
      </c>
      <c r="P4">
        <f t="shared" si="2"/>
        <v>282.7</v>
      </c>
      <c r="Q4">
        <f t="shared" si="2"/>
        <v>161.4</v>
      </c>
      <c r="R4">
        <f t="shared" si="2"/>
        <v>214</v>
      </c>
      <c r="S4">
        <f t="shared" si="2"/>
        <v>169.7</v>
      </c>
      <c r="T4">
        <f t="shared" si="2"/>
        <v>165.3</v>
      </c>
      <c r="U4">
        <f t="shared" si="2"/>
        <v>242.2</v>
      </c>
      <c r="V4">
        <f t="shared" si="2"/>
        <v>268.5</v>
      </c>
      <c r="W4" t="e">
        <f>MEDIAN(J20:J23)</f>
        <v>#NUM!</v>
      </c>
    </row>
    <row r="5" spans="1:23">
      <c r="A5" s="1">
        <v>-4</v>
      </c>
      <c r="B5" s="1"/>
      <c r="E5" s="1">
        <v>190.9</v>
      </c>
      <c r="H5" s="1"/>
      <c r="I5" s="1">
        <v>289.4</v>
      </c>
      <c r="J5" s="1">
        <v>277.9</v>
      </c>
      <c r="N5" t="s">
        <v>6</v>
      </c>
      <c r="O5">
        <f t="shared" ref="O5:W5" si="3">MEDIAN(B24:B30)</f>
        <v>199</v>
      </c>
      <c r="P5">
        <f t="shared" si="3"/>
        <v>410</v>
      </c>
      <c r="Q5">
        <f t="shared" si="3"/>
        <v>178.7</v>
      </c>
      <c r="R5">
        <f t="shared" si="3"/>
        <v>265.5</v>
      </c>
      <c r="S5">
        <f t="shared" si="3"/>
        <v>204.3</v>
      </c>
      <c r="T5" t="e">
        <f t="shared" si="3"/>
        <v>#NUM!</v>
      </c>
      <c r="U5">
        <f t="shared" si="3"/>
        <v>242.45</v>
      </c>
      <c r="V5" t="e">
        <f t="shared" si="3"/>
        <v>#NUM!</v>
      </c>
      <c r="W5" t="e">
        <f t="shared" si="3"/>
        <v>#NUM!</v>
      </c>
    </row>
    <row r="6" spans="1:23">
      <c r="A6" s="1">
        <v>-3</v>
      </c>
      <c r="B6" s="1">
        <v>169.7</v>
      </c>
      <c r="C6" s="1">
        <v>216.1</v>
      </c>
      <c r="D6" s="1">
        <v>511.1</v>
      </c>
      <c r="F6" s="1">
        <v>106.5</v>
      </c>
      <c r="G6" s="1">
        <v>189.8</v>
      </c>
      <c r="H6" s="1"/>
      <c r="J6" s="1"/>
      <c r="N6" t="s">
        <v>7</v>
      </c>
      <c r="O6">
        <f t="shared" ref="O6:W6" si="4">MEDIAN(B31:B37)</f>
        <v>171.2</v>
      </c>
      <c r="P6" t="e">
        <f t="shared" si="4"/>
        <v>#NUM!</v>
      </c>
      <c r="Q6">
        <f t="shared" si="4"/>
        <v>307.7</v>
      </c>
      <c r="R6">
        <f t="shared" si="4"/>
        <v>221.8</v>
      </c>
      <c r="S6">
        <f t="shared" si="4"/>
        <v>234.7</v>
      </c>
      <c r="T6" t="e">
        <f t="shared" si="4"/>
        <v>#NUM!</v>
      </c>
      <c r="U6">
        <f t="shared" si="4"/>
        <v>291.2</v>
      </c>
      <c r="V6" t="e">
        <f t="shared" si="4"/>
        <v>#NUM!</v>
      </c>
      <c r="W6" t="e">
        <f t="shared" si="4"/>
        <v>#NUM!</v>
      </c>
    </row>
    <row r="7" spans="1:9">
      <c r="A7" s="1">
        <v>-2</v>
      </c>
      <c r="C7" s="1">
        <v>248.8</v>
      </c>
      <c r="D7" s="1"/>
      <c r="E7" s="1">
        <v>160.2</v>
      </c>
      <c r="H7" s="1"/>
      <c r="I7" s="1">
        <v>296.9</v>
      </c>
    </row>
    <row r="8" spans="1:10">
      <c r="A8" s="1">
        <v>-1</v>
      </c>
      <c r="B8" s="1">
        <v>186.2</v>
      </c>
      <c r="C8" s="1">
        <v>234.8</v>
      </c>
      <c r="D8" s="1"/>
      <c r="F8" s="1"/>
      <c r="G8" s="1">
        <v>211</v>
      </c>
      <c r="H8" s="1">
        <v>253.2</v>
      </c>
      <c r="I8" s="1"/>
      <c r="J8" s="1">
        <v>326</v>
      </c>
    </row>
    <row r="9" spans="1:31">
      <c r="A9" s="1">
        <v>0</v>
      </c>
      <c r="B9" s="1"/>
      <c r="D9" s="1">
        <v>382.3</v>
      </c>
      <c r="E9" s="1">
        <v>139</v>
      </c>
      <c r="F9" s="1">
        <v>128</v>
      </c>
      <c r="G9" s="1"/>
      <c r="H9" s="1"/>
      <c r="I9" s="1">
        <v>272.8</v>
      </c>
      <c r="J9" s="1"/>
      <c r="N9" t="s">
        <v>0</v>
      </c>
      <c r="O9">
        <v>1</v>
      </c>
      <c r="P9">
        <v>2</v>
      </c>
      <c r="Q9">
        <v>3</v>
      </c>
      <c r="R9">
        <v>4</v>
      </c>
      <c r="S9">
        <v>5</v>
      </c>
      <c r="T9">
        <v>6</v>
      </c>
      <c r="U9">
        <v>7</v>
      </c>
      <c r="V9" t="s">
        <v>2</v>
      </c>
      <c r="W9" s="3">
        <v>9</v>
      </c>
      <c r="Z9" t="s">
        <v>0</v>
      </c>
      <c r="AA9" t="s">
        <v>3</v>
      </c>
      <c r="AB9" t="s">
        <v>4</v>
      </c>
      <c r="AC9" t="s">
        <v>5</v>
      </c>
      <c r="AD9" t="s">
        <v>6</v>
      </c>
      <c r="AE9" t="s">
        <v>7</v>
      </c>
    </row>
    <row r="10" spans="1:31">
      <c r="A10" s="1">
        <v>1</v>
      </c>
      <c r="B10" s="1"/>
      <c r="C10" s="1">
        <v>252.8</v>
      </c>
      <c r="D10" s="1"/>
      <c r="E10" s="1"/>
      <c r="F10" s="1"/>
      <c r="G10" s="1">
        <v>166.5</v>
      </c>
      <c r="H10" s="1"/>
      <c r="J10" s="1"/>
      <c r="N10" t="s">
        <v>3</v>
      </c>
      <c r="O10">
        <v>181.6</v>
      </c>
      <c r="P10">
        <v>216.1</v>
      </c>
      <c r="Q10">
        <v>578.5</v>
      </c>
      <c r="R10">
        <v>176.8</v>
      </c>
      <c r="S10">
        <v>123.7</v>
      </c>
      <c r="T10">
        <v>205.4</v>
      </c>
      <c r="U10">
        <v>235.8</v>
      </c>
      <c r="V10">
        <v>289.4</v>
      </c>
      <c r="W10">
        <v>311.8</v>
      </c>
      <c r="Z10">
        <v>1</v>
      </c>
      <c r="AA10">
        <v>181.6</v>
      </c>
      <c r="AB10">
        <v>162.9</v>
      </c>
      <c r="AC10">
        <v>163.45</v>
      </c>
      <c r="AD10">
        <v>199</v>
      </c>
      <c r="AE10">
        <v>171.2</v>
      </c>
    </row>
    <row r="11" spans="1:30">
      <c r="A11" s="1">
        <v>2</v>
      </c>
      <c r="B11" s="1">
        <v>176.4</v>
      </c>
      <c r="C11" s="1"/>
      <c r="D11" s="1"/>
      <c r="E11" s="1"/>
      <c r="F11" s="1"/>
      <c r="H11" s="1">
        <v>257.9</v>
      </c>
      <c r="J11" s="1"/>
      <c r="N11" t="s">
        <v>4</v>
      </c>
      <c r="O11">
        <v>162.9</v>
      </c>
      <c r="P11">
        <v>252.8</v>
      </c>
      <c r="Q11">
        <v>249.7</v>
      </c>
      <c r="R11">
        <v>138.85</v>
      </c>
      <c r="S11">
        <v>158.3</v>
      </c>
      <c r="T11">
        <v>157.6</v>
      </c>
      <c r="U11">
        <v>257.6</v>
      </c>
      <c r="V11">
        <v>228.1</v>
      </c>
      <c r="W11">
        <v>144.7</v>
      </c>
      <c r="Z11">
        <v>2</v>
      </c>
      <c r="AA11">
        <v>216.1</v>
      </c>
      <c r="AB11">
        <v>252.8</v>
      </c>
      <c r="AC11">
        <v>282.7</v>
      </c>
      <c r="AD11">
        <v>410</v>
      </c>
    </row>
    <row r="12" spans="1:31">
      <c r="A12" s="1">
        <v>3</v>
      </c>
      <c r="C12" s="1"/>
      <c r="D12" s="1">
        <v>261.3</v>
      </c>
      <c r="E12" s="1">
        <v>120.2</v>
      </c>
      <c r="F12" s="1">
        <v>150.9</v>
      </c>
      <c r="G12" s="1">
        <v>157.6</v>
      </c>
      <c r="I12" s="1">
        <v>224</v>
      </c>
      <c r="J12" s="1"/>
      <c r="N12" t="s">
        <v>5</v>
      </c>
      <c r="O12">
        <v>163.45</v>
      </c>
      <c r="P12">
        <v>282.7</v>
      </c>
      <c r="Q12">
        <v>161.4</v>
      </c>
      <c r="R12">
        <v>214</v>
      </c>
      <c r="S12">
        <v>169.7</v>
      </c>
      <c r="T12">
        <v>165.3</v>
      </c>
      <c r="U12">
        <v>242.2</v>
      </c>
      <c r="V12">
        <v>268.5</v>
      </c>
      <c r="Z12">
        <v>3</v>
      </c>
      <c r="AA12">
        <v>578.5</v>
      </c>
      <c r="AB12">
        <v>249.7</v>
      </c>
      <c r="AC12">
        <v>161.4</v>
      </c>
      <c r="AD12">
        <v>178.7</v>
      </c>
      <c r="AE12">
        <v>307.7</v>
      </c>
    </row>
    <row r="13" spans="1:31">
      <c r="A13" s="1">
        <v>4</v>
      </c>
      <c r="C13" s="1">
        <v>250.8</v>
      </c>
      <c r="H13" s="1">
        <v>257.6</v>
      </c>
      <c r="J13" s="1"/>
      <c r="N13" t="s">
        <v>6</v>
      </c>
      <c r="O13">
        <v>199</v>
      </c>
      <c r="P13">
        <v>410</v>
      </c>
      <c r="Q13">
        <v>178.7</v>
      </c>
      <c r="R13">
        <v>265.5</v>
      </c>
      <c r="S13">
        <v>204.3</v>
      </c>
      <c r="U13">
        <v>242.45</v>
      </c>
      <c r="Z13">
        <v>4</v>
      </c>
      <c r="AA13">
        <v>176.8</v>
      </c>
      <c r="AB13">
        <v>138.85</v>
      </c>
      <c r="AC13">
        <v>214</v>
      </c>
      <c r="AD13">
        <v>265.5</v>
      </c>
      <c r="AE13">
        <v>221.8</v>
      </c>
    </row>
    <row r="14" spans="1:31">
      <c r="A14" s="1">
        <v>5</v>
      </c>
      <c r="B14" s="1">
        <v>162.9</v>
      </c>
      <c r="D14" s="1">
        <v>238.1</v>
      </c>
      <c r="F14" s="1">
        <v>165.7</v>
      </c>
      <c r="G14" s="1"/>
      <c r="H14" s="1"/>
      <c r="I14" s="1"/>
      <c r="J14" s="1"/>
      <c r="N14" t="s">
        <v>7</v>
      </c>
      <c r="O14">
        <v>171.2</v>
      </c>
      <c r="Q14">
        <v>307.7</v>
      </c>
      <c r="R14">
        <v>221.8</v>
      </c>
      <c r="S14">
        <v>234.7</v>
      </c>
      <c r="U14">
        <v>291.2</v>
      </c>
      <c r="Z14">
        <v>5</v>
      </c>
      <c r="AA14">
        <v>123.7</v>
      </c>
      <c r="AB14">
        <v>158.3</v>
      </c>
      <c r="AC14">
        <v>169.7</v>
      </c>
      <c r="AD14">
        <v>204.3</v>
      </c>
      <c r="AE14">
        <v>234.7</v>
      </c>
    </row>
    <row r="15" spans="1:29">
      <c r="A15" s="1">
        <v>6</v>
      </c>
      <c r="C15" s="1">
        <v>262.3</v>
      </c>
      <c r="E15" s="1"/>
      <c r="G15" s="1">
        <v>154</v>
      </c>
      <c r="H15" s="1"/>
      <c r="I15" s="1">
        <v>232.2</v>
      </c>
      <c r="J15" s="1"/>
      <c r="Z15">
        <v>6</v>
      </c>
      <c r="AA15">
        <v>205.4</v>
      </c>
      <c r="AB15">
        <v>157.6</v>
      </c>
      <c r="AC15">
        <v>165.3</v>
      </c>
    </row>
    <row r="16" spans="1:31">
      <c r="A16" s="1">
        <v>7</v>
      </c>
      <c r="B16" s="1">
        <v>150.4</v>
      </c>
      <c r="D16" s="1"/>
      <c r="E16" s="1">
        <v>157.5</v>
      </c>
      <c r="F16" s="1"/>
      <c r="G16" s="1"/>
      <c r="H16" s="1">
        <v>237.1</v>
      </c>
      <c r="J16" s="1"/>
      <c r="Z16">
        <v>7</v>
      </c>
      <c r="AA16">
        <v>235.8</v>
      </c>
      <c r="AB16">
        <v>257.6</v>
      </c>
      <c r="AC16">
        <v>242.2</v>
      </c>
      <c r="AD16">
        <v>242.45</v>
      </c>
      <c r="AE16">
        <v>291.2</v>
      </c>
    </row>
    <row r="17" spans="1:29">
      <c r="A17" s="1">
        <v>8</v>
      </c>
      <c r="B17" s="1"/>
      <c r="C17" s="1">
        <v>272.3</v>
      </c>
      <c r="D17" s="1">
        <v>167.4</v>
      </c>
      <c r="F17" s="1">
        <v>179.4</v>
      </c>
      <c r="G17" s="1"/>
      <c r="J17" s="1"/>
      <c r="Z17" t="s">
        <v>2</v>
      </c>
      <c r="AA17">
        <v>289.4</v>
      </c>
      <c r="AB17">
        <v>228.1</v>
      </c>
      <c r="AC17">
        <v>268.5</v>
      </c>
    </row>
    <row r="18" spans="1:28">
      <c r="A18" s="1">
        <v>9</v>
      </c>
      <c r="B18" s="1"/>
      <c r="C18" s="1"/>
      <c r="D18" s="1"/>
      <c r="E18" s="1"/>
      <c r="F18" s="1"/>
      <c r="G18" s="1">
        <v>152.3</v>
      </c>
      <c r="H18" s="1">
        <v>241.5</v>
      </c>
      <c r="J18" s="1"/>
      <c r="Z18" s="3">
        <v>9</v>
      </c>
      <c r="AA18">
        <v>311.8</v>
      </c>
      <c r="AB18">
        <v>144.7</v>
      </c>
    </row>
    <row r="19" spans="1:10">
      <c r="A19" s="1">
        <v>10</v>
      </c>
      <c r="B19" s="1">
        <v>168.4</v>
      </c>
      <c r="C19" s="1"/>
      <c r="D19" s="1">
        <v>161.4</v>
      </c>
      <c r="E19" s="1">
        <v>217.6</v>
      </c>
      <c r="F19" s="1">
        <v>169.7</v>
      </c>
      <c r="H19" s="1"/>
      <c r="I19" s="1">
        <v>268.5</v>
      </c>
      <c r="J19" s="1">
        <v>144.7</v>
      </c>
    </row>
    <row r="20" spans="1:10">
      <c r="A20" s="1">
        <v>11</v>
      </c>
      <c r="C20" s="1">
        <v>286.8</v>
      </c>
      <c r="E20" s="1"/>
      <c r="G20" s="1">
        <v>165.3</v>
      </c>
      <c r="H20" s="1">
        <v>247.5</v>
      </c>
      <c r="J20" s="1"/>
    </row>
    <row r="21" spans="1:10">
      <c r="A21" s="1">
        <v>12</v>
      </c>
      <c r="B21" s="1"/>
      <c r="D21" s="1">
        <v>160.4</v>
      </c>
      <c r="E21" s="1"/>
      <c r="F21" s="1">
        <v>157.3</v>
      </c>
      <c r="J21" s="1"/>
    </row>
    <row r="22" spans="1:10">
      <c r="A22" s="1">
        <v>13</v>
      </c>
      <c r="B22" s="1"/>
      <c r="C22" s="1">
        <v>282.7</v>
      </c>
      <c r="E22" s="1">
        <v>210.4</v>
      </c>
      <c r="G22" s="1"/>
      <c r="J22" s="1"/>
    </row>
    <row r="23" spans="1:26">
      <c r="A23" s="1">
        <v>14</v>
      </c>
      <c r="B23" s="1">
        <v>158.5</v>
      </c>
      <c r="D23" s="1"/>
      <c r="F23" s="1"/>
      <c r="G23" s="1">
        <v>171.6</v>
      </c>
      <c r="H23" s="1">
        <v>242.2</v>
      </c>
      <c r="J23" s="1"/>
      <c r="Z23" t="s">
        <v>17</v>
      </c>
    </row>
    <row r="24" spans="1:35">
      <c r="A24" s="1">
        <v>15</v>
      </c>
      <c r="B24" s="1"/>
      <c r="D24" s="1">
        <v>163.1</v>
      </c>
      <c r="E24" s="1">
        <v>298.9</v>
      </c>
      <c r="F24" s="1">
        <v>176.5</v>
      </c>
      <c r="J24" s="1"/>
      <c r="AB24" t="s">
        <v>18</v>
      </c>
      <c r="AG24" t="s">
        <v>19</v>
      </c>
      <c r="AH24" t="s">
        <v>20</v>
      </c>
      <c r="AI24" t="s">
        <v>21</v>
      </c>
    </row>
    <row r="25" spans="1:31">
      <c r="A25" s="1">
        <v>16</v>
      </c>
      <c r="B25" s="1"/>
      <c r="C25" s="1"/>
      <c r="D25" s="1"/>
      <c r="H25" s="1">
        <v>229</v>
      </c>
      <c r="J25" s="1"/>
      <c r="AB25" t="s">
        <v>22</v>
      </c>
      <c r="AC25" t="s">
        <v>23</v>
      </c>
      <c r="AD25" t="s">
        <v>24</v>
      </c>
      <c r="AE25" t="s">
        <v>25</v>
      </c>
    </row>
    <row r="26" spans="1:32">
      <c r="A26" s="1">
        <v>17</v>
      </c>
      <c r="B26" s="1">
        <v>171.3</v>
      </c>
      <c r="C26" s="1"/>
      <c r="D26" s="1">
        <v>178.7</v>
      </c>
      <c r="E26" s="1">
        <v>265.5</v>
      </c>
      <c r="F26" s="1">
        <v>204.3</v>
      </c>
      <c r="H26" s="1"/>
      <c r="J26" s="1"/>
      <c r="AE26" t="s">
        <v>26</v>
      </c>
      <c r="AF26" t="s">
        <v>27</v>
      </c>
    </row>
    <row r="27" spans="1:35">
      <c r="A27" s="1">
        <v>18</v>
      </c>
      <c r="C27" s="1">
        <v>416.3</v>
      </c>
      <c r="H27" s="1">
        <v>255.9</v>
      </c>
      <c r="J27" s="1"/>
      <c r="Z27" t="s">
        <v>28</v>
      </c>
      <c r="AA27" t="s">
        <v>29</v>
      </c>
      <c r="AB27">
        <v>63.17222</v>
      </c>
      <c r="AC27">
        <v>117.77468</v>
      </c>
      <c r="AD27">
        <v>39.25823</v>
      </c>
      <c r="AE27">
        <v>-27.35741</v>
      </c>
      <c r="AF27">
        <v>153.70185</v>
      </c>
      <c r="AG27">
        <v>1.609</v>
      </c>
      <c r="AH27">
        <v>8</v>
      </c>
      <c r="AI27">
        <v>0.146</v>
      </c>
    </row>
    <row r="28" spans="1:35">
      <c r="A28" s="1">
        <v>19</v>
      </c>
      <c r="B28" s="1"/>
      <c r="D28" s="1">
        <v>206.1</v>
      </c>
      <c r="E28" s="1"/>
      <c r="F28" s="1">
        <v>210.5</v>
      </c>
      <c r="J28" s="1"/>
      <c r="Z28" t="s">
        <v>30</v>
      </c>
      <c r="AA28" t="s">
        <v>31</v>
      </c>
      <c r="AB28">
        <v>42.50625</v>
      </c>
      <c r="AC28">
        <v>155.77858</v>
      </c>
      <c r="AD28">
        <v>55.07605</v>
      </c>
      <c r="AE28">
        <v>-87.7279</v>
      </c>
      <c r="AF28">
        <v>172.7404</v>
      </c>
      <c r="AG28">
        <v>0.772</v>
      </c>
      <c r="AH28">
        <v>7</v>
      </c>
      <c r="AI28">
        <v>0.465</v>
      </c>
    </row>
    <row r="29" spans="1:35">
      <c r="A29" s="1">
        <v>20</v>
      </c>
      <c r="B29" s="1">
        <v>237.8</v>
      </c>
      <c r="C29" s="1">
        <v>403.7</v>
      </c>
      <c r="E29" s="1">
        <v>234.8</v>
      </c>
      <c r="J29" s="1"/>
      <c r="Z29" t="s">
        <v>32</v>
      </c>
      <c r="AA29" t="s">
        <v>33</v>
      </c>
      <c r="AB29">
        <v>2.09167</v>
      </c>
      <c r="AC29">
        <v>205.97186</v>
      </c>
      <c r="AD29">
        <v>84.08766</v>
      </c>
      <c r="AE29">
        <v>-214.06254</v>
      </c>
      <c r="AF29">
        <v>218.24588</v>
      </c>
      <c r="AG29">
        <v>0.025</v>
      </c>
      <c r="AH29">
        <v>5</v>
      </c>
      <c r="AI29">
        <v>0.981</v>
      </c>
    </row>
    <row r="30" spans="1:35">
      <c r="A30" s="1">
        <v>21</v>
      </c>
      <c r="B30" s="1">
        <v>199</v>
      </c>
      <c r="C30" s="1"/>
      <c r="D30" s="1"/>
      <c r="E30" s="1"/>
      <c r="J30" s="1"/>
      <c r="Z30" t="s">
        <v>40</v>
      </c>
      <c r="AA30" t="s">
        <v>41</v>
      </c>
      <c r="AB30">
        <v>13.96</v>
      </c>
      <c r="AC30">
        <v>149.90126</v>
      </c>
      <c r="AD30">
        <v>67.03788</v>
      </c>
      <c r="AE30">
        <v>-172.167</v>
      </c>
      <c r="AF30">
        <v>200.087</v>
      </c>
      <c r="AG30">
        <v>0.208</v>
      </c>
      <c r="AH30">
        <v>4</v>
      </c>
      <c r="AI30">
        <v>0.845</v>
      </c>
    </row>
    <row r="31" spans="1:35">
      <c r="A31" s="1">
        <v>22</v>
      </c>
      <c r="B31" s="1">
        <v>161.9</v>
      </c>
      <c r="C31" s="1"/>
      <c r="D31" s="1">
        <v>307.7</v>
      </c>
      <c r="E31" s="1"/>
      <c r="F31" s="1">
        <v>213.6</v>
      </c>
      <c r="H31" s="1"/>
      <c r="J31" s="1"/>
      <c r="Z31" t="s">
        <v>34</v>
      </c>
      <c r="AA31" t="s">
        <v>35</v>
      </c>
      <c r="AB31">
        <v>-7.675</v>
      </c>
      <c r="AC31">
        <v>47.69853</v>
      </c>
      <c r="AD31">
        <v>16.86398</v>
      </c>
      <c r="AE31">
        <v>-47.55197</v>
      </c>
      <c r="AF31">
        <v>32.20197</v>
      </c>
      <c r="AG31">
        <v>-0.455</v>
      </c>
      <c r="AH31">
        <v>7</v>
      </c>
      <c r="AI31">
        <v>0.663</v>
      </c>
    </row>
    <row r="32" spans="1:35">
      <c r="A32" s="1">
        <v>23</v>
      </c>
      <c r="B32" s="1">
        <v>153.1</v>
      </c>
      <c r="C32" s="1"/>
      <c r="D32" s="1"/>
      <c r="E32" s="1"/>
      <c r="H32" s="1"/>
      <c r="J32" s="1"/>
      <c r="Z32" t="s">
        <v>36</v>
      </c>
      <c r="AA32" t="s">
        <v>37</v>
      </c>
      <c r="AB32">
        <v>-46.63333</v>
      </c>
      <c r="AC32">
        <v>85.31564</v>
      </c>
      <c r="AD32">
        <v>34.82996</v>
      </c>
      <c r="AE32">
        <v>-136.1666</v>
      </c>
      <c r="AF32">
        <v>42.89994</v>
      </c>
      <c r="AG32">
        <v>-1.339</v>
      </c>
      <c r="AH32">
        <v>5</v>
      </c>
      <c r="AI32">
        <v>0.238</v>
      </c>
    </row>
    <row r="33" spans="1:35">
      <c r="A33" s="1">
        <v>24</v>
      </c>
      <c r="B33" s="1">
        <v>162.5</v>
      </c>
      <c r="C33" s="1"/>
      <c r="D33" s="1"/>
      <c r="E33" s="1"/>
      <c r="F33" s="1">
        <v>234.7</v>
      </c>
      <c r="H33" s="1"/>
      <c r="J33" s="1"/>
      <c r="Z33" t="s">
        <v>42</v>
      </c>
      <c r="AA33" s="4" t="s">
        <v>43</v>
      </c>
      <c r="AB33">
        <v>-51.85</v>
      </c>
      <c r="AC33">
        <v>30.97338</v>
      </c>
      <c r="AD33">
        <v>13.85171</v>
      </c>
      <c r="AE33">
        <v>-90.30853</v>
      </c>
      <c r="AF33">
        <v>-13.39147</v>
      </c>
      <c r="AG33">
        <v>-3.743</v>
      </c>
      <c r="AH33">
        <v>4</v>
      </c>
      <c r="AI33" s="4">
        <v>0.02</v>
      </c>
    </row>
    <row r="34" spans="1:35">
      <c r="A34" s="1">
        <v>25</v>
      </c>
      <c r="B34" s="1">
        <v>181.9</v>
      </c>
      <c r="C34" s="1"/>
      <c r="D34" s="1"/>
      <c r="E34" s="1"/>
      <c r="H34" s="1"/>
      <c r="J34" s="1"/>
      <c r="Z34" t="s">
        <v>38</v>
      </c>
      <c r="AA34" t="s">
        <v>39</v>
      </c>
      <c r="AB34">
        <v>-44.41667</v>
      </c>
      <c r="AC34">
        <v>44.22853</v>
      </c>
      <c r="AD34">
        <v>18.05622</v>
      </c>
      <c r="AE34">
        <v>-90.83166</v>
      </c>
      <c r="AF34">
        <v>1.99833</v>
      </c>
      <c r="AG34">
        <v>-2.46</v>
      </c>
      <c r="AH34">
        <v>5</v>
      </c>
      <c r="AI34">
        <v>0.057</v>
      </c>
    </row>
    <row r="35" spans="1:35">
      <c r="A35" s="1">
        <v>26</v>
      </c>
      <c r="B35" s="1">
        <v>195</v>
      </c>
      <c r="C35" s="1"/>
      <c r="D35" s="1"/>
      <c r="E35" s="1">
        <v>234.8</v>
      </c>
      <c r="F35" s="1">
        <v>254.3</v>
      </c>
      <c r="H35" s="1"/>
      <c r="J35" s="1"/>
      <c r="Z35" t="s">
        <v>44</v>
      </c>
      <c r="AA35" t="s">
        <v>45</v>
      </c>
      <c r="AB35">
        <v>-55.17</v>
      </c>
      <c r="AC35">
        <v>56.85936</v>
      </c>
      <c r="AD35">
        <v>25.42828</v>
      </c>
      <c r="AE35">
        <v>-125.77022</v>
      </c>
      <c r="AF35">
        <v>15.43022</v>
      </c>
      <c r="AG35">
        <v>-2.17</v>
      </c>
      <c r="AH35">
        <v>4</v>
      </c>
      <c r="AI35">
        <v>0.096</v>
      </c>
    </row>
    <row r="36" spans="1:35">
      <c r="A36" s="1">
        <v>27</v>
      </c>
      <c r="B36" s="1">
        <v>171.2</v>
      </c>
      <c r="C36" s="1"/>
      <c r="D36" s="1"/>
      <c r="H36" s="1"/>
      <c r="J36" s="1"/>
      <c r="Z36" t="s">
        <v>46</v>
      </c>
      <c r="AA36" t="s">
        <v>47</v>
      </c>
      <c r="AB36">
        <v>-27.33</v>
      </c>
      <c r="AC36">
        <v>68.71974</v>
      </c>
      <c r="AD36">
        <v>30.7324</v>
      </c>
      <c r="AE36">
        <v>-112.65682</v>
      </c>
      <c r="AF36">
        <v>57.99682</v>
      </c>
      <c r="AG36">
        <v>-0.889</v>
      </c>
      <c r="AH36">
        <v>4</v>
      </c>
      <c r="AI36">
        <v>0.424</v>
      </c>
    </row>
    <row r="37" spans="1:10">
      <c r="A37" s="1">
        <v>28</v>
      </c>
      <c r="B37" s="1">
        <v>174.9</v>
      </c>
      <c r="C37" s="1"/>
      <c r="D37" s="1"/>
      <c r="E37" s="1">
        <v>208.8</v>
      </c>
      <c r="H37" s="1">
        <v>291.2</v>
      </c>
      <c r="J37" s="1"/>
    </row>
    <row r="38" spans="1:10">
      <c r="A38" s="1">
        <v>29</v>
      </c>
      <c r="B38" s="1">
        <v>156.8</v>
      </c>
      <c r="C38" s="1"/>
      <c r="D38" s="1">
        <v>923.8</v>
      </c>
      <c r="F38" s="1">
        <v>206.4</v>
      </c>
      <c r="G38" s="1"/>
      <c r="I38" s="1"/>
      <c r="J38" s="1"/>
    </row>
    <row r="39" spans="1:11">
      <c r="A39" s="1">
        <v>30</v>
      </c>
      <c r="B39" s="1">
        <v>162.9</v>
      </c>
      <c r="C39" s="1"/>
      <c r="E39" s="1"/>
      <c r="F39" s="1"/>
      <c r="G39" s="1"/>
      <c r="H39" s="1">
        <v>229.4</v>
      </c>
      <c r="I39" s="1"/>
      <c r="J39" s="1"/>
      <c r="K39" s="1"/>
    </row>
    <row r="40" spans="1:11">
      <c r="A40" s="1">
        <v>31</v>
      </c>
      <c r="B40" s="1">
        <v>154</v>
      </c>
      <c r="C40" s="1"/>
      <c r="D40" s="1">
        <v>1218.9</v>
      </c>
      <c r="E40" s="1">
        <v>182.6</v>
      </c>
      <c r="F40" s="1">
        <v>228.3</v>
      </c>
      <c r="G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铁蛋白</vt:lpstr>
      <vt:lpstr>LDH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joss joss</dc:creator>
  <cp:lastModifiedBy>joss</cp:lastModifiedBy>
  <dcterms:created xsi:type="dcterms:W3CDTF">2022-01-03T11:22:00Z</dcterms:created>
  <dcterms:modified xsi:type="dcterms:W3CDTF">2022-06-26T15:20:01Z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81325D1838B64CEAA1BC11BB2413DBCB</vt:lpwstr>
  </property>
  <property fmtid="{D5CDD505-2E9C-101B-9397-08002B2CF9AE}" pid="3" name="KSOProductBuildVer">
    <vt:lpwstr>2052-11.1.0.11830</vt:lpwstr>
  </property>
</Properties>
</file>