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90" windowHeight="11370"/>
  </bookViews>
  <sheets>
    <sheet name="C反应蛋白" sheetId="1" r:id="rId1"/>
    <sheet name="白细胞" sheetId="2" r:id="rId2"/>
    <sheet name="单核细胞计数" sheetId="4" r:id="rId3"/>
    <sheet name="单核细胞百分比" sheetId="3" r:id="rId4"/>
    <sheet name="红细胞" sheetId="5" r:id="rId5"/>
    <sheet name="淋巴细胞百分比" sheetId="6" r:id="rId6"/>
    <sheet name="淋巴细胞计数" sheetId="7" r:id="rId7"/>
    <sheet name="嗜碱性粒细胞百分比" sheetId="8" r:id="rId8"/>
    <sheet name="嗜碱性粒细胞计数" sheetId="9" r:id="rId9"/>
    <sheet name="嗜酸性粒细胞百分比" sheetId="10" r:id="rId10"/>
    <sheet name="嗜酸性粒细胞计数" sheetId="11" r:id="rId11"/>
    <sheet name="网织红细胞百分比" sheetId="12" r:id="rId12"/>
    <sheet name="网织红细胞计数" sheetId="13" r:id="rId13"/>
    <sheet name="血红蛋白" sheetId="14" r:id="rId14"/>
    <sheet name="血小板" sheetId="15" r:id="rId15"/>
    <sheet name="中性粒细胞百分比" sheetId="16" r:id="rId16"/>
    <sheet name="中性粒细胞计数" sheetId="17" r:id="rId17"/>
  </sheets>
  <calcPr calcId="144525"/>
</workbook>
</file>

<file path=xl/sharedStrings.xml><?xml version="1.0" encoding="utf-8"?>
<sst xmlns="http://schemas.openxmlformats.org/spreadsheetml/2006/main" count="762" uniqueCount="121">
  <si>
    <t>GM-CSF日期</t>
  </si>
  <si>
    <t>8外周X</t>
  </si>
  <si>
    <t>8外周</t>
  </si>
  <si>
    <t>-1 week</t>
  </si>
  <si>
    <t>1 week</t>
  </si>
  <si>
    <t>2 week</t>
  </si>
  <si>
    <t>3 week</t>
  </si>
  <si>
    <t>&lt;0.5</t>
  </si>
  <si>
    <t>4 week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</si>
  <si>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</si>
  <si>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</si>
  <si>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</si>
  <si>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</si>
  <si>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</si>
  <si>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</si>
  <si>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</si>
  <si>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</si>
  <si>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</si>
  <si>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配对样本检验</t>
  </si>
  <si>
    <t>配对差值</t>
  </si>
  <si>
    <t>t</t>
  </si>
  <si>
    <t>自由度</t>
  </si>
  <si>
    <t>显著性（双尾）</t>
  </si>
  <si>
    <t>平均值</t>
  </si>
  <si>
    <t>标准差</t>
  </si>
  <si>
    <t>标准误差平均值</t>
  </si>
  <si>
    <t>差值 95% 置信区间</t>
  </si>
  <si>
    <t>下限</t>
  </si>
  <si>
    <t>上限</t>
  </si>
  <si>
    <t>&lt;0.20</t>
  </si>
  <si>
    <t>配对 1</t>
  </si>
  <si>
    <t>VAR00001 - VAR00002</t>
  </si>
  <si>
    <t>配对 2</t>
  </si>
  <si>
    <t>VAR00001 - VAR00003</t>
  </si>
  <si>
    <t>配对 3</t>
  </si>
  <si>
    <t>VAR00001 - VAR00004</t>
  </si>
  <si>
    <t>配对 4</t>
  </si>
  <si>
    <t>VAR00001 - VAR00005</t>
  </si>
  <si>
    <t>配对 5</t>
  </si>
  <si>
    <t>VAR00002 - VAR00003</t>
  </si>
  <si>
    <t>配对 6</t>
  </si>
  <si>
    <t>VAR00002 - VAR00004</t>
  </si>
  <si>
    <t>配对 7</t>
  </si>
  <si>
    <t>VAR00002 - VAR00005</t>
  </si>
  <si>
    <t>配对 8</t>
  </si>
  <si>
    <t>VAR00003 - VAR00004</t>
  </si>
  <si>
    <t>配对 9</t>
  </si>
  <si>
    <t>VAR00003 - VAR00005</t>
  </si>
  <si>
    <t>配对 10</t>
  </si>
  <si>
    <t>VAR00004 - VAR00005</t>
  </si>
  <si>
    <t>配对样本统计</t>
  </si>
  <si>
    <t>个案数</t>
  </si>
  <si>
    <t>VAR00001</t>
  </si>
  <si>
    <t>VAR00002</t>
  </si>
  <si>
    <t>VAR00003</t>
  </si>
  <si>
    <t>VAR00004</t>
  </si>
  <si>
    <t>VAR00005</t>
  </si>
  <si>
    <t>白细胞大于5千</t>
  </si>
  <si>
    <t>6例升高</t>
  </si>
  <si>
    <t>白细胞再次小于5千</t>
  </si>
  <si>
    <t>3例再次下降</t>
  </si>
  <si>
    <t>CART峰值时间</t>
  </si>
  <si>
    <r>
      <rPr>
        <sz val="11"/>
        <color theme="1"/>
        <rFont val="等线"/>
        <charset val="134"/>
        <scheme val="minor"/>
      </rPr>
      <t>S</t>
    </r>
    <r>
      <rPr>
        <sz val="11"/>
        <color theme="1"/>
        <rFont val="等线"/>
        <charset val="134"/>
        <scheme val="minor"/>
      </rPr>
      <t>PSS</t>
    </r>
  </si>
  <si>
    <t>graphpad</t>
  </si>
  <si>
    <t>One-way analysis of variance</t>
  </si>
  <si>
    <t>P value</t>
  </si>
  <si>
    <t>P value summary</t>
  </si>
  <si>
    <t>*</t>
  </si>
  <si>
    <t>Are means signif. different? (P &lt; 0.05)</t>
  </si>
  <si>
    <t>Yes</t>
  </si>
  <si>
    <t>Number of groups</t>
  </si>
  <si>
    <t>F</t>
  </si>
  <si>
    <t>R squared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</si>
  <si>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</si>
  <si>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</si>
  <si>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</si>
  <si>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</si>
  <si>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</si>
  <si>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</si>
  <si>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</si>
  <si>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方差齐性检验</t>
  </si>
  <si>
    <t>ANOVA</t>
  </si>
  <si>
    <t xml:space="preserve">VAR00002 </t>
  </si>
  <si>
    <t>莱文统计</t>
  </si>
  <si>
    <t>自由度 1</t>
  </si>
  <si>
    <t>自由度 2</t>
  </si>
  <si>
    <t>显著性</t>
  </si>
  <si>
    <t>平方和</t>
  </si>
  <si>
    <t>均方</t>
  </si>
  <si>
    <t>组间</t>
  </si>
  <si>
    <t>（组合）</t>
  </si>
  <si>
    <t>线性项</t>
  </si>
  <si>
    <t>未加权</t>
  </si>
  <si>
    <t>加权</t>
  </si>
  <si>
    <t>多重比较</t>
  </si>
  <si>
    <t>偏差</t>
  </si>
  <si>
    <t xml:space="preserve">因变量:   VAR00002 </t>
  </si>
  <si>
    <t>组内</t>
  </si>
  <si>
    <t xml:space="preserve">LSD </t>
  </si>
  <si>
    <t>总计</t>
  </si>
  <si>
    <t>(I) VAR00001</t>
  </si>
  <si>
    <t>(J) VAR00001</t>
  </si>
  <si>
    <t>平均值差值 (I-J)</t>
  </si>
  <si>
    <t>标准误差</t>
  </si>
  <si>
    <t>95% 置信区间</t>
  </si>
  <si>
    <t>-.31911*</t>
  </si>
  <si>
    <t>-.37361*</t>
  </si>
  <si>
    <t>-.37522*</t>
  </si>
  <si>
    <t>-.42972*</t>
  </si>
  <si>
    <t>-.32472*</t>
  </si>
  <si>
    <t>.31911*</t>
  </si>
  <si>
    <t>.37522*</t>
  </si>
  <si>
    <t>.37361*</t>
  </si>
  <si>
    <t>.42972*</t>
  </si>
  <si>
    <t>.32472*</t>
  </si>
  <si>
    <t>* 平均值差值的显著性水平为 0.05。</t>
  </si>
  <si>
    <t>单因素ANOVA  无意义</t>
  </si>
  <si>
    <t>N大于3千</t>
  </si>
  <si>
    <r>
      <rPr>
        <sz val="12"/>
        <color rgb="FF000000"/>
        <rFont val="Roboto"/>
        <charset val="134"/>
      </rPr>
      <t>5</t>
    </r>
    <r>
      <rPr>
        <sz val="12"/>
        <color rgb="FF000000"/>
        <rFont val="宋体"/>
        <charset val="134"/>
      </rPr>
      <t>例升高</t>
    </r>
  </si>
  <si>
    <t>N再次小于3千</t>
  </si>
  <si>
    <t>2例再次下降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</si>
</sst>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sz val="12"/>
      <color rgb="FF000000"/>
      <name val="Roboto"/>
      <charset val="134"/>
    </font>
    <font>
      <sz val="11"/>
      <color rgb="FFFF0000"/>
      <name val="等线"/>
      <charset val="134"/>
      <scheme val="minor"/>
    </font>
    <font>
      <sz val="10"/>
      <name val="Arial"/>
      <charset val="134"/>
    </font>
    <font>
      <sz val="10"/>
      <color rgb="FFFF0000"/>
      <name val="Arial"/>
      <charset val="134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0" borderId="0"/>
    <xf numFmtId="0" fontId="7" fillId="25" borderId="0" applyNumberFormat="0" applyBorder="0" applyAlignment="0" applyProtection="0">
      <alignment vertical="center"/>
    </xf>
    <xf numFmtId="0" fontId="4" fillId="0" borderId="0"/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0" borderId="0"/>
    <xf numFmtId="0" fontId="7" fillId="28" borderId="0" applyNumberFormat="0" applyBorder="0" applyAlignment="0" applyProtection="0">
      <alignment vertical="center"/>
    </xf>
    <xf numFmtId="0" fontId="4" fillId="0" borderId="0"/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58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0" fillId="0" borderId="0" xfId="0" applyNumberFormat="1">
      <alignment vertical="center"/>
    </xf>
    <xf numFmtId="0" fontId="0" fillId="0" borderId="0" xfId="0" applyFont="1">
      <alignment vertical="center"/>
    </xf>
    <xf numFmtId="0" fontId="4" fillId="0" borderId="0" xfId="43"/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14" fontId="0" fillId="0" borderId="0" xfId="0" applyNumberFormat="1" applyAlignment="1"/>
    <xf numFmtId="0" fontId="6" fillId="0" borderId="0" xfId="0" applyNumberFormat="1" applyFont="1" applyFill="1" applyBorder="1" applyAlignment="1" applyProtection="1"/>
    <xf numFmtId="0" fontId="0" fillId="0" borderId="0" xfId="0" applyFill="1" applyAlignment="1"/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_单核细胞计数" xfId="41"/>
    <cellStyle name="20% - 强调文字颜色 4" xfId="42" builtinId="42"/>
    <cellStyle name="常规_淋巴细胞计数" xfId="43"/>
    <cellStyle name="40% - 强调文字颜色 4" xfId="44" builtinId="43"/>
    <cellStyle name="强调文字颜色 5" xfId="45" builtinId="45"/>
    <cellStyle name="常规_白细胞" xfId="46"/>
    <cellStyle name="40% - 强调文字颜色 5" xfId="47" builtinId="47"/>
    <cellStyle name="常规_中性粒细胞计数" xfId="48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microsoft.com/office/2011/relationships/chartColorStyle" Target="colors13.xml"/><Relationship Id="rId2" Type="http://schemas.microsoft.com/office/2011/relationships/chartStyle" Target="style13.xml"/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3" Type="http://schemas.microsoft.com/office/2011/relationships/chartColorStyle" Target="colors14.xml"/><Relationship Id="rId2" Type="http://schemas.microsoft.com/office/2011/relationships/chartStyle" Target="style14.xml"/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microsoft.com/office/2011/relationships/chartColorStyle" Target="colors6.xml"/><Relationship Id="rId2" Type="http://schemas.microsoft.com/office/2011/relationships/chartStyle" Target="style6.xml"/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3" Type="http://schemas.microsoft.com/office/2011/relationships/chartColorStyle" Target="colors7.xml"/><Relationship Id="rId2" Type="http://schemas.microsoft.com/office/2011/relationships/chartStyle" Target="style7.xml"/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3" Type="http://schemas.microsoft.com/office/2011/relationships/chartColorStyle" Target="colors8.xml"/><Relationship Id="rId2" Type="http://schemas.microsoft.com/office/2011/relationships/chartStyle" Target="style8.xml"/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3" Type="http://schemas.microsoft.com/office/2011/relationships/chartColorStyle" Target="colors9.xml"/><Relationship Id="rId2" Type="http://schemas.microsoft.com/office/2011/relationships/chartStyle" Target="style9.xml"/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642397614938"/>
          <c:y val="0.0422492401215805"/>
          <c:w val="0.778189235838694"/>
          <c:h val="0.832036474164134"/>
        </c:manualLayout>
      </c:layout>
      <c:lineChart>
        <c:grouping val="standard"/>
        <c:varyColors val="0"/>
        <c:ser>
          <c:idx val="0"/>
          <c:order val="0"/>
          <c:tx>
            <c:strRef>
              <c:f>C反应蛋白!$O$9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C反应蛋白!$O$10:$O$14</c:f>
              <c:numCache>
                <c:formatCode>General</c:formatCode>
                <c:ptCount val="5"/>
                <c:pt idx="0">
                  <c:v>1.105</c:v>
                </c:pt>
                <c:pt idx="1">
                  <c:v>6.28</c:v>
                </c:pt>
                <c:pt idx="2">
                  <c:v>5.4</c:v>
                </c:pt>
                <c:pt idx="3">
                  <c:v>1.46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C反应蛋白!$P$9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C反应蛋白!$P$10:$P$14</c:f>
              <c:numCache>
                <c:formatCode>General</c:formatCode>
                <c:ptCount val="5"/>
                <c:pt idx="0">
                  <c:v>30.085</c:v>
                </c:pt>
                <c:pt idx="1">
                  <c:v>50.91</c:v>
                </c:pt>
                <c:pt idx="2">
                  <c:v>21.43</c:v>
                </c:pt>
                <c:pt idx="3">
                  <c:v>15.78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C反应蛋白!$Q$9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C反应蛋白!$Q$10:$Q$14</c:f>
              <c:numCache>
                <c:formatCode>General</c:formatCode>
                <c:ptCount val="5"/>
                <c:pt idx="0">
                  <c:v>0.58</c:v>
                </c:pt>
                <c:pt idx="1">
                  <c:v>0.815</c:v>
                </c:pt>
                <c:pt idx="2">
                  <c:v>1.06</c:v>
                </c:pt>
                <c:pt idx="3">
                  <c:v>0.54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C反应蛋白!$R$9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C反应蛋白!$R$10:$R$14</c:f>
              <c:numCache>
                <c:formatCode>General</c:formatCode>
                <c:ptCount val="5"/>
                <c:pt idx="0">
                  <c:v>27.73</c:v>
                </c:pt>
                <c:pt idx="1">
                  <c:v>44.455</c:v>
                </c:pt>
                <c:pt idx="2">
                  <c:v>31.25</c:v>
                </c:pt>
                <c:pt idx="3">
                  <c:v>15.15</c:v>
                </c:pt>
                <c:pt idx="4">
                  <c:v>15.54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C反应蛋白!$S$9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C反应蛋白!$S$10:$S$14</c:f>
              <c:numCache>
                <c:formatCode>General</c:formatCode>
                <c:ptCount val="5"/>
                <c:pt idx="0">
                  <c:v>11.28</c:v>
                </c:pt>
                <c:pt idx="1">
                  <c:v>11.88</c:v>
                </c:pt>
                <c:pt idx="2">
                  <c:v>21.21</c:v>
                </c:pt>
                <c:pt idx="3">
                  <c:v>10.1</c:v>
                </c:pt>
                <c:pt idx="4">
                  <c:v>13.67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C反应蛋白!$T$9</c:f>
              <c:strCache>
                <c:ptCount val="1"/>
                <c:pt idx="0">
                  <c:v>patient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C反应蛋白!$T$10:$T$14</c:f>
              <c:numCache>
                <c:formatCode>General</c:formatCode>
                <c:ptCount val="5"/>
                <c:pt idx="0">
                  <c:v>7.78</c:v>
                </c:pt>
                <c:pt idx="1">
                  <c:v>6.57</c:v>
                </c:pt>
                <c:pt idx="2">
                  <c:v>3.405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C反应蛋白!$U$9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C反应蛋白!$U$10:$U$14</c:f>
              <c:numCache>
                <c:formatCode>General</c:formatCode>
                <c:ptCount val="5"/>
                <c:pt idx="0">
                  <c:v>7.505</c:v>
                </c:pt>
                <c:pt idx="1">
                  <c:v>24.02</c:v>
                </c:pt>
                <c:pt idx="2">
                  <c:v>23.21</c:v>
                </c:pt>
                <c:pt idx="4">
                  <c:v>11.25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C反应蛋白!$V$9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C反应蛋白!$V$10:$V$14</c:f>
              <c:numCache>
                <c:formatCode>General</c:formatCode>
                <c:ptCount val="5"/>
                <c:pt idx="0">
                  <c:v>2.46</c:v>
                </c:pt>
                <c:pt idx="1">
                  <c:v>3.595</c:v>
                </c:pt>
                <c:pt idx="2">
                  <c:v>3.915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C反应蛋白!$W$9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C反应蛋白!$W$10:$W$14</c:f>
              <c:numCache>
                <c:formatCode>General</c:formatCode>
                <c:ptCount val="5"/>
                <c:pt idx="0">
                  <c:v>12.31</c:v>
                </c:pt>
                <c:pt idx="1">
                  <c:v>6.54</c:v>
                </c:pt>
                <c:pt idx="2">
                  <c:v>6.14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483896"/>
        <c:axId val="688484856"/>
      </c:lineChart>
      <c:catAx>
        <c:axId val="688483896"/>
        <c:scaling>
          <c:orientation val="minMax"/>
        </c:scaling>
        <c:delete val="0"/>
        <c:axPos val="b"/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484856"/>
        <c:crosses val="autoZero"/>
        <c:auto val="1"/>
        <c:lblAlgn val="ctr"/>
        <c:lblOffset val="100"/>
        <c:noMultiLvlLbl val="0"/>
      </c:catAx>
      <c:valAx>
        <c:axId val="688484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483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2549819551232"/>
          <c:y val="0.0240121580547112"/>
          <c:w val="0.232386631099953"/>
          <c:h val="0.4121580547112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嗜酸性粒细胞计数!$O$10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嗜酸性粒细胞计数!$N$11:$N$15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嗜酸性粒细胞计数!$O$11:$O$15</c:f>
              <c:numCache>
                <c:formatCode>General</c:formatCode>
                <c:ptCount val="5"/>
                <c:pt idx="0">
                  <c:v>0.28</c:v>
                </c:pt>
                <c:pt idx="1">
                  <c:v>0.29</c:v>
                </c:pt>
                <c:pt idx="2">
                  <c:v>0.59</c:v>
                </c:pt>
                <c:pt idx="3">
                  <c:v>0.06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嗜酸性粒细胞计数!$P$10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嗜酸性粒细胞计数!$N$11:$N$15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嗜酸性粒细胞计数!$P$11:$P$15</c:f>
              <c:numCache>
                <c:formatCode>General</c:formatCode>
                <c:ptCount val="5"/>
                <c:pt idx="0">
                  <c:v>0</c:v>
                </c:pt>
                <c:pt idx="1">
                  <c:v>0.01</c:v>
                </c:pt>
                <c:pt idx="2">
                  <c:v>0.04</c:v>
                </c:pt>
                <c:pt idx="3">
                  <c:v>0.05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嗜酸性粒细胞计数!$Q$10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嗜酸性粒细胞计数!$N$11:$N$15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嗜酸性粒细胞计数!$Q$11:$Q$15</c:f>
              <c:numCache>
                <c:formatCode>General</c:formatCode>
                <c:ptCount val="5"/>
                <c:pt idx="0">
                  <c:v>0.23</c:v>
                </c:pt>
                <c:pt idx="1">
                  <c:v>0.22</c:v>
                </c:pt>
                <c:pt idx="2">
                  <c:v>0.12</c:v>
                </c:pt>
                <c:pt idx="3">
                  <c:v>0.15</c:v>
                </c:pt>
                <c:pt idx="4">
                  <c:v>0.38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嗜酸性粒细胞计数!$R$10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嗜酸性粒细胞计数!$N$11:$N$15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嗜酸性粒细胞计数!$R$11:$R$15</c:f>
              <c:numCache>
                <c:formatCode>General</c:formatCode>
                <c:ptCount val="5"/>
                <c:pt idx="0">
                  <c:v>0.32</c:v>
                </c:pt>
                <c:pt idx="1">
                  <c:v>0.345</c:v>
                </c:pt>
                <c:pt idx="2">
                  <c:v>1.165</c:v>
                </c:pt>
                <c:pt idx="3">
                  <c:v>1.64</c:v>
                </c:pt>
                <c:pt idx="4">
                  <c:v>1.855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嗜酸性粒细胞计数!$S$10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嗜酸性粒细胞计数!$N$11:$N$15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嗜酸性粒细胞计数!$S$11:$S$15</c:f>
              <c:numCache>
                <c:formatCode>General</c:formatCode>
                <c:ptCount val="5"/>
                <c:pt idx="0">
                  <c:v>0.16</c:v>
                </c:pt>
                <c:pt idx="1">
                  <c:v>0.2</c:v>
                </c:pt>
                <c:pt idx="2">
                  <c:v>0.48</c:v>
                </c:pt>
                <c:pt idx="3">
                  <c:v>0.6</c:v>
                </c:pt>
                <c:pt idx="4">
                  <c:v>0.39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嗜酸性粒细胞计数!$T$10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嗜酸性粒细胞计数!$N$11:$N$15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嗜酸性粒细胞计数!$T$11:$T$15</c:f>
              <c:numCache>
                <c:formatCode>General</c:formatCode>
                <c:ptCount val="5"/>
                <c:pt idx="0">
                  <c:v>0.25</c:v>
                </c:pt>
                <c:pt idx="1">
                  <c:v>0.44</c:v>
                </c:pt>
                <c:pt idx="2">
                  <c:v>1.42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嗜酸性粒细胞计数!$U$10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嗜酸性粒细胞计数!$N$11:$N$15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嗜酸性粒细胞计数!$U$11:$U$15</c:f>
              <c:numCache>
                <c:formatCode>General</c:formatCode>
                <c:ptCount val="5"/>
                <c:pt idx="0">
                  <c:v>0.065</c:v>
                </c:pt>
                <c:pt idx="1">
                  <c:v>0.11</c:v>
                </c:pt>
                <c:pt idx="2">
                  <c:v>0.34</c:v>
                </c:pt>
                <c:pt idx="4">
                  <c:v>1.24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嗜酸性粒细胞计数!$V$10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嗜酸性粒细胞计数!$N$11:$N$15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嗜酸性粒细胞计数!$V$11:$V$15</c:f>
              <c:numCache>
                <c:formatCode>General</c:formatCode>
                <c:ptCount val="5"/>
                <c:pt idx="0">
                  <c:v>0.115</c:v>
                </c:pt>
                <c:pt idx="1">
                  <c:v>0.315</c:v>
                </c:pt>
                <c:pt idx="2">
                  <c:v>1.48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嗜酸性粒细胞计数!$W$10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嗜酸性粒细胞计数!$N$11:$N$15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嗜酸性粒细胞计数!$W$11:$W$15</c:f>
              <c:numCache>
                <c:formatCode>General</c:formatCode>
                <c:ptCount val="5"/>
                <c:pt idx="0">
                  <c:v>0.08</c:v>
                </c:pt>
                <c:pt idx="1">
                  <c:v>0.29</c:v>
                </c:pt>
                <c:pt idx="2">
                  <c:v>0.11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18200"/>
        <c:axId val="450878384"/>
      </c:lineChart>
      <c:catAx>
        <c:axId val="82351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50878384"/>
        <c:crosses val="autoZero"/>
        <c:auto val="1"/>
        <c:lblAlgn val="ctr"/>
        <c:lblOffset val="100"/>
        <c:noMultiLvlLbl val="0"/>
      </c:catAx>
      <c:valAx>
        <c:axId val="45087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2351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血红蛋白!$O$9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血红蛋白!$N$10:$N$14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血红蛋白!$O$10:$O$14</c:f>
              <c:numCache>
                <c:formatCode>General</c:formatCode>
                <c:ptCount val="5"/>
                <c:pt idx="0">
                  <c:v>91</c:v>
                </c:pt>
                <c:pt idx="1">
                  <c:v>100</c:v>
                </c:pt>
                <c:pt idx="2">
                  <c:v>95</c:v>
                </c:pt>
                <c:pt idx="3">
                  <c:v>100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血红蛋白!$P$9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血红蛋白!$N$10:$N$14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血红蛋白!$P$10:$P$14</c:f>
              <c:numCache>
                <c:formatCode>General</c:formatCode>
                <c:ptCount val="5"/>
                <c:pt idx="0">
                  <c:v>60.5</c:v>
                </c:pt>
                <c:pt idx="1">
                  <c:v>57</c:v>
                </c:pt>
                <c:pt idx="2">
                  <c:v>40</c:v>
                </c:pt>
                <c:pt idx="3">
                  <c:v>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血红蛋白!$Q$9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血红蛋白!$N$10:$N$14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血红蛋白!$Q$10:$Q$14</c:f>
              <c:numCache>
                <c:formatCode>General</c:formatCode>
                <c:ptCount val="5"/>
                <c:pt idx="0">
                  <c:v>128</c:v>
                </c:pt>
                <c:pt idx="1">
                  <c:v>126.5</c:v>
                </c:pt>
                <c:pt idx="2">
                  <c:v>124</c:v>
                </c:pt>
                <c:pt idx="3">
                  <c:v>129</c:v>
                </c:pt>
                <c:pt idx="4">
                  <c:v>127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血红蛋白!$R$9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血红蛋白!$N$10:$N$14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血红蛋白!$R$10:$R$14</c:f>
              <c:numCache>
                <c:formatCode>General</c:formatCode>
                <c:ptCount val="5"/>
                <c:pt idx="0">
                  <c:v>57</c:v>
                </c:pt>
                <c:pt idx="1">
                  <c:v>52.5</c:v>
                </c:pt>
                <c:pt idx="2">
                  <c:v>54</c:v>
                </c:pt>
                <c:pt idx="3">
                  <c:v>75</c:v>
                </c:pt>
                <c:pt idx="4">
                  <c:v>73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血红蛋白!$S$9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血红蛋白!$N$10:$N$14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血红蛋白!$S$10:$S$14</c:f>
              <c:numCache>
                <c:formatCode>General</c:formatCode>
                <c:ptCount val="5"/>
                <c:pt idx="0">
                  <c:v>123</c:v>
                </c:pt>
                <c:pt idx="1">
                  <c:v>121</c:v>
                </c:pt>
                <c:pt idx="2">
                  <c:v>122</c:v>
                </c:pt>
                <c:pt idx="3">
                  <c:v>128</c:v>
                </c:pt>
                <c:pt idx="4">
                  <c:v>133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血红蛋白!$T$9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血红蛋白!$N$10:$N$14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血红蛋白!$T$10:$T$14</c:f>
              <c:numCache>
                <c:formatCode>General</c:formatCode>
                <c:ptCount val="5"/>
                <c:pt idx="0">
                  <c:v>97</c:v>
                </c:pt>
                <c:pt idx="1">
                  <c:v>95</c:v>
                </c:pt>
                <c:pt idx="2">
                  <c:v>95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血红蛋白!$U$9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血红蛋白!$N$10:$N$14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血红蛋白!$U$10:$U$14</c:f>
              <c:numCache>
                <c:formatCode>General</c:formatCode>
                <c:ptCount val="5"/>
                <c:pt idx="0">
                  <c:v>119.5</c:v>
                </c:pt>
                <c:pt idx="1">
                  <c:v>119</c:v>
                </c:pt>
                <c:pt idx="2">
                  <c:v>124</c:v>
                </c:pt>
                <c:pt idx="4">
                  <c:v>135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血红蛋白!$V$9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血红蛋白!$N$10:$N$14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血红蛋白!$V$10:$V$14</c:f>
              <c:numCache>
                <c:formatCode>General</c:formatCode>
                <c:ptCount val="5"/>
                <c:pt idx="0">
                  <c:v>67</c:v>
                </c:pt>
                <c:pt idx="1">
                  <c:v>72.5</c:v>
                </c:pt>
                <c:pt idx="2">
                  <c:v>83.5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血红蛋白!$W$9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血红蛋白!$N$10:$N$14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血红蛋白!$W$10:$W$14</c:f>
              <c:numCache>
                <c:formatCode>General</c:formatCode>
                <c:ptCount val="5"/>
                <c:pt idx="0">
                  <c:v>81</c:v>
                </c:pt>
                <c:pt idx="1">
                  <c:v>86</c:v>
                </c:pt>
                <c:pt idx="2">
                  <c:v>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195920"/>
        <c:axId val="708205200"/>
      </c:lineChart>
      <c:catAx>
        <c:axId val="70819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8205200"/>
        <c:crosses val="autoZero"/>
        <c:auto val="1"/>
        <c:lblAlgn val="ctr"/>
        <c:lblOffset val="100"/>
        <c:noMultiLvlLbl val="0"/>
      </c:catAx>
      <c:valAx>
        <c:axId val="70820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819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血小板!$O$9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血小板!$N$10:$N$14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血小板!$O$10:$O$14</c:f>
              <c:numCache>
                <c:formatCode>General</c:formatCode>
                <c:ptCount val="5"/>
                <c:pt idx="0">
                  <c:v>44</c:v>
                </c:pt>
                <c:pt idx="1">
                  <c:v>43</c:v>
                </c:pt>
                <c:pt idx="2">
                  <c:v>47</c:v>
                </c:pt>
                <c:pt idx="3">
                  <c:v>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血小板!$P$9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血小板!$N$10:$N$14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血小板!$P$10:$P$14</c:f>
              <c:numCache>
                <c:formatCode>General</c:formatCode>
                <c:ptCount val="5"/>
                <c:pt idx="0">
                  <c:v>14.5</c:v>
                </c:pt>
                <c:pt idx="1">
                  <c:v>7</c:v>
                </c:pt>
                <c:pt idx="2">
                  <c:v>11</c:v>
                </c:pt>
                <c:pt idx="3">
                  <c:v>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血小板!$Q$9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血小板!$N$10:$N$14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血小板!$Q$10:$Q$14</c:f>
              <c:numCache>
                <c:formatCode>General</c:formatCode>
                <c:ptCount val="5"/>
                <c:pt idx="0">
                  <c:v>152</c:v>
                </c:pt>
                <c:pt idx="1">
                  <c:v>107</c:v>
                </c:pt>
                <c:pt idx="2">
                  <c:v>113</c:v>
                </c:pt>
                <c:pt idx="3">
                  <c:v>118</c:v>
                </c:pt>
                <c:pt idx="4">
                  <c:v>112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血小板!$R$9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血小板!$N$10:$N$14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血小板!$R$10:$R$14</c:f>
              <c:numCache>
                <c:formatCode>General</c:formatCode>
                <c:ptCount val="5"/>
                <c:pt idx="0">
                  <c:v>19</c:v>
                </c:pt>
                <c:pt idx="1">
                  <c:v>19.5</c:v>
                </c:pt>
                <c:pt idx="2">
                  <c:v>23.5</c:v>
                </c:pt>
                <c:pt idx="3">
                  <c:v>14</c:v>
                </c:pt>
                <c:pt idx="4">
                  <c:v>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血小板!$S$9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血小板!$N$10:$N$14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血小板!$S$10:$S$14</c:f>
              <c:numCache>
                <c:formatCode>General</c:formatCode>
                <c:ptCount val="5"/>
                <c:pt idx="0">
                  <c:v>151</c:v>
                </c:pt>
                <c:pt idx="1">
                  <c:v>172</c:v>
                </c:pt>
                <c:pt idx="2">
                  <c:v>200</c:v>
                </c:pt>
                <c:pt idx="3">
                  <c:v>266</c:v>
                </c:pt>
                <c:pt idx="4">
                  <c:v>288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血小板!$T$9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血小板!$N$10:$N$14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血小板!$T$10:$T$14</c:f>
              <c:numCache>
                <c:formatCode>General</c:formatCode>
                <c:ptCount val="5"/>
                <c:pt idx="0">
                  <c:v>60</c:v>
                </c:pt>
                <c:pt idx="1">
                  <c:v>50</c:v>
                </c:pt>
                <c:pt idx="2">
                  <c:v>64.5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血小板!$U$9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血小板!$N$10:$N$14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血小板!$U$10:$U$14</c:f>
              <c:numCache>
                <c:formatCode>General</c:formatCode>
                <c:ptCount val="5"/>
                <c:pt idx="0">
                  <c:v>110</c:v>
                </c:pt>
                <c:pt idx="1">
                  <c:v>85</c:v>
                </c:pt>
                <c:pt idx="2">
                  <c:v>85</c:v>
                </c:pt>
                <c:pt idx="4">
                  <c:v>159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血小板!$V$9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血小板!$N$10:$N$14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血小板!$V$10:$V$14</c:f>
              <c:numCache>
                <c:formatCode>General</c:formatCode>
                <c:ptCount val="5"/>
                <c:pt idx="0">
                  <c:v>55</c:v>
                </c:pt>
                <c:pt idx="1">
                  <c:v>81</c:v>
                </c:pt>
                <c:pt idx="2">
                  <c:v>113.5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血小板!$W$9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血小板!$N$10:$N$14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血小板!$W$10:$W$14</c:f>
              <c:numCache>
                <c:formatCode>General</c:formatCode>
                <c:ptCount val="5"/>
                <c:pt idx="0">
                  <c:v>32</c:v>
                </c:pt>
                <c:pt idx="1">
                  <c:v>37</c:v>
                </c:pt>
                <c:pt idx="2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852552"/>
        <c:axId val="708852232"/>
      </c:lineChart>
      <c:catAx>
        <c:axId val="708852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8852232"/>
        <c:crosses val="autoZero"/>
        <c:auto val="1"/>
        <c:lblAlgn val="ctr"/>
        <c:lblOffset val="100"/>
        <c:noMultiLvlLbl val="0"/>
      </c:catAx>
      <c:valAx>
        <c:axId val="708852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8852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626347235304"/>
          <c:y val="0.0353251545191038"/>
          <c:w val="0.814234405146005"/>
          <c:h val="0.814775284798796"/>
        </c:manualLayout>
      </c:layout>
      <c:lineChart>
        <c:grouping val="standard"/>
        <c:varyColors val="0"/>
        <c:ser>
          <c:idx val="0"/>
          <c:order val="0"/>
          <c:tx>
            <c:strRef>
              <c:f>中性粒细胞计数!$O$9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中性粒细胞计数!$N$10:$N$14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中性粒细胞计数!$O$10:$O$14</c:f>
              <c:numCache>
                <c:formatCode>General</c:formatCode>
                <c:ptCount val="5"/>
                <c:pt idx="0">
                  <c:v>0.465</c:v>
                </c:pt>
                <c:pt idx="1">
                  <c:v>2.5</c:v>
                </c:pt>
                <c:pt idx="2">
                  <c:v>2.36</c:v>
                </c:pt>
                <c:pt idx="3">
                  <c:v>0.96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中性粒细胞计数!$P$9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中性粒细胞计数!$N$10:$N$14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中性粒细胞计数!$P$10:$P$14</c:f>
              <c:numCache>
                <c:formatCode>General</c:formatCode>
                <c:ptCount val="5"/>
                <c:pt idx="0">
                  <c:v>1.56</c:v>
                </c:pt>
                <c:pt idx="1">
                  <c:v>1.13</c:v>
                </c:pt>
                <c:pt idx="2">
                  <c:v>2.18</c:v>
                </c:pt>
                <c:pt idx="3">
                  <c:v>4.87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中性粒细胞计数!$Q$9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中性粒细胞计数!$N$10:$N$14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中性粒细胞计数!$Q$10:$Q$14</c:f>
              <c:numCache>
                <c:formatCode>General</c:formatCode>
                <c:ptCount val="5"/>
                <c:pt idx="0">
                  <c:v>0.27</c:v>
                </c:pt>
                <c:pt idx="1">
                  <c:v>7.98</c:v>
                </c:pt>
                <c:pt idx="2">
                  <c:v>1.69</c:v>
                </c:pt>
                <c:pt idx="3">
                  <c:v>1.19</c:v>
                </c:pt>
                <c:pt idx="4">
                  <c:v>1.21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中性粒细胞计数!$R$9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中性粒细胞计数!$N$10:$N$14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中性粒细胞计数!$R$10:$R$14</c:f>
              <c:numCache>
                <c:formatCode>General</c:formatCode>
                <c:ptCount val="5"/>
                <c:pt idx="0">
                  <c:v>0.18</c:v>
                </c:pt>
                <c:pt idx="1">
                  <c:v>0.57</c:v>
                </c:pt>
                <c:pt idx="2">
                  <c:v>1.17</c:v>
                </c:pt>
                <c:pt idx="3">
                  <c:v>1.32</c:v>
                </c:pt>
                <c:pt idx="4">
                  <c:v>1.27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中性粒细胞计数!$S$9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中性粒细胞计数!$N$10:$N$14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中性粒细胞计数!$S$10:$S$14</c:f>
              <c:numCache>
                <c:formatCode>General</c:formatCode>
                <c:ptCount val="5"/>
                <c:pt idx="0">
                  <c:v>2.8</c:v>
                </c:pt>
                <c:pt idx="1">
                  <c:v>3.22</c:v>
                </c:pt>
                <c:pt idx="2">
                  <c:v>7.26</c:v>
                </c:pt>
                <c:pt idx="3">
                  <c:v>4.48</c:v>
                </c:pt>
                <c:pt idx="4">
                  <c:v>5.76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中性粒细胞计数!$T$9</c:f>
              <c:strCache>
                <c:ptCount val="1"/>
                <c:pt idx="0">
                  <c:v>patient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中性粒细胞计数!$N$10:$N$14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中性粒细胞计数!$T$10:$T$14</c:f>
              <c:numCache>
                <c:formatCode>General</c:formatCode>
                <c:ptCount val="5"/>
                <c:pt idx="0">
                  <c:v>1.57</c:v>
                </c:pt>
                <c:pt idx="1">
                  <c:v>1.41</c:v>
                </c:pt>
                <c:pt idx="2">
                  <c:v>1.315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中性粒细胞计数!$U$9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中性粒细胞计数!$N$10:$N$14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中性粒细胞计数!$U$10:$U$14</c:f>
              <c:numCache>
                <c:formatCode>General</c:formatCode>
                <c:ptCount val="5"/>
                <c:pt idx="0">
                  <c:v>1.65</c:v>
                </c:pt>
                <c:pt idx="1">
                  <c:v>1.04</c:v>
                </c:pt>
                <c:pt idx="2">
                  <c:v>0.85</c:v>
                </c:pt>
                <c:pt idx="4">
                  <c:v>1.71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中性粒细胞计数!$V$9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中性粒细胞计数!$N$10:$N$14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中性粒细胞计数!$V$10:$V$14</c:f>
              <c:numCache>
                <c:formatCode>General</c:formatCode>
                <c:ptCount val="5"/>
                <c:pt idx="0">
                  <c:v>0.955</c:v>
                </c:pt>
                <c:pt idx="1">
                  <c:v>0.67</c:v>
                </c:pt>
                <c:pt idx="2">
                  <c:v>3.055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中性粒细胞计数!$W$9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中性粒细胞计数!$N$10:$N$14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中性粒细胞计数!$W$10:$W$14</c:f>
              <c:numCache>
                <c:formatCode>General</c:formatCode>
                <c:ptCount val="5"/>
                <c:pt idx="0">
                  <c:v>0.14</c:v>
                </c:pt>
                <c:pt idx="1">
                  <c:v>0.69</c:v>
                </c:pt>
                <c:pt idx="2">
                  <c:v>0.27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267256"/>
        <c:axId val="550267576"/>
      </c:lineChart>
      <c:catAx>
        <c:axId val="550267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50267576"/>
        <c:crosses val="autoZero"/>
        <c:auto val="1"/>
        <c:lblAlgn val="ctr"/>
        <c:lblOffset val="100"/>
        <c:noMultiLvlLbl val="0"/>
      </c:catAx>
      <c:valAx>
        <c:axId val="5502675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50267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47594050744"/>
          <c:y val="0.0509259259259259"/>
          <c:w val="0.633153893190437"/>
          <c:h val="0.703912485391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中性粒细胞计数!$N$10</c:f>
              <c:strCache>
                <c:ptCount val="1"/>
                <c:pt idx="0">
                  <c:v>-1 week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中性粒细胞计数!$O$9:$W$9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中性粒细胞计数!$O$10:$W$10</c:f>
              <c:numCache>
                <c:formatCode>General</c:formatCode>
                <c:ptCount val="9"/>
                <c:pt idx="0">
                  <c:v>0.465</c:v>
                </c:pt>
                <c:pt idx="1">
                  <c:v>1.56</c:v>
                </c:pt>
                <c:pt idx="2">
                  <c:v>0.27</c:v>
                </c:pt>
                <c:pt idx="3">
                  <c:v>0.18</c:v>
                </c:pt>
                <c:pt idx="4">
                  <c:v>2.8</c:v>
                </c:pt>
                <c:pt idx="5">
                  <c:v>1.57</c:v>
                </c:pt>
                <c:pt idx="6">
                  <c:v>1.65</c:v>
                </c:pt>
                <c:pt idx="7">
                  <c:v>0.955</c:v>
                </c:pt>
                <c:pt idx="8">
                  <c:v>0.14</c:v>
                </c:pt>
              </c:numCache>
            </c:numRef>
          </c:val>
        </c:ser>
        <c:ser>
          <c:idx val="1"/>
          <c:order val="1"/>
          <c:tx>
            <c:strRef>
              <c:f>中性粒细胞计数!$N$11</c:f>
              <c:strCache>
                <c:ptCount val="1"/>
                <c:pt idx="0">
                  <c:v>1 week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中性粒细胞计数!$O$9:$W$9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中性粒细胞计数!$O$11:$W$11</c:f>
              <c:numCache>
                <c:formatCode>General</c:formatCode>
                <c:ptCount val="9"/>
                <c:pt idx="0">
                  <c:v>2.5</c:v>
                </c:pt>
                <c:pt idx="1">
                  <c:v>1.13</c:v>
                </c:pt>
                <c:pt idx="2">
                  <c:v>7.98</c:v>
                </c:pt>
                <c:pt idx="3">
                  <c:v>0.57</c:v>
                </c:pt>
                <c:pt idx="4">
                  <c:v>3.22</c:v>
                </c:pt>
                <c:pt idx="5">
                  <c:v>1.41</c:v>
                </c:pt>
                <c:pt idx="6">
                  <c:v>1.04</c:v>
                </c:pt>
                <c:pt idx="7">
                  <c:v>0.67</c:v>
                </c:pt>
                <c:pt idx="8">
                  <c:v>0.69</c:v>
                </c:pt>
              </c:numCache>
            </c:numRef>
          </c:val>
        </c:ser>
        <c:ser>
          <c:idx val="2"/>
          <c:order val="2"/>
          <c:tx>
            <c:strRef>
              <c:f>中性粒细胞计数!$N$12</c:f>
              <c:strCache>
                <c:ptCount val="1"/>
                <c:pt idx="0">
                  <c:v>2 week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中性粒细胞计数!$O$9:$W$9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中性粒细胞计数!$O$12:$W$12</c:f>
              <c:numCache>
                <c:formatCode>General</c:formatCode>
                <c:ptCount val="9"/>
                <c:pt idx="0">
                  <c:v>2.36</c:v>
                </c:pt>
                <c:pt idx="1">
                  <c:v>2.18</c:v>
                </c:pt>
                <c:pt idx="2">
                  <c:v>1.69</c:v>
                </c:pt>
                <c:pt idx="3">
                  <c:v>1.17</c:v>
                </c:pt>
                <c:pt idx="4">
                  <c:v>7.26</c:v>
                </c:pt>
                <c:pt idx="5">
                  <c:v>1.315</c:v>
                </c:pt>
                <c:pt idx="6">
                  <c:v>0.85</c:v>
                </c:pt>
                <c:pt idx="7">
                  <c:v>3.055</c:v>
                </c:pt>
                <c:pt idx="8">
                  <c:v>0.27</c:v>
                </c:pt>
              </c:numCache>
            </c:numRef>
          </c:val>
        </c:ser>
        <c:ser>
          <c:idx val="3"/>
          <c:order val="3"/>
          <c:tx>
            <c:strRef>
              <c:f>中性粒细胞计数!$N$13</c:f>
              <c:strCache>
                <c:ptCount val="1"/>
                <c:pt idx="0">
                  <c:v>3 week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中性粒细胞计数!$O$9:$W$9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中性粒细胞计数!$O$13:$W$13</c:f>
              <c:numCache>
                <c:formatCode>General</c:formatCode>
                <c:ptCount val="9"/>
                <c:pt idx="0">
                  <c:v>0.96</c:v>
                </c:pt>
                <c:pt idx="1">
                  <c:v>4.87</c:v>
                </c:pt>
                <c:pt idx="2">
                  <c:v>1.19</c:v>
                </c:pt>
                <c:pt idx="3">
                  <c:v>1.32</c:v>
                </c:pt>
                <c:pt idx="4">
                  <c:v>4.48</c:v>
                </c:pt>
              </c:numCache>
            </c:numRef>
          </c:val>
        </c:ser>
        <c:ser>
          <c:idx val="4"/>
          <c:order val="4"/>
          <c:tx>
            <c:strRef>
              <c:f>中性粒细胞计数!$N$14</c:f>
              <c:strCache>
                <c:ptCount val="1"/>
                <c:pt idx="0">
                  <c:v>4 week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中性粒细胞计数!$O$9:$W$9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中性粒细胞计数!$O$14:$W$14</c:f>
              <c:numCache>
                <c:formatCode>General</c:formatCode>
                <c:ptCount val="9"/>
                <c:pt idx="2">
                  <c:v>1.21</c:v>
                </c:pt>
                <c:pt idx="3">
                  <c:v>1.27</c:v>
                </c:pt>
                <c:pt idx="4">
                  <c:v>5.76</c:v>
                </c:pt>
                <c:pt idx="6">
                  <c:v>1.71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3496760"/>
        <c:axId val="823497400"/>
      </c:barChart>
      <c:catAx>
        <c:axId val="823496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23497400"/>
        <c:crosses val="autoZero"/>
        <c:auto val="1"/>
        <c:lblAlgn val="ctr"/>
        <c:lblOffset val="100"/>
        <c:noMultiLvlLbl val="0"/>
      </c:catAx>
      <c:valAx>
        <c:axId val="82349740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2349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6797681539808"/>
          <c:y val="0.0422448235637212"/>
          <c:w val="0.189182414698163"/>
          <c:h val="0.2586811023622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774109275853"/>
          <c:y val="0.0509259259259259"/>
          <c:w val="0.763473488167002"/>
          <c:h val="0.830683976616814"/>
        </c:manualLayout>
      </c:layout>
      <c:lineChart>
        <c:grouping val="standard"/>
        <c:varyColors val="0"/>
        <c:ser>
          <c:idx val="0"/>
          <c:order val="0"/>
          <c:tx>
            <c:strRef>
              <c:f>C反应蛋白!$O$9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C反应蛋白!$O$10:$O$14</c:f>
              <c:numCache>
                <c:formatCode>General</c:formatCode>
                <c:ptCount val="5"/>
                <c:pt idx="0">
                  <c:v>1.105</c:v>
                </c:pt>
                <c:pt idx="1">
                  <c:v>6.28</c:v>
                </c:pt>
                <c:pt idx="2">
                  <c:v>5.4</c:v>
                </c:pt>
                <c:pt idx="3">
                  <c:v>1.46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C反应蛋白!$P$9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C反应蛋白!$P$10:$P$14</c:f>
              <c:numCache>
                <c:formatCode>General</c:formatCode>
                <c:ptCount val="5"/>
                <c:pt idx="0">
                  <c:v>30.085</c:v>
                </c:pt>
                <c:pt idx="1">
                  <c:v>50.91</c:v>
                </c:pt>
                <c:pt idx="2">
                  <c:v>21.43</c:v>
                </c:pt>
                <c:pt idx="3">
                  <c:v>15.78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C反应蛋白!$Q$9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C反应蛋白!$Q$10:$Q$14</c:f>
              <c:numCache>
                <c:formatCode>General</c:formatCode>
                <c:ptCount val="5"/>
                <c:pt idx="0">
                  <c:v>0.58</c:v>
                </c:pt>
                <c:pt idx="1">
                  <c:v>0.815</c:v>
                </c:pt>
                <c:pt idx="2">
                  <c:v>1.06</c:v>
                </c:pt>
                <c:pt idx="3">
                  <c:v>0.54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C反应蛋白!$R$9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C反应蛋白!$R$10:$R$14</c:f>
              <c:numCache>
                <c:formatCode>General</c:formatCode>
                <c:ptCount val="5"/>
                <c:pt idx="0">
                  <c:v>27.73</c:v>
                </c:pt>
                <c:pt idx="1">
                  <c:v>44.455</c:v>
                </c:pt>
                <c:pt idx="2">
                  <c:v>31.25</c:v>
                </c:pt>
                <c:pt idx="3">
                  <c:v>15.15</c:v>
                </c:pt>
                <c:pt idx="4">
                  <c:v>15.54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C反应蛋白!$S$9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C反应蛋白!$S$10:$S$14</c:f>
              <c:numCache>
                <c:formatCode>General</c:formatCode>
                <c:ptCount val="5"/>
                <c:pt idx="0">
                  <c:v>11.28</c:v>
                </c:pt>
                <c:pt idx="1">
                  <c:v>11.88</c:v>
                </c:pt>
                <c:pt idx="2">
                  <c:v>21.21</c:v>
                </c:pt>
                <c:pt idx="3">
                  <c:v>10.1</c:v>
                </c:pt>
                <c:pt idx="4">
                  <c:v>13.67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C反应蛋白!$T$9</c:f>
              <c:strCache>
                <c:ptCount val="1"/>
                <c:pt idx="0">
                  <c:v>patient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C反应蛋白!$T$10:$T$14</c:f>
              <c:numCache>
                <c:formatCode>General</c:formatCode>
                <c:ptCount val="5"/>
                <c:pt idx="0">
                  <c:v>7.78</c:v>
                </c:pt>
                <c:pt idx="1">
                  <c:v>6.57</c:v>
                </c:pt>
                <c:pt idx="2">
                  <c:v>3.405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C反应蛋白!$U$9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C反应蛋白!$U$10:$U$14</c:f>
              <c:numCache>
                <c:formatCode>General</c:formatCode>
                <c:ptCount val="5"/>
                <c:pt idx="0">
                  <c:v>7.505</c:v>
                </c:pt>
                <c:pt idx="1">
                  <c:v>24.02</c:v>
                </c:pt>
                <c:pt idx="2">
                  <c:v>23.21</c:v>
                </c:pt>
                <c:pt idx="4">
                  <c:v>11.25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C反应蛋白!$V$9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C反应蛋白!$V$10:$V$14</c:f>
              <c:numCache>
                <c:formatCode>General</c:formatCode>
                <c:ptCount val="5"/>
                <c:pt idx="0">
                  <c:v>2.46</c:v>
                </c:pt>
                <c:pt idx="1">
                  <c:v>3.595</c:v>
                </c:pt>
                <c:pt idx="2">
                  <c:v>3.915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C反应蛋白!$W$9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C反应蛋白!$N$10:$N$14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C反应蛋白!$W$10:$W$14</c:f>
              <c:numCache>
                <c:formatCode>General</c:formatCode>
                <c:ptCount val="5"/>
                <c:pt idx="0">
                  <c:v>12.31</c:v>
                </c:pt>
                <c:pt idx="1">
                  <c:v>6.54</c:v>
                </c:pt>
                <c:pt idx="2">
                  <c:v>6.14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305104"/>
        <c:axId val="692303504"/>
      </c:lineChart>
      <c:catAx>
        <c:axId val="69230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2303504"/>
        <c:crosses val="autoZero"/>
        <c:auto val="1"/>
        <c:lblAlgn val="ctr"/>
        <c:lblOffset val="100"/>
        <c:noMultiLvlLbl val="0"/>
      </c:catAx>
      <c:valAx>
        <c:axId val="69230350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230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247594050744"/>
          <c:y val="0.0509259259259259"/>
          <c:w val="0.836196850393701"/>
          <c:h val="0.841674686497521"/>
        </c:manualLayout>
      </c:layout>
      <c:lineChart>
        <c:grouping val="standard"/>
        <c:varyColors val="0"/>
        <c:ser>
          <c:idx val="0"/>
          <c:order val="0"/>
          <c:tx>
            <c:strRef>
              <c:f>白细胞!$O$9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白细胞!$N$10:$N$14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白细胞!$O$10:$O$14</c:f>
              <c:numCache>
                <c:formatCode>General</c:formatCode>
                <c:ptCount val="5"/>
                <c:pt idx="0">
                  <c:v>1.375</c:v>
                </c:pt>
                <c:pt idx="1">
                  <c:v>4.55</c:v>
                </c:pt>
                <c:pt idx="2">
                  <c:v>4.04</c:v>
                </c:pt>
                <c:pt idx="3">
                  <c:v>2.01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白细胞!$P$9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白细胞!$N$10:$N$14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白细胞!$P$10:$P$14</c:f>
              <c:numCache>
                <c:formatCode>General</c:formatCode>
                <c:ptCount val="5"/>
                <c:pt idx="0">
                  <c:v>1.945</c:v>
                </c:pt>
                <c:pt idx="1">
                  <c:v>1.73</c:v>
                </c:pt>
                <c:pt idx="2">
                  <c:v>2.87</c:v>
                </c:pt>
                <c:pt idx="3">
                  <c:v>6.16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白细胞!$Q$9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白细胞!$N$10:$N$14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白细胞!$Q$10:$Q$14</c:f>
              <c:numCache>
                <c:formatCode>General</c:formatCode>
                <c:ptCount val="5"/>
                <c:pt idx="0">
                  <c:v>1.97</c:v>
                </c:pt>
                <c:pt idx="1">
                  <c:v>9.855</c:v>
                </c:pt>
                <c:pt idx="2">
                  <c:v>3.44</c:v>
                </c:pt>
                <c:pt idx="3">
                  <c:v>3.13</c:v>
                </c:pt>
                <c:pt idx="4">
                  <c:v>3.22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白细胞!$R$9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白细胞!$N$10:$N$14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白细胞!$R$10:$R$14</c:f>
              <c:numCache>
                <c:formatCode>General</c:formatCode>
                <c:ptCount val="5"/>
                <c:pt idx="0">
                  <c:v>1.26</c:v>
                </c:pt>
                <c:pt idx="1">
                  <c:v>1.69</c:v>
                </c:pt>
                <c:pt idx="2">
                  <c:v>3.2</c:v>
                </c:pt>
                <c:pt idx="3">
                  <c:v>4.2</c:v>
                </c:pt>
                <c:pt idx="4">
                  <c:v>4.27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白细胞!$S$9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白细胞!$N$10:$N$14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白细胞!$S$10:$S$14</c:f>
              <c:numCache>
                <c:formatCode>General</c:formatCode>
                <c:ptCount val="5"/>
                <c:pt idx="0">
                  <c:v>4.2</c:v>
                </c:pt>
                <c:pt idx="1">
                  <c:v>4.35</c:v>
                </c:pt>
                <c:pt idx="2">
                  <c:v>8.97</c:v>
                </c:pt>
                <c:pt idx="3">
                  <c:v>6.49</c:v>
                </c:pt>
                <c:pt idx="4">
                  <c:v>7.84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白细胞!$T$9</c:f>
              <c:strCache>
                <c:ptCount val="1"/>
                <c:pt idx="0">
                  <c:v>patient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白细胞!$N$10:$N$14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白细胞!$T$10:$T$14</c:f>
              <c:numCache>
                <c:formatCode>General</c:formatCode>
                <c:ptCount val="5"/>
                <c:pt idx="0">
                  <c:v>2.49</c:v>
                </c:pt>
                <c:pt idx="1">
                  <c:v>2.64</c:v>
                </c:pt>
                <c:pt idx="2">
                  <c:v>3.545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白细胞!$U$9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白细胞!$N$10:$N$14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白细胞!$U$10:$U$14</c:f>
              <c:numCache>
                <c:formatCode>General</c:formatCode>
                <c:ptCount val="5"/>
                <c:pt idx="0">
                  <c:v>2.935</c:v>
                </c:pt>
                <c:pt idx="1">
                  <c:v>2.1</c:v>
                </c:pt>
                <c:pt idx="2">
                  <c:v>2.16</c:v>
                </c:pt>
                <c:pt idx="4">
                  <c:v>4.53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白细胞!$V$9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白细胞!$N$10:$N$14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白细胞!$V$10:$V$14</c:f>
              <c:numCache>
                <c:formatCode>General</c:formatCode>
                <c:ptCount val="5"/>
                <c:pt idx="0">
                  <c:v>1.845</c:v>
                </c:pt>
                <c:pt idx="1">
                  <c:v>1.825</c:v>
                </c:pt>
                <c:pt idx="2">
                  <c:v>5.57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白细胞!$W$9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白细胞!$N$10:$N$14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白细胞!$W$10:$W$14</c:f>
              <c:numCache>
                <c:formatCode>General</c:formatCode>
                <c:ptCount val="5"/>
                <c:pt idx="0">
                  <c:v>1.73</c:v>
                </c:pt>
                <c:pt idx="1">
                  <c:v>1.74</c:v>
                </c:pt>
                <c:pt idx="2">
                  <c:v>0.76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5239544"/>
        <c:axId val="705238584"/>
      </c:lineChart>
      <c:catAx>
        <c:axId val="705239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5238584"/>
        <c:crosses val="autoZero"/>
        <c:auto val="1"/>
        <c:lblAlgn val="ctr"/>
        <c:lblOffset val="100"/>
        <c:noMultiLvlLbl val="0"/>
      </c:catAx>
      <c:valAx>
        <c:axId val="7052385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5239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510533747893"/>
          <c:y val="0.0553229799054638"/>
          <c:w val="0.834282607264538"/>
          <c:h val="0.717826153512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白细胞!$N$10</c:f>
              <c:strCache>
                <c:ptCount val="1"/>
                <c:pt idx="0">
                  <c:v>-1 week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白细胞!$O$10:$W$10</c:f>
              <c:numCache>
                <c:formatCode>General</c:formatCode>
                <c:ptCount val="9"/>
                <c:pt idx="0">
                  <c:v>1.375</c:v>
                </c:pt>
                <c:pt idx="1">
                  <c:v>1.945</c:v>
                </c:pt>
                <c:pt idx="2">
                  <c:v>1.97</c:v>
                </c:pt>
                <c:pt idx="3">
                  <c:v>1.26</c:v>
                </c:pt>
                <c:pt idx="4">
                  <c:v>4.2</c:v>
                </c:pt>
                <c:pt idx="5">
                  <c:v>2.49</c:v>
                </c:pt>
                <c:pt idx="6">
                  <c:v>2.935</c:v>
                </c:pt>
                <c:pt idx="7">
                  <c:v>1.845</c:v>
                </c:pt>
                <c:pt idx="8">
                  <c:v>1.73</c:v>
                </c:pt>
              </c:numCache>
            </c:numRef>
          </c:val>
        </c:ser>
        <c:ser>
          <c:idx val="1"/>
          <c:order val="1"/>
          <c:tx>
            <c:strRef>
              <c:f>白细胞!$N$11</c:f>
              <c:strCache>
                <c:ptCount val="1"/>
                <c:pt idx="0">
                  <c:v>1 week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白细胞!$O$11:$W$11</c:f>
              <c:numCache>
                <c:formatCode>General</c:formatCode>
                <c:ptCount val="9"/>
                <c:pt idx="0">
                  <c:v>4.55</c:v>
                </c:pt>
                <c:pt idx="1">
                  <c:v>1.73</c:v>
                </c:pt>
                <c:pt idx="2">
                  <c:v>9.855</c:v>
                </c:pt>
                <c:pt idx="3">
                  <c:v>1.69</c:v>
                </c:pt>
                <c:pt idx="4">
                  <c:v>4.35</c:v>
                </c:pt>
                <c:pt idx="5">
                  <c:v>2.64</c:v>
                </c:pt>
                <c:pt idx="6">
                  <c:v>2.1</c:v>
                </c:pt>
                <c:pt idx="7">
                  <c:v>1.825</c:v>
                </c:pt>
                <c:pt idx="8">
                  <c:v>1.74</c:v>
                </c:pt>
              </c:numCache>
            </c:numRef>
          </c:val>
        </c:ser>
        <c:ser>
          <c:idx val="2"/>
          <c:order val="2"/>
          <c:tx>
            <c:strRef>
              <c:f>白细胞!$N$12</c:f>
              <c:strCache>
                <c:ptCount val="1"/>
                <c:pt idx="0">
                  <c:v>2 week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白细胞!$O$12:$W$12</c:f>
              <c:numCache>
                <c:formatCode>General</c:formatCode>
                <c:ptCount val="9"/>
                <c:pt idx="0">
                  <c:v>4.04</c:v>
                </c:pt>
                <c:pt idx="1">
                  <c:v>2.87</c:v>
                </c:pt>
                <c:pt idx="2">
                  <c:v>3.44</c:v>
                </c:pt>
                <c:pt idx="3">
                  <c:v>3.2</c:v>
                </c:pt>
                <c:pt idx="4">
                  <c:v>8.97</c:v>
                </c:pt>
                <c:pt idx="5">
                  <c:v>3.545</c:v>
                </c:pt>
                <c:pt idx="6">
                  <c:v>2.16</c:v>
                </c:pt>
                <c:pt idx="7">
                  <c:v>5.57</c:v>
                </c:pt>
                <c:pt idx="8">
                  <c:v>0.76</c:v>
                </c:pt>
              </c:numCache>
            </c:numRef>
          </c:val>
        </c:ser>
        <c:ser>
          <c:idx val="3"/>
          <c:order val="3"/>
          <c:tx>
            <c:strRef>
              <c:f>白细胞!$N$13</c:f>
              <c:strCache>
                <c:ptCount val="1"/>
                <c:pt idx="0">
                  <c:v>3 week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白细胞!$O$13:$W$13</c:f>
              <c:numCache>
                <c:formatCode>General</c:formatCode>
                <c:ptCount val="9"/>
                <c:pt idx="0">
                  <c:v>2.01</c:v>
                </c:pt>
                <c:pt idx="1">
                  <c:v>6.16</c:v>
                </c:pt>
                <c:pt idx="2">
                  <c:v>3.13</c:v>
                </c:pt>
                <c:pt idx="3">
                  <c:v>4.2</c:v>
                </c:pt>
                <c:pt idx="4">
                  <c:v>6.49</c:v>
                </c:pt>
              </c:numCache>
            </c:numRef>
          </c:val>
        </c:ser>
        <c:ser>
          <c:idx val="4"/>
          <c:order val="4"/>
          <c:tx>
            <c:strRef>
              <c:f>白细胞!$N$14</c:f>
              <c:strCache>
                <c:ptCount val="1"/>
                <c:pt idx="0">
                  <c:v>4 week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白细胞!$O$14:$W$14</c:f>
              <c:numCache>
                <c:formatCode>General</c:formatCode>
                <c:ptCount val="9"/>
                <c:pt idx="2">
                  <c:v>3.22</c:v>
                </c:pt>
                <c:pt idx="3">
                  <c:v>4.27</c:v>
                </c:pt>
                <c:pt idx="4">
                  <c:v>7.84</c:v>
                </c:pt>
                <c:pt idx="6">
                  <c:v>4.53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3490360"/>
        <c:axId val="823488760"/>
      </c:barChart>
      <c:catAx>
        <c:axId val="823490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23488760"/>
        <c:crosses val="autoZero"/>
        <c:auto val="1"/>
        <c:lblAlgn val="ctr"/>
        <c:lblOffset val="100"/>
        <c:noMultiLvlLbl val="0"/>
      </c:catAx>
      <c:valAx>
        <c:axId val="82348876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23490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kumimoji="0" lang="zh-CN" altLang="en-US" sz="14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等线" panose="02010600030101010101" pitchFamily="2" charset="-122"/>
              </a:rPr>
              <a:t>图表标题</a:t>
            </a:r>
            <a:endParaRPr kumimoji="0" lang="zh-CN" alt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等线" panose="02010600030101010101" pitchFamily="2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白细胞!$Z$10</c:f>
              <c:strCache>
                <c:ptCount val="1"/>
                <c:pt idx="0">
                  <c:v>patient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白细胞!$AA$9:$AE$9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白细胞!$AA$10:$AE$10</c:f>
              <c:numCache>
                <c:formatCode>General</c:formatCode>
                <c:ptCount val="5"/>
                <c:pt idx="0">
                  <c:v>1.375</c:v>
                </c:pt>
                <c:pt idx="1">
                  <c:v>4.55</c:v>
                </c:pt>
                <c:pt idx="2">
                  <c:v>4.04</c:v>
                </c:pt>
                <c:pt idx="3">
                  <c:v>2.01</c:v>
                </c:pt>
              </c:numCache>
            </c:numRef>
          </c:val>
        </c:ser>
        <c:ser>
          <c:idx val="1"/>
          <c:order val="1"/>
          <c:tx>
            <c:strRef>
              <c:f>白细胞!$Z$11</c:f>
              <c:strCache>
                <c:ptCount val="1"/>
                <c:pt idx="0">
                  <c:v>patient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白细胞!$AA$9:$AE$9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白细胞!$AA$11:$AE$11</c:f>
              <c:numCache>
                <c:formatCode>General</c:formatCode>
                <c:ptCount val="5"/>
                <c:pt idx="0">
                  <c:v>1.945</c:v>
                </c:pt>
                <c:pt idx="1">
                  <c:v>1.73</c:v>
                </c:pt>
                <c:pt idx="2">
                  <c:v>2.87</c:v>
                </c:pt>
                <c:pt idx="3">
                  <c:v>6.16</c:v>
                </c:pt>
              </c:numCache>
            </c:numRef>
          </c:val>
        </c:ser>
        <c:ser>
          <c:idx val="2"/>
          <c:order val="2"/>
          <c:tx>
            <c:strRef>
              <c:f>白细胞!$Z$12</c:f>
              <c:strCache>
                <c:ptCount val="1"/>
                <c:pt idx="0">
                  <c:v>patient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白细胞!$AA$9:$AE$9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白细胞!$AA$12:$AE$12</c:f>
              <c:numCache>
                <c:formatCode>General</c:formatCode>
                <c:ptCount val="5"/>
                <c:pt idx="0">
                  <c:v>1.97</c:v>
                </c:pt>
                <c:pt idx="1">
                  <c:v>9.855</c:v>
                </c:pt>
                <c:pt idx="2">
                  <c:v>3.44</c:v>
                </c:pt>
                <c:pt idx="3">
                  <c:v>3.13</c:v>
                </c:pt>
                <c:pt idx="4">
                  <c:v>3.22</c:v>
                </c:pt>
              </c:numCache>
            </c:numRef>
          </c:val>
        </c:ser>
        <c:ser>
          <c:idx val="3"/>
          <c:order val="3"/>
          <c:tx>
            <c:strRef>
              <c:f>白细胞!$Z$13</c:f>
              <c:strCache>
                <c:ptCount val="1"/>
                <c:pt idx="0">
                  <c:v>patient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白细胞!$AA$9:$AE$9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白细胞!$AA$13:$AE$13</c:f>
              <c:numCache>
                <c:formatCode>General</c:formatCode>
                <c:ptCount val="5"/>
                <c:pt idx="0">
                  <c:v>1.26</c:v>
                </c:pt>
                <c:pt idx="1">
                  <c:v>1.69</c:v>
                </c:pt>
                <c:pt idx="2">
                  <c:v>3.2</c:v>
                </c:pt>
                <c:pt idx="3">
                  <c:v>4.2</c:v>
                </c:pt>
                <c:pt idx="4">
                  <c:v>4.27</c:v>
                </c:pt>
              </c:numCache>
            </c:numRef>
          </c:val>
        </c:ser>
        <c:ser>
          <c:idx val="4"/>
          <c:order val="4"/>
          <c:tx>
            <c:strRef>
              <c:f>白细胞!$Z$14</c:f>
              <c:strCache>
                <c:ptCount val="1"/>
                <c:pt idx="0">
                  <c:v>patient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白细胞!$AA$9:$AE$9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白细胞!$AA$14:$AE$14</c:f>
              <c:numCache>
                <c:formatCode>General</c:formatCode>
                <c:ptCount val="5"/>
                <c:pt idx="0">
                  <c:v>4.2</c:v>
                </c:pt>
                <c:pt idx="1">
                  <c:v>4.35</c:v>
                </c:pt>
                <c:pt idx="2">
                  <c:v>8.97</c:v>
                </c:pt>
                <c:pt idx="3">
                  <c:v>6.49</c:v>
                </c:pt>
                <c:pt idx="4">
                  <c:v>7.84</c:v>
                </c:pt>
              </c:numCache>
            </c:numRef>
          </c:val>
        </c:ser>
        <c:ser>
          <c:idx val="5"/>
          <c:order val="5"/>
          <c:tx>
            <c:strRef>
              <c:f>白细胞!$Z$15</c:f>
              <c:strCache>
                <c:ptCount val="1"/>
                <c:pt idx="0">
                  <c:v>patient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白细胞!$AA$9:$AE$9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白细胞!$AA$15:$AE$15</c:f>
              <c:numCache>
                <c:formatCode>General</c:formatCode>
                <c:ptCount val="5"/>
                <c:pt idx="0">
                  <c:v>2.49</c:v>
                </c:pt>
                <c:pt idx="1">
                  <c:v>2.64</c:v>
                </c:pt>
                <c:pt idx="2">
                  <c:v>3.545</c:v>
                </c:pt>
              </c:numCache>
            </c:numRef>
          </c:val>
        </c:ser>
        <c:ser>
          <c:idx val="6"/>
          <c:order val="6"/>
          <c:tx>
            <c:strRef>
              <c:f>白细胞!$Z$16</c:f>
              <c:strCache>
                <c:ptCount val="1"/>
                <c:pt idx="0">
                  <c:v>patient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白细胞!$AA$9:$AE$9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白细胞!$AA$16:$AE$16</c:f>
              <c:numCache>
                <c:formatCode>General</c:formatCode>
                <c:ptCount val="5"/>
                <c:pt idx="0">
                  <c:v>2.935</c:v>
                </c:pt>
                <c:pt idx="1">
                  <c:v>2.1</c:v>
                </c:pt>
                <c:pt idx="2">
                  <c:v>2.16</c:v>
                </c:pt>
                <c:pt idx="4">
                  <c:v>4.53</c:v>
                </c:pt>
              </c:numCache>
            </c:numRef>
          </c:val>
        </c:ser>
        <c:ser>
          <c:idx val="7"/>
          <c:order val="7"/>
          <c:tx>
            <c:strRef>
              <c:f>白细胞!$Z$17</c:f>
              <c:strCache>
                <c:ptCount val="1"/>
                <c:pt idx="0">
                  <c:v>patient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白细胞!$AA$9:$AE$9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白细胞!$AA$17:$AE$17</c:f>
              <c:numCache>
                <c:formatCode>General</c:formatCode>
                <c:ptCount val="5"/>
                <c:pt idx="0">
                  <c:v>1.845</c:v>
                </c:pt>
                <c:pt idx="1">
                  <c:v>1.825</c:v>
                </c:pt>
                <c:pt idx="2">
                  <c:v>5.57</c:v>
                </c:pt>
              </c:numCache>
            </c:numRef>
          </c:val>
        </c:ser>
        <c:ser>
          <c:idx val="8"/>
          <c:order val="8"/>
          <c:tx>
            <c:strRef>
              <c:f>白细胞!$Z$18</c:f>
              <c:strCache>
                <c:ptCount val="1"/>
                <c:pt idx="0">
                  <c:v>patient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白细胞!$AA$9:$AE$9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白细胞!$AA$18:$AE$18</c:f>
              <c:numCache>
                <c:formatCode>General</c:formatCode>
                <c:ptCount val="5"/>
                <c:pt idx="0">
                  <c:v>1.73</c:v>
                </c:pt>
                <c:pt idx="1">
                  <c:v>1.74</c:v>
                </c:pt>
                <c:pt idx="2">
                  <c:v>0.76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05233784"/>
        <c:axId val="705234104"/>
      </c:barChart>
      <c:catAx>
        <c:axId val="705233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5234104"/>
        <c:crosses val="autoZero"/>
        <c:auto val="1"/>
        <c:lblAlgn val="ctr"/>
        <c:lblOffset val="100"/>
        <c:noMultiLvlLbl val="0"/>
      </c:catAx>
      <c:valAx>
        <c:axId val="705234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523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085167925438"/>
          <c:y val="0.0509259259259259"/>
          <c:w val="0.80735915153463"/>
          <c:h val="0.841674686497521"/>
        </c:manualLayout>
      </c:layout>
      <c:lineChart>
        <c:grouping val="standard"/>
        <c:varyColors val="0"/>
        <c:ser>
          <c:idx val="0"/>
          <c:order val="0"/>
          <c:tx>
            <c:strRef>
              <c:f>单核细胞计数!$O$9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单核细胞计数!$N$10:$N$14</c:f>
              <c:strCache>
                <c:ptCount val="5"/>
                <c:pt idx="0" c:formatCode="@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单核细胞计数!$O$10:$O$14</c:f>
              <c:numCache>
                <c:formatCode>General</c:formatCode>
                <c:ptCount val="5"/>
                <c:pt idx="0">
                  <c:v>0.24</c:v>
                </c:pt>
                <c:pt idx="1">
                  <c:v>0.38</c:v>
                </c:pt>
                <c:pt idx="2">
                  <c:v>0.3</c:v>
                </c:pt>
                <c:pt idx="3">
                  <c:v>0.2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单核细胞计数!$P$9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单核细胞计数!$N$10:$N$14</c:f>
              <c:strCache>
                <c:ptCount val="5"/>
                <c:pt idx="0" c:formatCode="@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单核细胞计数!$P$10:$P$14</c:f>
              <c:numCache>
                <c:formatCode>General</c:formatCode>
                <c:ptCount val="5"/>
                <c:pt idx="0">
                  <c:v>0.23</c:v>
                </c:pt>
                <c:pt idx="1">
                  <c:v>0.2</c:v>
                </c:pt>
                <c:pt idx="2">
                  <c:v>0.19</c:v>
                </c:pt>
                <c:pt idx="3">
                  <c:v>0.23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单核细胞计数!$Q$9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单核细胞计数!$N$10:$N$14</c:f>
              <c:strCache>
                <c:ptCount val="5"/>
                <c:pt idx="0" c:formatCode="@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单核细胞计数!$Q$10:$Q$14</c:f>
              <c:numCache>
                <c:formatCode>General</c:formatCode>
                <c:ptCount val="5"/>
                <c:pt idx="0">
                  <c:v>0.33</c:v>
                </c:pt>
                <c:pt idx="1">
                  <c:v>0.81</c:v>
                </c:pt>
                <c:pt idx="2">
                  <c:v>0.36</c:v>
                </c:pt>
                <c:pt idx="3">
                  <c:v>0.36</c:v>
                </c:pt>
                <c:pt idx="4">
                  <c:v>0.38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单核细胞计数!$R$9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单核细胞计数!$N$10:$N$14</c:f>
              <c:strCache>
                <c:ptCount val="5"/>
                <c:pt idx="0" c:formatCode="@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单核细胞计数!$R$10:$R$14</c:f>
              <c:numCache>
                <c:formatCode>General</c:formatCode>
                <c:ptCount val="5"/>
                <c:pt idx="0">
                  <c:v>0.05</c:v>
                </c:pt>
                <c:pt idx="1">
                  <c:v>0.15</c:v>
                </c:pt>
                <c:pt idx="2">
                  <c:v>0.26</c:v>
                </c:pt>
                <c:pt idx="3">
                  <c:v>0.25</c:v>
                </c:pt>
                <c:pt idx="4">
                  <c:v>0.475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单核细胞计数!$S$9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单核细胞计数!$N$10:$N$14</c:f>
              <c:strCache>
                <c:ptCount val="5"/>
                <c:pt idx="0" c:formatCode="@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单核细胞计数!$S$10:$S$14</c:f>
              <c:numCache>
                <c:formatCode>General</c:formatCode>
                <c:ptCount val="5"/>
                <c:pt idx="0">
                  <c:v>0.62</c:v>
                </c:pt>
                <c:pt idx="1">
                  <c:v>0.41</c:v>
                </c:pt>
                <c:pt idx="2">
                  <c:v>0.58</c:v>
                </c:pt>
                <c:pt idx="3">
                  <c:v>0.49</c:v>
                </c:pt>
                <c:pt idx="4">
                  <c:v>0.68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单核细胞计数!$T$9</c:f>
              <c:strCache>
                <c:ptCount val="1"/>
                <c:pt idx="0">
                  <c:v>patient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单核细胞计数!$N$10:$N$14</c:f>
              <c:strCache>
                <c:ptCount val="5"/>
                <c:pt idx="0" c:formatCode="@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单核细胞计数!$T$10:$T$14</c:f>
              <c:numCache>
                <c:formatCode>General</c:formatCode>
                <c:ptCount val="5"/>
                <c:pt idx="0">
                  <c:v>0.27</c:v>
                </c:pt>
                <c:pt idx="1">
                  <c:v>0.32</c:v>
                </c:pt>
                <c:pt idx="2">
                  <c:v>0.33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单核细胞计数!$U$9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单核细胞计数!$N$10:$N$14</c:f>
              <c:strCache>
                <c:ptCount val="5"/>
                <c:pt idx="0" c:formatCode="@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单核细胞计数!$U$10:$U$14</c:f>
              <c:numCache>
                <c:formatCode>General</c:formatCode>
                <c:ptCount val="5"/>
                <c:pt idx="0">
                  <c:v>0.33</c:v>
                </c:pt>
                <c:pt idx="1">
                  <c:v>0.25</c:v>
                </c:pt>
                <c:pt idx="2">
                  <c:v>0.2</c:v>
                </c:pt>
                <c:pt idx="4">
                  <c:v>0.43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单核细胞计数!$V$9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单核细胞计数!$N$10:$N$14</c:f>
              <c:strCache>
                <c:ptCount val="5"/>
                <c:pt idx="0" c:formatCode="@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单核细胞计数!$V$10:$V$14</c:f>
              <c:numCache>
                <c:formatCode>General</c:formatCode>
                <c:ptCount val="5"/>
                <c:pt idx="0">
                  <c:v>0.24</c:v>
                </c:pt>
                <c:pt idx="1">
                  <c:v>0.28</c:v>
                </c:pt>
                <c:pt idx="2">
                  <c:v>0.225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单核细胞计数!$W$9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单核细胞计数!$N$10:$N$14</c:f>
              <c:strCache>
                <c:ptCount val="5"/>
                <c:pt idx="0" c:formatCode="@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单核细胞计数!$W$10:$W$14</c:f>
              <c:numCache>
                <c:formatCode>General</c:formatCode>
                <c:ptCount val="5"/>
                <c:pt idx="0">
                  <c:v>0.21</c:v>
                </c:pt>
                <c:pt idx="1">
                  <c:v>0.24</c:v>
                </c:pt>
                <c:pt idx="2">
                  <c:v>0.09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491640"/>
        <c:axId val="823493880"/>
      </c:lineChart>
      <c:catAx>
        <c:axId val="823491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23493880"/>
        <c:crosses val="autoZero"/>
        <c:auto val="1"/>
        <c:lblAlgn val="ctr"/>
        <c:lblOffset val="100"/>
        <c:noMultiLvlLbl val="0"/>
      </c:catAx>
      <c:valAx>
        <c:axId val="8234938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23491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018456785991"/>
          <c:y val="0.0338665299534115"/>
          <c:w val="0.797527780935046"/>
          <c:h val="0.7393190157541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单核细胞计数!$N$10</c:f>
              <c:strCache>
                <c:ptCount val="1"/>
                <c:pt idx="0">
                  <c:v>-1 week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单核细胞计数!$O$9:$W$9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单核细胞计数!$O$10:$W$10</c:f>
              <c:numCache>
                <c:formatCode>General</c:formatCode>
                <c:ptCount val="9"/>
                <c:pt idx="0">
                  <c:v>0.24</c:v>
                </c:pt>
                <c:pt idx="1">
                  <c:v>0.23</c:v>
                </c:pt>
                <c:pt idx="2">
                  <c:v>0.33</c:v>
                </c:pt>
                <c:pt idx="3">
                  <c:v>0.05</c:v>
                </c:pt>
                <c:pt idx="4">
                  <c:v>0.62</c:v>
                </c:pt>
                <c:pt idx="5">
                  <c:v>0.27</c:v>
                </c:pt>
                <c:pt idx="6">
                  <c:v>0.33</c:v>
                </c:pt>
                <c:pt idx="7">
                  <c:v>0.24</c:v>
                </c:pt>
                <c:pt idx="8">
                  <c:v>0.21</c:v>
                </c:pt>
              </c:numCache>
            </c:numRef>
          </c:val>
        </c:ser>
        <c:ser>
          <c:idx val="1"/>
          <c:order val="1"/>
          <c:tx>
            <c:strRef>
              <c:f>单核细胞计数!$N$11</c:f>
              <c:strCache>
                <c:ptCount val="1"/>
                <c:pt idx="0">
                  <c:v>1 week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单核细胞计数!$O$9:$W$9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单核细胞计数!$O$11:$W$11</c:f>
              <c:numCache>
                <c:formatCode>General</c:formatCode>
                <c:ptCount val="9"/>
                <c:pt idx="0">
                  <c:v>0.38</c:v>
                </c:pt>
                <c:pt idx="1">
                  <c:v>0.2</c:v>
                </c:pt>
                <c:pt idx="2">
                  <c:v>0.81</c:v>
                </c:pt>
                <c:pt idx="3">
                  <c:v>0.15</c:v>
                </c:pt>
                <c:pt idx="4">
                  <c:v>0.41</c:v>
                </c:pt>
                <c:pt idx="5">
                  <c:v>0.32</c:v>
                </c:pt>
                <c:pt idx="6">
                  <c:v>0.25</c:v>
                </c:pt>
                <c:pt idx="7">
                  <c:v>0.28</c:v>
                </c:pt>
                <c:pt idx="8">
                  <c:v>0.24</c:v>
                </c:pt>
              </c:numCache>
            </c:numRef>
          </c:val>
        </c:ser>
        <c:ser>
          <c:idx val="2"/>
          <c:order val="2"/>
          <c:tx>
            <c:strRef>
              <c:f>单核细胞计数!$N$12</c:f>
              <c:strCache>
                <c:ptCount val="1"/>
                <c:pt idx="0">
                  <c:v>2 week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单核细胞计数!$O$9:$W$9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单核细胞计数!$O$12:$W$12</c:f>
              <c:numCache>
                <c:formatCode>General</c:formatCode>
                <c:ptCount val="9"/>
                <c:pt idx="0">
                  <c:v>0.3</c:v>
                </c:pt>
                <c:pt idx="1">
                  <c:v>0.19</c:v>
                </c:pt>
                <c:pt idx="2">
                  <c:v>0.36</c:v>
                </c:pt>
                <c:pt idx="3">
                  <c:v>0.26</c:v>
                </c:pt>
                <c:pt idx="4">
                  <c:v>0.58</c:v>
                </c:pt>
                <c:pt idx="5">
                  <c:v>0.33</c:v>
                </c:pt>
                <c:pt idx="6">
                  <c:v>0.2</c:v>
                </c:pt>
                <c:pt idx="7">
                  <c:v>0.225</c:v>
                </c:pt>
                <c:pt idx="8">
                  <c:v>0.09</c:v>
                </c:pt>
              </c:numCache>
            </c:numRef>
          </c:val>
        </c:ser>
        <c:ser>
          <c:idx val="3"/>
          <c:order val="3"/>
          <c:tx>
            <c:strRef>
              <c:f>单核细胞计数!$N$13</c:f>
              <c:strCache>
                <c:ptCount val="1"/>
                <c:pt idx="0">
                  <c:v>3 week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单核细胞计数!$O$9:$W$9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单核细胞计数!$O$13:$W$13</c:f>
              <c:numCache>
                <c:formatCode>General</c:formatCode>
                <c:ptCount val="9"/>
                <c:pt idx="0">
                  <c:v>0.2</c:v>
                </c:pt>
                <c:pt idx="1">
                  <c:v>0.23</c:v>
                </c:pt>
                <c:pt idx="2">
                  <c:v>0.36</c:v>
                </c:pt>
                <c:pt idx="3">
                  <c:v>0.25</c:v>
                </c:pt>
                <c:pt idx="4">
                  <c:v>0.49</c:v>
                </c:pt>
              </c:numCache>
            </c:numRef>
          </c:val>
        </c:ser>
        <c:ser>
          <c:idx val="4"/>
          <c:order val="4"/>
          <c:tx>
            <c:strRef>
              <c:f>单核细胞计数!$N$14</c:f>
              <c:strCache>
                <c:ptCount val="1"/>
                <c:pt idx="0">
                  <c:v>4 week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单核细胞计数!$O$9:$W$9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单核细胞计数!$O$14:$W$14</c:f>
              <c:numCache>
                <c:formatCode>General</c:formatCode>
                <c:ptCount val="9"/>
                <c:pt idx="2">
                  <c:v>0.38</c:v>
                </c:pt>
                <c:pt idx="3">
                  <c:v>0.475</c:v>
                </c:pt>
                <c:pt idx="4">
                  <c:v>0.68</c:v>
                </c:pt>
                <c:pt idx="6">
                  <c:v>0.43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5258744"/>
        <c:axId val="705259064"/>
      </c:barChart>
      <c:catAx>
        <c:axId val="705258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5259064"/>
        <c:crosses val="autoZero"/>
        <c:auto val="1"/>
        <c:lblAlgn val="ctr"/>
        <c:lblOffset val="100"/>
        <c:noMultiLvlLbl val="0"/>
      </c:catAx>
      <c:valAx>
        <c:axId val="7052590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5258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136058334741"/>
          <c:y val="0.0509259259259259"/>
          <c:w val="0.763308372369436"/>
          <c:h val="0.829727032023323"/>
        </c:manualLayout>
      </c:layout>
      <c:lineChart>
        <c:grouping val="standard"/>
        <c:varyColors val="0"/>
        <c:ser>
          <c:idx val="0"/>
          <c:order val="0"/>
          <c:tx>
            <c:strRef>
              <c:f>淋巴细胞计数!$O$10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淋巴细胞计数!$N$11:$N$15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淋巴细胞计数!$O$11:$O$15</c:f>
              <c:numCache>
                <c:formatCode>General</c:formatCode>
                <c:ptCount val="5"/>
                <c:pt idx="0">
                  <c:v>0.405</c:v>
                </c:pt>
                <c:pt idx="1">
                  <c:v>0.63</c:v>
                </c:pt>
                <c:pt idx="2">
                  <c:v>0.73</c:v>
                </c:pt>
                <c:pt idx="3">
                  <c:v>0.79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淋巴细胞计数!$P$10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淋巴细胞计数!$N$11:$N$15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淋巴细胞计数!$P$11:$P$15</c:f>
              <c:numCache>
                <c:formatCode>General</c:formatCode>
                <c:ptCount val="5"/>
                <c:pt idx="0">
                  <c:v>0.11</c:v>
                </c:pt>
                <c:pt idx="1">
                  <c:v>0.34</c:v>
                </c:pt>
                <c:pt idx="2">
                  <c:v>0.44</c:v>
                </c:pt>
                <c:pt idx="3">
                  <c:v>1.01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淋巴细胞计数!$Q$10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淋巴细胞计数!$N$11:$N$15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淋巴细胞计数!$Q$11:$Q$15</c:f>
              <c:numCache>
                <c:formatCode>General</c:formatCode>
                <c:ptCount val="5"/>
                <c:pt idx="0">
                  <c:v>1.11</c:v>
                </c:pt>
                <c:pt idx="1">
                  <c:v>0.835</c:v>
                </c:pt>
                <c:pt idx="2">
                  <c:v>1.28</c:v>
                </c:pt>
                <c:pt idx="3">
                  <c:v>1.34</c:v>
                </c:pt>
                <c:pt idx="4">
                  <c:v>1.24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淋巴细胞计数!$R$10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淋巴细胞计数!$N$11:$N$15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淋巴细胞计数!$R$11:$R$15</c:f>
              <c:numCache>
                <c:formatCode>General</c:formatCode>
                <c:ptCount val="5"/>
                <c:pt idx="0">
                  <c:v>0.65</c:v>
                </c:pt>
                <c:pt idx="1">
                  <c:v>0.565</c:v>
                </c:pt>
                <c:pt idx="2">
                  <c:v>0.605</c:v>
                </c:pt>
                <c:pt idx="3">
                  <c:v>0.73</c:v>
                </c:pt>
                <c:pt idx="4">
                  <c:v>0.66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淋巴细胞计数!$S$10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淋巴细胞计数!$N$11:$N$15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淋巴细胞计数!$S$11:$S$15</c:f>
              <c:numCache>
                <c:formatCode>General</c:formatCode>
                <c:ptCount val="5"/>
                <c:pt idx="0">
                  <c:v>0.49</c:v>
                </c:pt>
                <c:pt idx="1">
                  <c:v>0.55</c:v>
                </c:pt>
                <c:pt idx="2">
                  <c:v>0.66</c:v>
                </c:pt>
                <c:pt idx="3">
                  <c:v>0.82</c:v>
                </c:pt>
                <c:pt idx="4">
                  <c:v>0.96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淋巴细胞计数!$T$10</c:f>
              <c:strCache>
                <c:ptCount val="1"/>
                <c:pt idx="0">
                  <c:v>patient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淋巴细胞计数!$N$11:$N$15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淋巴细胞计数!$T$11:$T$15</c:f>
              <c:numCache>
                <c:formatCode>General</c:formatCode>
                <c:ptCount val="5"/>
                <c:pt idx="0">
                  <c:v>0.49</c:v>
                </c:pt>
                <c:pt idx="1">
                  <c:v>0.48</c:v>
                </c:pt>
                <c:pt idx="2">
                  <c:v>0.45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淋巴细胞计数!$U$10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淋巴细胞计数!$N$11:$N$15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淋巴细胞计数!$U$11:$U$15</c:f>
              <c:numCache>
                <c:formatCode>General</c:formatCode>
                <c:ptCount val="5"/>
                <c:pt idx="0">
                  <c:v>0.88</c:v>
                </c:pt>
                <c:pt idx="1">
                  <c:v>0.75</c:v>
                </c:pt>
                <c:pt idx="2">
                  <c:v>0.79</c:v>
                </c:pt>
                <c:pt idx="4">
                  <c:v>1.11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淋巴细胞计数!$V$10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淋巴细胞计数!$N$11:$N$15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淋巴细胞计数!$V$11:$V$15</c:f>
              <c:numCache>
                <c:formatCode>General</c:formatCode>
                <c:ptCount val="5"/>
                <c:pt idx="0">
                  <c:v>0.485</c:v>
                </c:pt>
                <c:pt idx="1">
                  <c:v>0.535</c:v>
                </c:pt>
                <c:pt idx="2">
                  <c:v>0.775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淋巴细胞计数!$W$10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淋巴细胞计数!$N$11:$N$15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淋巴细胞计数!$W$11:$W$15</c:f>
              <c:numCache>
                <c:formatCode>General</c:formatCode>
                <c:ptCount val="5"/>
                <c:pt idx="0">
                  <c:v>0.95</c:v>
                </c:pt>
                <c:pt idx="1">
                  <c:v>0.38</c:v>
                </c:pt>
                <c:pt idx="2">
                  <c:v>0.28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873680"/>
        <c:axId val="692872400"/>
      </c:lineChart>
      <c:catAx>
        <c:axId val="692873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2872400"/>
        <c:crosses val="autoZero"/>
        <c:auto val="1"/>
        <c:lblAlgn val="ctr"/>
        <c:lblOffset val="100"/>
        <c:noMultiLvlLbl val="0"/>
      </c:catAx>
      <c:valAx>
        <c:axId val="69287240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287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330927384077"/>
          <c:y val="0.0357742924418565"/>
          <c:w val="0.846614163891092"/>
          <c:h val="0.750175674133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淋巴细胞计数!$N$11</c:f>
              <c:strCache>
                <c:ptCount val="1"/>
                <c:pt idx="0">
                  <c:v>-1 week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淋巴细胞计数!$O$10:$W$10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淋巴细胞计数!$O$11:$W$11</c:f>
              <c:numCache>
                <c:formatCode>General</c:formatCode>
                <c:ptCount val="9"/>
                <c:pt idx="0">
                  <c:v>0.405</c:v>
                </c:pt>
                <c:pt idx="1">
                  <c:v>0.11</c:v>
                </c:pt>
                <c:pt idx="2">
                  <c:v>1.11</c:v>
                </c:pt>
                <c:pt idx="3">
                  <c:v>0.65</c:v>
                </c:pt>
                <c:pt idx="4">
                  <c:v>0.49</c:v>
                </c:pt>
                <c:pt idx="5">
                  <c:v>0.49</c:v>
                </c:pt>
                <c:pt idx="6">
                  <c:v>0.88</c:v>
                </c:pt>
                <c:pt idx="7">
                  <c:v>0.485</c:v>
                </c:pt>
                <c:pt idx="8">
                  <c:v>0.95</c:v>
                </c:pt>
              </c:numCache>
            </c:numRef>
          </c:val>
        </c:ser>
        <c:ser>
          <c:idx val="1"/>
          <c:order val="1"/>
          <c:tx>
            <c:strRef>
              <c:f>淋巴细胞计数!$N$12</c:f>
              <c:strCache>
                <c:ptCount val="1"/>
                <c:pt idx="0">
                  <c:v>1 week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淋巴细胞计数!$O$10:$W$10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淋巴细胞计数!$O$12:$W$12</c:f>
              <c:numCache>
                <c:formatCode>General</c:formatCode>
                <c:ptCount val="9"/>
                <c:pt idx="0">
                  <c:v>0.63</c:v>
                </c:pt>
                <c:pt idx="1">
                  <c:v>0.34</c:v>
                </c:pt>
                <c:pt idx="2">
                  <c:v>0.835</c:v>
                </c:pt>
                <c:pt idx="3">
                  <c:v>0.565</c:v>
                </c:pt>
                <c:pt idx="4">
                  <c:v>0.55</c:v>
                </c:pt>
                <c:pt idx="5">
                  <c:v>0.48</c:v>
                </c:pt>
                <c:pt idx="6">
                  <c:v>0.75</c:v>
                </c:pt>
                <c:pt idx="7">
                  <c:v>0.535</c:v>
                </c:pt>
                <c:pt idx="8">
                  <c:v>0.38</c:v>
                </c:pt>
              </c:numCache>
            </c:numRef>
          </c:val>
        </c:ser>
        <c:ser>
          <c:idx val="2"/>
          <c:order val="2"/>
          <c:tx>
            <c:strRef>
              <c:f>淋巴细胞计数!$N$13</c:f>
              <c:strCache>
                <c:ptCount val="1"/>
                <c:pt idx="0">
                  <c:v>2 week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淋巴细胞计数!$O$10:$W$10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淋巴细胞计数!$O$13:$W$13</c:f>
              <c:numCache>
                <c:formatCode>General</c:formatCode>
                <c:ptCount val="9"/>
                <c:pt idx="0">
                  <c:v>0.73</c:v>
                </c:pt>
                <c:pt idx="1">
                  <c:v>0.44</c:v>
                </c:pt>
                <c:pt idx="2">
                  <c:v>1.28</c:v>
                </c:pt>
                <c:pt idx="3">
                  <c:v>0.605</c:v>
                </c:pt>
                <c:pt idx="4">
                  <c:v>0.66</c:v>
                </c:pt>
                <c:pt idx="5">
                  <c:v>0.45</c:v>
                </c:pt>
                <c:pt idx="6">
                  <c:v>0.79</c:v>
                </c:pt>
                <c:pt idx="7">
                  <c:v>0.775</c:v>
                </c:pt>
                <c:pt idx="8">
                  <c:v>0.28</c:v>
                </c:pt>
              </c:numCache>
            </c:numRef>
          </c:val>
        </c:ser>
        <c:ser>
          <c:idx val="3"/>
          <c:order val="3"/>
          <c:tx>
            <c:strRef>
              <c:f>淋巴细胞计数!$N$14</c:f>
              <c:strCache>
                <c:ptCount val="1"/>
                <c:pt idx="0">
                  <c:v>3 week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淋巴细胞计数!$O$10:$W$10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淋巴细胞计数!$O$14:$W$14</c:f>
              <c:numCache>
                <c:formatCode>General</c:formatCode>
                <c:ptCount val="9"/>
                <c:pt idx="0">
                  <c:v>0.79</c:v>
                </c:pt>
                <c:pt idx="1">
                  <c:v>1.01</c:v>
                </c:pt>
                <c:pt idx="2">
                  <c:v>1.34</c:v>
                </c:pt>
                <c:pt idx="3">
                  <c:v>0.73</c:v>
                </c:pt>
                <c:pt idx="4">
                  <c:v>0.82</c:v>
                </c:pt>
              </c:numCache>
            </c:numRef>
          </c:val>
        </c:ser>
        <c:ser>
          <c:idx val="4"/>
          <c:order val="4"/>
          <c:tx>
            <c:strRef>
              <c:f>淋巴细胞计数!$N$15</c:f>
              <c:strCache>
                <c:ptCount val="1"/>
                <c:pt idx="0">
                  <c:v>4 week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淋巴细胞计数!$O$10:$W$10</c:f>
              <c:strCache>
                <c:ptCount val="9"/>
                <c:pt idx="0">
                  <c:v>patient 1</c:v>
                </c:pt>
                <c:pt idx="1">
                  <c:v>patient 2</c:v>
                </c:pt>
                <c:pt idx="2">
                  <c:v>patient 3</c:v>
                </c:pt>
                <c:pt idx="3">
                  <c:v>patient 4</c:v>
                </c:pt>
                <c:pt idx="4">
                  <c:v>patient 5</c:v>
                </c:pt>
                <c:pt idx="5">
                  <c:v>patient 6</c:v>
                </c:pt>
                <c:pt idx="6">
                  <c:v>patient 7</c:v>
                </c:pt>
                <c:pt idx="7">
                  <c:v>patient 8</c:v>
                </c:pt>
                <c:pt idx="8">
                  <c:v>patient 9</c:v>
                </c:pt>
              </c:strCache>
            </c:strRef>
          </c:cat>
          <c:val>
            <c:numRef>
              <c:f>淋巴细胞计数!$O$15:$W$15</c:f>
              <c:numCache>
                <c:formatCode>General</c:formatCode>
                <c:ptCount val="9"/>
                <c:pt idx="2">
                  <c:v>1.24</c:v>
                </c:pt>
                <c:pt idx="3">
                  <c:v>0.66</c:v>
                </c:pt>
                <c:pt idx="4">
                  <c:v>0.96</c:v>
                </c:pt>
                <c:pt idx="6">
                  <c:v>1.11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5346616"/>
        <c:axId val="865349496"/>
      </c:barChart>
      <c:catAx>
        <c:axId val="865346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65349496"/>
        <c:crosses val="autoZero"/>
        <c:auto val="1"/>
        <c:lblAlgn val="ctr"/>
        <c:lblOffset val="100"/>
        <c:noMultiLvlLbl val="0"/>
      </c:catAx>
      <c:valAx>
        <c:axId val="86534949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65346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90170</xdr:colOff>
      <xdr:row>16</xdr:row>
      <xdr:rowOff>78105</xdr:rowOff>
    </xdr:from>
    <xdr:to>
      <xdr:col>18</xdr:col>
      <xdr:colOff>4445</xdr:colOff>
      <xdr:row>27</xdr:row>
      <xdr:rowOff>171450</xdr:rowOff>
    </xdr:to>
    <xdr:graphicFrame>
      <xdr:nvGraphicFramePr>
        <xdr:cNvPr id="3" name="图表 2"/>
        <xdr:cNvGraphicFramePr/>
      </xdr:nvGraphicFramePr>
      <xdr:xfrm>
        <a:off x="8319770" y="2922905"/>
        <a:ext cx="4029075" cy="20491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90170</xdr:colOff>
      <xdr:row>16</xdr:row>
      <xdr:rowOff>80010</xdr:rowOff>
    </xdr:from>
    <xdr:to>
      <xdr:col>12</xdr:col>
      <xdr:colOff>296545</xdr:colOff>
      <xdr:row>25</xdr:row>
      <xdr:rowOff>81915</xdr:rowOff>
    </xdr:to>
    <xdr:sp>
      <xdr:nvSpPr>
        <xdr:cNvPr id="2" name="文本框 2"/>
        <xdr:cNvSpPr txBox="1"/>
      </xdr:nvSpPr>
      <xdr:spPr>
        <a:xfrm>
          <a:off x="8319770" y="2924810"/>
          <a:ext cx="206375" cy="1602105"/>
        </a:xfrm>
        <a:prstGeom prst="rect">
          <a:avLst/>
        </a:prstGeom>
      </xdr:spPr>
      <xdr:txBody>
        <a:bodyPr vert="vert270"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CRP Level (mg/L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  <xdr:twoCellAnchor>
    <xdr:from>
      <xdr:col>19</xdr:col>
      <xdr:colOff>535216</xdr:colOff>
      <xdr:row>17</xdr:row>
      <xdr:rowOff>34471</xdr:rowOff>
    </xdr:from>
    <xdr:to>
      <xdr:col>23</xdr:col>
      <xdr:colOff>371929</xdr:colOff>
      <xdr:row>28</xdr:row>
      <xdr:rowOff>9071</xdr:rowOff>
    </xdr:to>
    <xdr:graphicFrame>
      <xdr:nvGraphicFramePr>
        <xdr:cNvPr id="4" name="图表 3"/>
        <xdr:cNvGraphicFramePr/>
      </xdr:nvGraphicFramePr>
      <xdr:xfrm>
        <a:off x="13564870" y="3056890"/>
        <a:ext cx="2580005" cy="193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0.01111</cdr:x>
      <cdr:y>0.04738</cdr:y>
    </cdr:from>
    <cdr:to>
      <cdr:x>0.05187</cdr:x>
      <cdr:y>0.80446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38604" y="119138"/>
          <a:ext cx="141601" cy="190374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="vert270"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</a:t>
          </a:r>
          <a:r>
            <a:rPr lang="en-US" altLang="zh-CN" sz="1100" b="1" i="0">
              <a:effectLst/>
              <a:latin typeface="+mn-lt"/>
              <a:ea typeface="+mn-ea"/>
              <a:cs typeface="+mn-cs"/>
            </a:rPr>
            <a:t>lymphocyte </a:t>
          </a:r>
          <a:r>
            <a:rPr lang="en-US" altLang="zh-CN" sz="1000" b="1"/>
            <a:t>Level (10</a:t>
          </a:r>
          <a:r>
            <a:rPr lang="en-US" altLang="zh-CN" sz="1000" b="1" baseline="30000"/>
            <a:t>9</a:t>
          </a:r>
          <a:r>
            <a:rPr lang="en-US" altLang="zh-CN" sz="1000" b="1"/>
            <a:t>/L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217714</xdr:colOff>
      <xdr:row>17</xdr:row>
      <xdr:rowOff>52614</xdr:rowOff>
    </xdr:from>
    <xdr:to>
      <xdr:col>16</xdr:col>
      <xdr:colOff>653143</xdr:colOff>
      <xdr:row>32</xdr:row>
      <xdr:rowOff>74386</xdr:rowOff>
    </xdr:to>
    <xdr:graphicFrame>
      <xdr:nvGraphicFramePr>
        <xdr:cNvPr id="2" name="图表 1"/>
        <xdr:cNvGraphicFramePr/>
      </xdr:nvGraphicFramePr>
      <xdr:xfrm>
        <a:off x="7075170" y="3074670"/>
        <a:ext cx="4550410" cy="26892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217714</xdr:colOff>
      <xdr:row>17</xdr:row>
      <xdr:rowOff>52614</xdr:rowOff>
    </xdr:from>
    <xdr:to>
      <xdr:col>16</xdr:col>
      <xdr:colOff>653143</xdr:colOff>
      <xdr:row>32</xdr:row>
      <xdr:rowOff>74386</xdr:rowOff>
    </xdr:to>
    <xdr:graphicFrame>
      <xdr:nvGraphicFramePr>
        <xdr:cNvPr id="2" name="图表 1"/>
        <xdr:cNvGraphicFramePr/>
      </xdr:nvGraphicFramePr>
      <xdr:xfrm>
        <a:off x="7075170" y="3074670"/>
        <a:ext cx="4550410" cy="26892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390071</xdr:colOff>
      <xdr:row>17</xdr:row>
      <xdr:rowOff>52614</xdr:rowOff>
    </xdr:from>
    <xdr:to>
      <xdr:col>26</xdr:col>
      <xdr:colOff>18142</xdr:colOff>
      <xdr:row>37</xdr:row>
      <xdr:rowOff>172357</xdr:rowOff>
    </xdr:to>
    <xdr:graphicFrame>
      <xdr:nvGraphicFramePr>
        <xdr:cNvPr id="2" name="图表 1"/>
        <xdr:cNvGraphicFramePr/>
      </xdr:nvGraphicFramePr>
      <xdr:xfrm>
        <a:off x="7933690" y="3074670"/>
        <a:ext cx="9914890" cy="36760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340181</xdr:colOff>
      <xdr:row>15</xdr:row>
      <xdr:rowOff>40824</xdr:rowOff>
    </xdr:from>
    <xdr:to>
      <xdr:col>17</xdr:col>
      <xdr:colOff>7938</xdr:colOff>
      <xdr:row>28</xdr:row>
      <xdr:rowOff>95250</xdr:rowOff>
    </xdr:to>
    <xdr:graphicFrame>
      <xdr:nvGraphicFramePr>
        <xdr:cNvPr id="3" name="图表 2"/>
        <xdr:cNvGraphicFramePr/>
      </xdr:nvGraphicFramePr>
      <xdr:xfrm>
        <a:off x="8569325" y="2707640"/>
        <a:ext cx="3096895" cy="23660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281781</xdr:colOff>
      <xdr:row>15</xdr:row>
      <xdr:rowOff>73025</xdr:rowOff>
    </xdr:from>
    <xdr:to>
      <xdr:col>23</xdr:col>
      <xdr:colOff>333375</xdr:colOff>
      <xdr:row>30</xdr:row>
      <xdr:rowOff>63500</xdr:rowOff>
    </xdr:to>
    <xdr:graphicFrame>
      <xdr:nvGraphicFramePr>
        <xdr:cNvPr id="2" name="图表 1"/>
        <xdr:cNvGraphicFramePr/>
      </xdr:nvGraphicFramePr>
      <xdr:xfrm>
        <a:off x="11939905" y="2740025"/>
        <a:ext cx="4166870" cy="26574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0.12832</cdr:x>
      <cdr:y>0.82244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0" y="0"/>
          <a:ext cx="395346" cy="191180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="vert270"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neutrophils </a:t>
          </a:r>
          <a:r>
            <a:rPr lang="en-US" altLang="zh-CN" sz="11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000" b="1"/>
            <a:t>Level (10</a:t>
          </a:r>
          <a:r>
            <a:rPr lang="en-US" altLang="zh-CN" sz="1000" b="1" baseline="30000"/>
            <a:t>9</a:t>
          </a:r>
          <a:r>
            <a:rPr lang="en-US" altLang="zh-CN" sz="1000" b="1"/>
            <a:t>/L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0.01111</cdr:x>
      <cdr:y>0</cdr:y>
    </cdr:from>
    <cdr:to>
      <cdr:x>0.09758</cdr:x>
      <cdr:y>0.75973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46082" y="0"/>
          <a:ext cx="358625" cy="1982788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="vert270"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neutrophils </a:t>
          </a:r>
          <a:r>
            <a:rPr lang="en-US" altLang="zh-CN" sz="11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000" b="1"/>
            <a:t>Level (10</a:t>
          </a:r>
          <a:r>
            <a:rPr lang="en-US" altLang="zh-CN" sz="1000" b="1" baseline="30000"/>
            <a:t>9</a:t>
          </a:r>
          <a:r>
            <a:rPr lang="en-US" altLang="zh-CN" sz="1000" b="1"/>
            <a:t>/L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72570</xdr:colOff>
      <xdr:row>19</xdr:row>
      <xdr:rowOff>34471</xdr:rowOff>
    </xdr:from>
    <xdr:to>
      <xdr:col>22</xdr:col>
      <xdr:colOff>426357</xdr:colOff>
      <xdr:row>29</xdr:row>
      <xdr:rowOff>99785</xdr:rowOff>
    </xdr:to>
    <xdr:graphicFrame>
      <xdr:nvGraphicFramePr>
        <xdr:cNvPr id="3" name="图表 2"/>
        <xdr:cNvGraphicFramePr/>
      </xdr:nvGraphicFramePr>
      <xdr:xfrm>
        <a:off x="12416790" y="3412490"/>
        <a:ext cx="3096895" cy="18434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63500</xdr:colOff>
      <xdr:row>18</xdr:row>
      <xdr:rowOff>134257</xdr:rowOff>
    </xdr:from>
    <xdr:to>
      <xdr:col>16</xdr:col>
      <xdr:colOff>181428</xdr:colOff>
      <xdr:row>31</xdr:row>
      <xdr:rowOff>72570</xdr:rowOff>
    </xdr:to>
    <xdr:graphicFrame>
      <xdr:nvGraphicFramePr>
        <xdr:cNvPr id="4" name="图表 3"/>
        <xdr:cNvGraphicFramePr/>
      </xdr:nvGraphicFramePr>
      <xdr:xfrm>
        <a:off x="7607300" y="3334385"/>
        <a:ext cx="3546475" cy="22498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390072</xdr:colOff>
      <xdr:row>12</xdr:row>
      <xdr:rowOff>152401</xdr:rowOff>
    </xdr:from>
    <xdr:to>
      <xdr:col>38</xdr:col>
      <xdr:colOff>136072</xdr:colOff>
      <xdr:row>27</xdr:row>
      <xdr:rowOff>174173</xdr:rowOff>
    </xdr:to>
    <xdr:graphicFrame>
      <xdr:nvGraphicFramePr>
        <xdr:cNvPr id="5" name="图表 4"/>
        <xdr:cNvGraphicFramePr/>
      </xdr:nvGraphicFramePr>
      <xdr:xfrm>
        <a:off x="21649690" y="2286000"/>
        <a:ext cx="4546600" cy="26885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0.06195</cdr:y>
    </cdr:from>
    <cdr:to>
      <cdr:x>0.06807</cdr:x>
      <cdr:y>0.85211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0" y="116450"/>
          <a:ext cx="211814" cy="1485176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="vert270"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WBC Level (10</a:t>
          </a:r>
          <a:r>
            <a:rPr lang="en-US" altLang="zh-CN" sz="1000" b="1" baseline="30000"/>
            <a:t>9</a:t>
          </a:r>
          <a:r>
            <a:rPr lang="en-US" altLang="zh-CN" sz="1000" b="1"/>
            <a:t>/L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0.00548</cdr:x>
      <cdr:y>0.05504</cdr:y>
    </cdr:from>
    <cdr:to>
      <cdr:x>0.07606</cdr:x>
      <cdr:y>0.77561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17638" y="117929"/>
          <a:ext cx="227289" cy="1543956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="vert270"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WBC Level (10</a:t>
          </a:r>
          <a:r>
            <a:rPr lang="en-US" altLang="zh-CN" sz="1000" b="1" baseline="30000"/>
            <a:t>9</a:t>
          </a:r>
          <a:r>
            <a:rPr lang="en-US" altLang="zh-CN" sz="1000" b="1"/>
            <a:t>/L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217715</xdr:colOff>
      <xdr:row>17</xdr:row>
      <xdr:rowOff>52615</xdr:rowOff>
    </xdr:from>
    <xdr:to>
      <xdr:col>14</xdr:col>
      <xdr:colOff>571501</xdr:colOff>
      <xdr:row>28</xdr:row>
      <xdr:rowOff>163287</xdr:rowOff>
    </xdr:to>
    <xdr:graphicFrame>
      <xdr:nvGraphicFramePr>
        <xdr:cNvPr id="2" name="图表 1"/>
        <xdr:cNvGraphicFramePr/>
      </xdr:nvGraphicFramePr>
      <xdr:xfrm>
        <a:off x="7075170" y="3074670"/>
        <a:ext cx="3097530" cy="2066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136072</xdr:colOff>
      <xdr:row>16</xdr:row>
      <xdr:rowOff>179615</xdr:rowOff>
    </xdr:from>
    <xdr:to>
      <xdr:col>20</xdr:col>
      <xdr:colOff>589643</xdr:colOff>
      <xdr:row>29</xdr:row>
      <xdr:rowOff>54428</xdr:rowOff>
    </xdr:to>
    <xdr:graphicFrame>
      <xdr:nvGraphicFramePr>
        <xdr:cNvPr id="3" name="图表 2"/>
        <xdr:cNvGraphicFramePr/>
      </xdr:nvGraphicFramePr>
      <xdr:xfrm>
        <a:off x="11108690" y="3022600"/>
        <a:ext cx="3196590" cy="21875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0.0196</cdr:x>
      <cdr:y>0.06891</cdr:y>
    </cdr:from>
    <cdr:to>
      <cdr:x>0.05636</cdr:x>
      <cdr:y>0.8761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60990" y="145142"/>
          <a:ext cx="114383" cy="170027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="vert270"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Monocyte Level (10</a:t>
          </a:r>
          <a:r>
            <a:rPr lang="en-US" altLang="zh-CN" sz="1000" b="1" baseline="30000"/>
            <a:t>9</a:t>
          </a:r>
          <a:r>
            <a:rPr lang="en-US" altLang="zh-CN" sz="1000" b="1"/>
            <a:t>/L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0.00332</cdr:x>
      <cdr:y>0</cdr:y>
    </cdr:from>
    <cdr:to>
      <cdr:x>0.07792</cdr:x>
      <cdr:y>0.81495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10659" y="0"/>
          <a:ext cx="239571" cy="1820098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="vert270"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Monocyte Level (10</a:t>
          </a:r>
          <a:r>
            <a:rPr lang="en-US" altLang="zh-CN" sz="1000" b="1" baseline="30000"/>
            <a:t>9</a:t>
          </a:r>
          <a:r>
            <a:rPr lang="en-US" altLang="zh-CN" sz="1000" b="1"/>
            <a:t>/L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217715</xdr:colOff>
      <xdr:row>17</xdr:row>
      <xdr:rowOff>52614</xdr:rowOff>
    </xdr:from>
    <xdr:to>
      <xdr:col>14</xdr:col>
      <xdr:colOff>290287</xdr:colOff>
      <xdr:row>28</xdr:row>
      <xdr:rowOff>81643</xdr:rowOff>
    </xdr:to>
    <xdr:graphicFrame>
      <xdr:nvGraphicFramePr>
        <xdr:cNvPr id="2" name="图表 1"/>
        <xdr:cNvGraphicFramePr/>
      </xdr:nvGraphicFramePr>
      <xdr:xfrm>
        <a:off x="7075170" y="3074670"/>
        <a:ext cx="2816225" cy="19850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435430</xdr:colOff>
      <xdr:row>17</xdr:row>
      <xdr:rowOff>125186</xdr:rowOff>
    </xdr:from>
    <xdr:to>
      <xdr:col>21</xdr:col>
      <xdr:colOff>462643</xdr:colOff>
      <xdr:row>31</xdr:row>
      <xdr:rowOff>99785</xdr:rowOff>
    </xdr:to>
    <xdr:graphicFrame>
      <xdr:nvGraphicFramePr>
        <xdr:cNvPr id="3" name="图表 2"/>
        <xdr:cNvGraphicFramePr/>
      </xdr:nvGraphicFramePr>
      <xdr:xfrm>
        <a:off x="11407775" y="3147695"/>
        <a:ext cx="3456305" cy="2463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0.0157</cdr:x>
      <cdr:y>0</cdr:y>
    </cdr:from>
    <cdr:to>
      <cdr:x>0.09615</cdr:x>
      <cdr:y>0.94624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44430" y="0"/>
          <a:ext cx="227712" cy="1915886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="vert270"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</a:t>
          </a:r>
          <a:r>
            <a:rPr lang="en-US" altLang="zh-CN" sz="1100" b="1" i="0">
              <a:effectLst/>
              <a:latin typeface="+mn-lt"/>
              <a:ea typeface="+mn-ea"/>
              <a:cs typeface="+mn-cs"/>
            </a:rPr>
            <a:t>lymphocyte </a:t>
          </a:r>
          <a:r>
            <a:rPr lang="en-US" altLang="zh-CN" sz="1000" b="1"/>
            <a:t>Level (10</a:t>
          </a:r>
          <a:r>
            <a:rPr lang="en-US" altLang="zh-CN" sz="1000" b="1" baseline="30000"/>
            <a:t>9</a:t>
          </a:r>
          <a:r>
            <a:rPr lang="en-US" altLang="zh-CN" sz="1000" b="1"/>
            <a:t>/L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2"/>
  <sheetViews>
    <sheetView tabSelected="1" zoomScale="70" zoomScaleNormal="70" workbookViewId="0">
      <selection activeCell="Q45" sqref="Q45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0.59</v>
      </c>
      <c r="C2" s="1">
        <v>51.04</v>
      </c>
      <c r="D2" s="1">
        <v>0.62</v>
      </c>
      <c r="E2" s="1">
        <v>27.73</v>
      </c>
      <c r="F2" s="1">
        <v>11.28</v>
      </c>
      <c r="G2" s="1"/>
      <c r="H2" s="1"/>
      <c r="I2" s="1"/>
      <c r="J2" s="13">
        <v>6.06</v>
      </c>
      <c r="N2" s="2" t="s">
        <v>3</v>
      </c>
      <c r="O2">
        <f t="shared" ref="O2:W2" si="0">MEDIAN(B2:B8)</f>
        <v>1.105</v>
      </c>
      <c r="P2">
        <f t="shared" si="0"/>
        <v>30.085</v>
      </c>
      <c r="Q2">
        <f t="shared" si="0"/>
        <v>0.58</v>
      </c>
      <c r="R2">
        <f t="shared" si="0"/>
        <v>27.73</v>
      </c>
      <c r="S2">
        <f t="shared" si="0"/>
        <v>11.28</v>
      </c>
      <c r="T2">
        <f t="shared" si="0"/>
        <v>7.005</v>
      </c>
      <c r="U2">
        <f t="shared" si="0"/>
        <v>7.505</v>
      </c>
      <c r="V2">
        <f t="shared" si="0"/>
        <v>2.46</v>
      </c>
      <c r="W2">
        <f t="shared" si="0"/>
        <v>12.31</v>
      </c>
    </row>
    <row r="3" spans="1:23">
      <c r="A3" s="1">
        <v>-6</v>
      </c>
      <c r="B3" s="1"/>
      <c r="C3" s="1">
        <v>39.36</v>
      </c>
      <c r="D3" s="1"/>
      <c r="E3" s="1"/>
      <c r="F3" s="1"/>
      <c r="G3" s="1"/>
      <c r="H3" s="1">
        <v>9.97</v>
      </c>
      <c r="I3" s="1">
        <v>3.03</v>
      </c>
      <c r="J3" s="13"/>
      <c r="N3" t="s">
        <v>4</v>
      </c>
      <c r="O3">
        <f t="shared" ref="O3:W3" si="1">MEDIAN(B10:B16)</f>
        <v>6.28</v>
      </c>
      <c r="P3">
        <f t="shared" si="1"/>
        <v>50.91</v>
      </c>
      <c r="Q3">
        <f t="shared" si="1"/>
        <v>0.815</v>
      </c>
      <c r="R3">
        <f t="shared" si="1"/>
        <v>44.455</v>
      </c>
      <c r="S3">
        <f t="shared" si="1"/>
        <v>11.88</v>
      </c>
      <c r="T3">
        <f t="shared" si="1"/>
        <v>6.57</v>
      </c>
      <c r="U3">
        <f t="shared" si="1"/>
        <v>24.02</v>
      </c>
      <c r="V3">
        <f t="shared" si="1"/>
        <v>3.595</v>
      </c>
      <c r="W3">
        <f t="shared" si="1"/>
        <v>6.54</v>
      </c>
    </row>
    <row r="4" spans="1:23">
      <c r="A4" s="1">
        <v>-5</v>
      </c>
      <c r="B4" s="1">
        <v>1.59</v>
      </c>
      <c r="C4" s="1">
        <v>31.11</v>
      </c>
      <c r="D4" s="1">
        <v>0.54</v>
      </c>
      <c r="E4" s="1"/>
      <c r="F4" s="1">
        <v>11.67</v>
      </c>
      <c r="G4" s="1">
        <v>7.78</v>
      </c>
      <c r="H4" s="1"/>
      <c r="I4" s="1">
        <v>2.18</v>
      </c>
      <c r="J4" s="13"/>
      <c r="N4" t="s">
        <v>5</v>
      </c>
      <c r="O4">
        <f t="shared" ref="O4:W4" si="2">MEDIAN(B17:B23)</f>
        <v>5.4</v>
      </c>
      <c r="P4">
        <f t="shared" si="2"/>
        <v>21.43</v>
      </c>
      <c r="Q4">
        <f t="shared" si="2"/>
        <v>1.06</v>
      </c>
      <c r="R4">
        <f t="shared" si="2"/>
        <v>31.25</v>
      </c>
      <c r="S4">
        <f t="shared" si="2"/>
        <v>21.21</v>
      </c>
      <c r="T4">
        <f t="shared" si="2"/>
        <v>3.405</v>
      </c>
      <c r="U4">
        <f t="shared" si="2"/>
        <v>23.21</v>
      </c>
      <c r="V4">
        <f t="shared" si="2"/>
        <v>3.915</v>
      </c>
      <c r="W4">
        <f t="shared" si="2"/>
        <v>6.14</v>
      </c>
    </row>
    <row r="5" spans="1:23">
      <c r="A5" s="1">
        <v>-4</v>
      </c>
      <c r="B5" s="1"/>
      <c r="C5" s="1"/>
      <c r="D5" s="1"/>
      <c r="E5" s="1">
        <v>27.37</v>
      </c>
      <c r="F5" s="1"/>
      <c r="G5" s="1"/>
      <c r="H5" s="1"/>
      <c r="I5" s="1">
        <v>2.44</v>
      </c>
      <c r="J5" s="13">
        <v>29.73</v>
      </c>
      <c r="N5" t="s">
        <v>6</v>
      </c>
      <c r="O5">
        <f t="shared" ref="O5:W5" si="3">MEDIAN(B24:B30)</f>
        <v>1.46</v>
      </c>
      <c r="P5">
        <f t="shared" si="3"/>
        <v>15.78</v>
      </c>
      <c r="Q5">
        <f t="shared" si="3"/>
        <v>0.54</v>
      </c>
      <c r="R5">
        <f t="shared" si="3"/>
        <v>15.15</v>
      </c>
      <c r="S5">
        <f t="shared" si="3"/>
        <v>10.1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 t="shared" si="3"/>
        <v>#NUM!</v>
      </c>
    </row>
    <row r="6" spans="1:23">
      <c r="A6" s="1">
        <v>-3</v>
      </c>
      <c r="B6" s="1">
        <v>0.62</v>
      </c>
      <c r="C6" s="1">
        <v>23.28</v>
      </c>
      <c r="D6" s="1" t="s">
        <v>7</v>
      </c>
      <c r="E6" s="1"/>
      <c r="F6" s="1">
        <v>6.84</v>
      </c>
      <c r="G6" s="1"/>
      <c r="H6" s="1"/>
      <c r="I6" s="1"/>
      <c r="J6" s="13">
        <v>21.76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 t="e">
        <f t="shared" si="4"/>
        <v>#NUM!</v>
      </c>
      <c r="R6">
        <f t="shared" si="4"/>
        <v>15.54</v>
      </c>
      <c r="S6">
        <f t="shared" si="4"/>
        <v>13.67</v>
      </c>
      <c r="T6" t="e">
        <f t="shared" si="4"/>
        <v>#NUM!</v>
      </c>
      <c r="U6">
        <f t="shared" si="4"/>
        <v>11.25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22.06</v>
      </c>
      <c r="D7" s="1"/>
      <c r="E7" s="1">
        <v>33.4</v>
      </c>
      <c r="F7" s="1"/>
      <c r="G7" s="1"/>
      <c r="H7" s="1"/>
      <c r="I7" s="1">
        <v>2.48</v>
      </c>
      <c r="J7" s="13">
        <v>12.31</v>
      </c>
    </row>
    <row r="8" spans="1:10">
      <c r="A8" s="1">
        <v>-1</v>
      </c>
      <c r="B8" s="1">
        <v>3.16</v>
      </c>
      <c r="C8" s="1">
        <v>29.06</v>
      </c>
      <c r="D8" s="1"/>
      <c r="E8" s="1"/>
      <c r="F8" s="1"/>
      <c r="G8" s="1">
        <v>6.23</v>
      </c>
      <c r="H8" s="1">
        <v>5.04</v>
      </c>
      <c r="I8" s="1"/>
      <c r="J8" s="13">
        <v>7.22</v>
      </c>
    </row>
    <row r="9" spans="1:31">
      <c r="A9" s="1">
        <v>0</v>
      </c>
      <c r="B9" s="1"/>
      <c r="C9" s="1"/>
      <c r="D9" s="1" t="s">
        <v>7</v>
      </c>
      <c r="E9" s="1">
        <v>25.42</v>
      </c>
      <c r="F9" s="1">
        <v>7.31</v>
      </c>
      <c r="G9" s="1"/>
      <c r="H9" s="1"/>
      <c r="I9" s="1">
        <v>3.05</v>
      </c>
      <c r="J9" s="13"/>
      <c r="N9" t="s">
        <v>0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1"/>
      <c r="Z9" t="s">
        <v>0</v>
      </c>
      <c r="AA9" t="s">
        <v>3</v>
      </c>
      <c r="AB9" t="s">
        <v>4</v>
      </c>
      <c r="AC9" t="s">
        <v>5</v>
      </c>
      <c r="AD9" t="s">
        <v>6</v>
      </c>
      <c r="AE9" t="s">
        <v>8</v>
      </c>
    </row>
    <row r="10" spans="1:30">
      <c r="A10" s="1">
        <v>1</v>
      </c>
      <c r="B10" s="1"/>
      <c r="C10" s="1">
        <v>44.69</v>
      </c>
      <c r="D10" s="1">
        <v>0.59</v>
      </c>
      <c r="E10" s="1">
        <v>32.87</v>
      </c>
      <c r="F10" s="1">
        <v>13.64</v>
      </c>
      <c r="G10" s="1">
        <v>9.6</v>
      </c>
      <c r="H10" s="1"/>
      <c r="I10" s="1"/>
      <c r="J10" s="13"/>
      <c r="N10" t="s">
        <v>3</v>
      </c>
      <c r="O10">
        <v>1.105</v>
      </c>
      <c r="P10">
        <v>30.085</v>
      </c>
      <c r="Q10">
        <v>0.58</v>
      </c>
      <c r="R10">
        <v>27.73</v>
      </c>
      <c r="S10">
        <v>11.28</v>
      </c>
      <c r="T10">
        <v>7.78</v>
      </c>
      <c r="U10">
        <v>7.505</v>
      </c>
      <c r="V10">
        <v>2.46</v>
      </c>
      <c r="W10">
        <v>12.31</v>
      </c>
      <c r="Z10" s="3" t="s">
        <v>9</v>
      </c>
      <c r="AA10">
        <v>1.105</v>
      </c>
      <c r="AB10">
        <v>6.28</v>
      </c>
      <c r="AC10">
        <v>5.4</v>
      </c>
      <c r="AD10">
        <v>1.46</v>
      </c>
    </row>
    <row r="11" spans="1:30">
      <c r="A11" s="1">
        <v>2</v>
      </c>
      <c r="B11" s="1">
        <v>7.66</v>
      </c>
      <c r="C11" s="1">
        <v>59.39</v>
      </c>
      <c r="D11" s="1"/>
      <c r="E11" s="1"/>
      <c r="F11" s="1"/>
      <c r="G11" s="1"/>
      <c r="H11" s="1"/>
      <c r="I11" s="1"/>
      <c r="J11" s="13"/>
      <c r="N11" t="s">
        <v>4</v>
      </c>
      <c r="O11">
        <v>6.28</v>
      </c>
      <c r="P11">
        <v>50.91</v>
      </c>
      <c r="Q11">
        <v>0.815</v>
      </c>
      <c r="R11">
        <v>44.455</v>
      </c>
      <c r="S11">
        <v>11.88</v>
      </c>
      <c r="T11">
        <v>6.57</v>
      </c>
      <c r="U11">
        <v>24.02</v>
      </c>
      <c r="V11">
        <v>3.595</v>
      </c>
      <c r="W11">
        <v>6.54</v>
      </c>
      <c r="Z11" s="3" t="s">
        <v>10</v>
      </c>
      <c r="AA11">
        <v>30.085</v>
      </c>
      <c r="AB11">
        <v>50.91</v>
      </c>
      <c r="AC11">
        <v>21.43</v>
      </c>
      <c r="AD11">
        <v>15.78</v>
      </c>
    </row>
    <row r="12" spans="1:30">
      <c r="A12" s="1">
        <v>3</v>
      </c>
      <c r="B12" s="1"/>
      <c r="C12" s="1"/>
      <c r="D12" s="1"/>
      <c r="E12" s="1">
        <v>29.37</v>
      </c>
      <c r="F12" s="1">
        <v>10.75</v>
      </c>
      <c r="G12" s="1">
        <v>6.57</v>
      </c>
      <c r="H12" s="1">
        <v>33.37</v>
      </c>
      <c r="I12" s="1">
        <v>4.23</v>
      </c>
      <c r="J12" s="13">
        <v>2.57</v>
      </c>
      <c r="N12" t="s">
        <v>5</v>
      </c>
      <c r="O12">
        <v>5.4</v>
      </c>
      <c r="P12">
        <v>21.43</v>
      </c>
      <c r="Q12">
        <v>1.06</v>
      </c>
      <c r="R12">
        <v>31.25</v>
      </c>
      <c r="S12">
        <v>21.21</v>
      </c>
      <c r="T12">
        <v>3.405</v>
      </c>
      <c r="U12">
        <v>23.21</v>
      </c>
      <c r="V12">
        <v>3.915</v>
      </c>
      <c r="W12">
        <v>6.14</v>
      </c>
      <c r="Z12" s="3" t="s">
        <v>11</v>
      </c>
      <c r="AA12">
        <v>0.58</v>
      </c>
      <c r="AB12">
        <v>0.815</v>
      </c>
      <c r="AC12">
        <v>1.06</v>
      </c>
      <c r="AD12">
        <v>0.54</v>
      </c>
    </row>
    <row r="13" spans="1:31">
      <c r="A13" s="1">
        <v>4</v>
      </c>
      <c r="B13" s="1"/>
      <c r="C13" s="1">
        <v>56.67</v>
      </c>
      <c r="D13" s="1"/>
      <c r="E13" s="1"/>
      <c r="F13" s="1"/>
      <c r="G13" s="1"/>
      <c r="H13" s="1">
        <v>17.81</v>
      </c>
      <c r="I13" s="1"/>
      <c r="J13" s="13">
        <v>6.54</v>
      </c>
      <c r="N13" t="s">
        <v>6</v>
      </c>
      <c r="O13">
        <v>1.46</v>
      </c>
      <c r="P13">
        <v>15.78</v>
      </c>
      <c r="Q13">
        <v>0.54</v>
      </c>
      <c r="R13">
        <v>15.15</v>
      </c>
      <c r="S13">
        <v>10.1</v>
      </c>
      <c r="Z13" s="3" t="s">
        <v>12</v>
      </c>
      <c r="AA13">
        <v>27.73</v>
      </c>
      <c r="AB13">
        <v>44.455</v>
      </c>
      <c r="AC13">
        <v>31.25</v>
      </c>
      <c r="AD13">
        <v>15.15</v>
      </c>
      <c r="AE13">
        <v>15.54</v>
      </c>
    </row>
    <row r="14" spans="1:31">
      <c r="A14" s="1">
        <v>5</v>
      </c>
      <c r="B14" s="1">
        <v>6.28</v>
      </c>
      <c r="C14" s="1">
        <v>45.84</v>
      </c>
      <c r="D14" s="1">
        <v>1.04</v>
      </c>
      <c r="E14" s="1">
        <v>56.04</v>
      </c>
      <c r="F14" s="1">
        <v>11.88</v>
      </c>
      <c r="G14" s="1"/>
      <c r="H14" s="1"/>
      <c r="I14" s="1"/>
      <c r="J14" s="13"/>
      <c r="N14" t="s">
        <v>8</v>
      </c>
      <c r="R14">
        <v>15.54</v>
      </c>
      <c r="S14">
        <v>13.67</v>
      </c>
      <c r="U14">
        <v>11.25</v>
      </c>
      <c r="Z14" s="3" t="s">
        <v>13</v>
      </c>
      <c r="AA14">
        <v>11.28</v>
      </c>
      <c r="AB14">
        <v>11.88</v>
      </c>
      <c r="AC14">
        <v>21.21</v>
      </c>
      <c r="AD14">
        <v>10.1</v>
      </c>
      <c r="AE14">
        <v>13.67</v>
      </c>
    </row>
    <row r="15" spans="1:29">
      <c r="A15" s="1">
        <v>6</v>
      </c>
      <c r="B15" s="1"/>
      <c r="C15" s="1">
        <v>50.91</v>
      </c>
      <c r="D15" s="1"/>
      <c r="E15" s="1"/>
      <c r="F15" s="1"/>
      <c r="G15" s="1">
        <v>3.83</v>
      </c>
      <c r="H15" s="1"/>
      <c r="I15" s="1">
        <v>2.96</v>
      </c>
      <c r="J15" s="13"/>
      <c r="Z15" s="3" t="s">
        <v>14</v>
      </c>
      <c r="AA15">
        <v>7.78</v>
      </c>
      <c r="AB15">
        <v>6.57</v>
      </c>
      <c r="AC15">
        <v>3.405</v>
      </c>
    </row>
    <row r="16" spans="1:31">
      <c r="A16" s="1">
        <v>7</v>
      </c>
      <c r="B16" s="1">
        <v>3.12</v>
      </c>
      <c r="C16" s="1"/>
      <c r="D16" s="1"/>
      <c r="E16" s="1">
        <v>82.95</v>
      </c>
      <c r="F16" s="1"/>
      <c r="G16" s="1"/>
      <c r="H16" s="1">
        <v>24.02</v>
      </c>
      <c r="I16" s="1"/>
      <c r="J16" s="13">
        <v>18.38</v>
      </c>
      <c r="Z16" s="3" t="s">
        <v>15</v>
      </c>
      <c r="AA16">
        <v>7.505</v>
      </c>
      <c r="AB16">
        <v>24.02</v>
      </c>
      <c r="AC16">
        <v>23.21</v>
      </c>
      <c r="AE16">
        <v>11.25</v>
      </c>
    </row>
    <row r="17" spans="1:29">
      <c r="A17" s="1">
        <v>8</v>
      </c>
      <c r="B17" s="1"/>
      <c r="C17" s="1">
        <v>65.53</v>
      </c>
      <c r="D17" s="1" t="s">
        <v>7</v>
      </c>
      <c r="E17" s="1"/>
      <c r="F17" s="1">
        <v>35.48</v>
      </c>
      <c r="G17" s="1"/>
      <c r="H17" s="1"/>
      <c r="I17" s="1"/>
      <c r="J17" s="13"/>
      <c r="Z17" s="3" t="s">
        <v>16</v>
      </c>
      <c r="AA17">
        <v>2.46</v>
      </c>
      <c r="AB17">
        <v>3.595</v>
      </c>
      <c r="AC17">
        <v>3.915</v>
      </c>
    </row>
    <row r="18" spans="1:29">
      <c r="A18" s="1">
        <v>9</v>
      </c>
      <c r="B18" s="1"/>
      <c r="C18" s="1"/>
      <c r="D18" s="1"/>
      <c r="E18" s="1"/>
      <c r="F18" s="1"/>
      <c r="G18" s="1">
        <v>3.21</v>
      </c>
      <c r="H18" s="1">
        <v>19.18</v>
      </c>
      <c r="I18" s="1"/>
      <c r="J18" s="13"/>
      <c r="Z18" s="3" t="s">
        <v>17</v>
      </c>
      <c r="AA18">
        <v>12.31</v>
      </c>
      <c r="AB18">
        <v>6.54</v>
      </c>
      <c r="AC18">
        <v>6.14</v>
      </c>
    </row>
    <row r="19" spans="1:10">
      <c r="A19" s="1">
        <v>10</v>
      </c>
      <c r="B19" s="1">
        <v>5.4</v>
      </c>
      <c r="C19" s="1"/>
      <c r="D19" s="1">
        <v>1.06</v>
      </c>
      <c r="E19" s="1">
        <v>28.71</v>
      </c>
      <c r="F19" s="1">
        <v>21.21</v>
      </c>
      <c r="G19" s="1"/>
      <c r="H19" s="1"/>
      <c r="I19" s="1">
        <v>3.02</v>
      </c>
      <c r="J19" s="13">
        <v>6.14</v>
      </c>
    </row>
    <row r="20" spans="1:10">
      <c r="A20" s="1">
        <v>11</v>
      </c>
      <c r="B20" s="1"/>
      <c r="C20" s="1">
        <v>21.43</v>
      </c>
      <c r="D20" s="1"/>
      <c r="E20" s="1"/>
      <c r="F20" s="1"/>
      <c r="G20" s="1">
        <v>3.6</v>
      </c>
      <c r="H20" s="1">
        <v>23.21</v>
      </c>
      <c r="I20" s="1"/>
      <c r="J20" s="1"/>
    </row>
    <row r="21" spans="1:10">
      <c r="A21" s="1">
        <v>12</v>
      </c>
      <c r="B21" s="1">
        <v>4.61</v>
      </c>
      <c r="C21" s="1"/>
      <c r="D21" s="1" t="s">
        <v>7</v>
      </c>
      <c r="E21" s="1"/>
      <c r="F21" s="1">
        <v>18.38</v>
      </c>
      <c r="H21" s="1"/>
      <c r="I21" s="1"/>
      <c r="J21" s="1"/>
    </row>
    <row r="22" spans="1:10">
      <c r="A22" s="1">
        <v>13</v>
      </c>
      <c r="B22" s="1"/>
      <c r="C22" s="1">
        <v>14.61</v>
      </c>
      <c r="D22" s="1"/>
      <c r="E22" s="1">
        <v>33.79</v>
      </c>
      <c r="F22" s="1"/>
      <c r="H22" s="1"/>
      <c r="I22" s="1">
        <v>4.81</v>
      </c>
      <c r="J22" s="1"/>
    </row>
    <row r="23" spans="1:10">
      <c r="A23" s="1">
        <v>14</v>
      </c>
      <c r="B23" s="1">
        <v>5.44</v>
      </c>
      <c r="C23" s="1"/>
      <c r="D23" s="1"/>
      <c r="E23" s="1"/>
      <c r="F23" s="1"/>
      <c r="H23" s="1">
        <v>25.57</v>
      </c>
      <c r="J23" s="1"/>
    </row>
    <row r="24" spans="1:26">
      <c r="A24" s="1">
        <v>15</v>
      </c>
      <c r="B24" s="1"/>
      <c r="C24" s="1"/>
      <c r="D24" s="1" t="s">
        <v>7</v>
      </c>
      <c r="E24" s="1">
        <v>23.1</v>
      </c>
      <c r="F24" s="1">
        <v>3.51</v>
      </c>
      <c r="H24" s="1"/>
      <c r="J24" s="1"/>
      <c r="Z24" t="s">
        <v>18</v>
      </c>
    </row>
    <row r="25" spans="1:35">
      <c r="A25" s="1">
        <v>16</v>
      </c>
      <c r="B25" s="1"/>
      <c r="C25" s="1"/>
      <c r="D25" s="1"/>
      <c r="E25" s="1"/>
      <c r="F25" s="1"/>
      <c r="H25" s="1"/>
      <c r="J25" s="1"/>
      <c r="AB25" t="s">
        <v>19</v>
      </c>
      <c r="AG25" t="s">
        <v>20</v>
      </c>
      <c r="AH25" t="s">
        <v>21</v>
      </c>
      <c r="AI25" t="s">
        <v>22</v>
      </c>
    </row>
    <row r="26" spans="1:31">
      <c r="A26" s="1">
        <v>17</v>
      </c>
      <c r="B26" s="1">
        <v>1.46</v>
      </c>
      <c r="C26" s="1"/>
      <c r="D26" s="1">
        <v>0.54</v>
      </c>
      <c r="E26" s="1">
        <v>13</v>
      </c>
      <c r="F26" s="1">
        <v>11.47</v>
      </c>
      <c r="H26" s="1"/>
      <c r="J26" s="1"/>
      <c r="AB26" t="s">
        <v>23</v>
      </c>
      <c r="AC26" t="s">
        <v>24</v>
      </c>
      <c r="AD26" t="s">
        <v>25</v>
      </c>
      <c r="AE26" t="s">
        <v>26</v>
      </c>
    </row>
    <row r="27" spans="1:32">
      <c r="A27" s="1">
        <v>18</v>
      </c>
      <c r="B27" s="1"/>
      <c r="C27" s="1">
        <v>15.78</v>
      </c>
      <c r="D27" s="1"/>
      <c r="E27" s="1"/>
      <c r="F27" s="1"/>
      <c r="H27" s="1"/>
      <c r="J27" s="1"/>
      <c r="AE27" t="s">
        <v>27</v>
      </c>
      <c r="AF27" t="s">
        <v>28</v>
      </c>
    </row>
    <row r="28" spans="1:35">
      <c r="A28" s="1">
        <v>19</v>
      </c>
      <c r="C28" s="1"/>
      <c r="D28" s="1" t="s">
        <v>29</v>
      </c>
      <c r="E28" s="1"/>
      <c r="F28" s="1">
        <v>10.1</v>
      </c>
      <c r="H28" s="1"/>
      <c r="J28" s="1"/>
      <c r="Z28" t="s">
        <v>30</v>
      </c>
      <c r="AA28" t="s">
        <v>31</v>
      </c>
      <c r="AB28">
        <v>-6.02556</v>
      </c>
      <c r="AC28">
        <v>9.50412</v>
      </c>
      <c r="AD28">
        <v>3.16804</v>
      </c>
      <c r="AE28">
        <v>-13.33107</v>
      </c>
      <c r="AF28">
        <v>1.27996</v>
      </c>
      <c r="AG28">
        <v>-1.902</v>
      </c>
      <c r="AH28">
        <v>8</v>
      </c>
      <c r="AI28">
        <v>0.094</v>
      </c>
    </row>
    <row r="29" spans="1:35">
      <c r="A29" s="1">
        <v>20</v>
      </c>
      <c r="C29" s="1"/>
      <c r="D29" s="1"/>
      <c r="E29" s="1">
        <v>15.15</v>
      </c>
      <c r="F29" s="1"/>
      <c r="H29" s="1"/>
      <c r="J29" s="1"/>
      <c r="Z29" t="s">
        <v>32</v>
      </c>
      <c r="AA29" t="s">
        <v>33</v>
      </c>
      <c r="AB29">
        <v>-1.79833</v>
      </c>
      <c r="AC29">
        <v>7.75765</v>
      </c>
      <c r="AD29">
        <v>2.58588</v>
      </c>
      <c r="AE29">
        <v>-7.76139</v>
      </c>
      <c r="AF29">
        <v>4.16473</v>
      </c>
      <c r="AG29">
        <v>-0.695</v>
      </c>
      <c r="AH29">
        <v>8</v>
      </c>
      <c r="AI29">
        <v>0.506</v>
      </c>
    </row>
    <row r="30" spans="1:35">
      <c r="A30" s="1">
        <v>21</v>
      </c>
      <c r="C30" s="1"/>
      <c r="D30" s="1"/>
      <c r="E30" s="1"/>
      <c r="F30" s="1"/>
      <c r="H30" s="1"/>
      <c r="J30" s="1"/>
      <c r="Z30" t="s">
        <v>34</v>
      </c>
      <c r="AA30" t="s">
        <v>35</v>
      </c>
      <c r="AB30">
        <v>5.55</v>
      </c>
      <c r="AC30">
        <v>7.25253</v>
      </c>
      <c r="AD30">
        <v>3.24343</v>
      </c>
      <c r="AE30">
        <v>-3.45521</v>
      </c>
      <c r="AF30">
        <v>14.55521</v>
      </c>
      <c r="AG30">
        <v>1.711</v>
      </c>
      <c r="AH30">
        <v>4</v>
      </c>
      <c r="AI30">
        <v>0.162</v>
      </c>
    </row>
    <row r="31" spans="1:35">
      <c r="A31" s="1">
        <v>22</v>
      </c>
      <c r="C31" s="1"/>
      <c r="D31" s="1" t="s">
        <v>29</v>
      </c>
      <c r="E31" s="1"/>
      <c r="F31" s="1">
        <v>13.67</v>
      </c>
      <c r="H31" s="1"/>
      <c r="K31" s="1"/>
      <c r="Z31" t="s">
        <v>36</v>
      </c>
      <c r="AA31" t="s">
        <v>37</v>
      </c>
      <c r="AB31">
        <v>2.01833</v>
      </c>
      <c r="AC31">
        <v>8.83494</v>
      </c>
      <c r="AD31">
        <v>5.10085</v>
      </c>
      <c r="AE31">
        <v>-19.92887</v>
      </c>
      <c r="AF31">
        <v>23.96553</v>
      </c>
      <c r="AG31">
        <v>0.396</v>
      </c>
      <c r="AH31">
        <v>2</v>
      </c>
      <c r="AI31">
        <v>0.731</v>
      </c>
    </row>
    <row r="32" spans="1:35">
      <c r="A32" s="1">
        <v>23</v>
      </c>
      <c r="C32" s="1"/>
      <c r="D32" s="1"/>
      <c r="E32" s="1"/>
      <c r="F32" s="1"/>
      <c r="H32" s="1"/>
      <c r="K32" s="1"/>
      <c r="Z32" t="s">
        <v>38</v>
      </c>
      <c r="AA32" t="s">
        <v>39</v>
      </c>
      <c r="AB32">
        <v>4.22722</v>
      </c>
      <c r="AC32">
        <v>11.07608</v>
      </c>
      <c r="AD32">
        <v>3.69203</v>
      </c>
      <c r="AE32">
        <v>-4.28661</v>
      </c>
      <c r="AF32">
        <v>12.74105</v>
      </c>
      <c r="AG32">
        <v>1.145</v>
      </c>
      <c r="AH32">
        <v>8</v>
      </c>
      <c r="AI32">
        <v>0.285</v>
      </c>
    </row>
    <row r="33" spans="1:35">
      <c r="A33" s="1">
        <v>24</v>
      </c>
      <c r="C33" s="1"/>
      <c r="D33" s="1"/>
      <c r="E33" s="1"/>
      <c r="F33" s="1">
        <v>38.09</v>
      </c>
      <c r="H33" s="1"/>
      <c r="K33" s="1"/>
      <c r="Z33" t="s">
        <v>40</v>
      </c>
      <c r="AA33" t="s">
        <v>41</v>
      </c>
      <c r="AB33">
        <v>14.262</v>
      </c>
      <c r="AC33">
        <v>16.60085</v>
      </c>
      <c r="AD33">
        <v>7.42413</v>
      </c>
      <c r="AE33">
        <v>-6.35068</v>
      </c>
      <c r="AF33">
        <v>34.87468</v>
      </c>
      <c r="AG33">
        <v>1.921</v>
      </c>
      <c r="AH33">
        <v>4</v>
      </c>
      <c r="AI33">
        <v>0.127</v>
      </c>
    </row>
    <row r="34" spans="1:35">
      <c r="A34" s="1">
        <v>25</v>
      </c>
      <c r="C34" s="1"/>
      <c r="D34" s="1"/>
      <c r="E34" s="1"/>
      <c r="F34" s="1"/>
      <c r="H34" s="1"/>
      <c r="K34" s="1"/>
      <c r="Z34" t="s">
        <v>42</v>
      </c>
      <c r="AA34" t="s">
        <v>43</v>
      </c>
      <c r="AB34">
        <v>13.29833</v>
      </c>
      <c r="AC34">
        <v>15.35932</v>
      </c>
      <c r="AD34">
        <v>8.86771</v>
      </c>
      <c r="AE34">
        <v>-24.85632</v>
      </c>
      <c r="AF34">
        <v>51.45299</v>
      </c>
      <c r="AG34">
        <v>1.5</v>
      </c>
      <c r="AH34">
        <v>2</v>
      </c>
      <c r="AI34">
        <v>0.272</v>
      </c>
    </row>
    <row r="35" spans="1:35">
      <c r="A35" s="1">
        <v>26</v>
      </c>
      <c r="C35" s="1"/>
      <c r="D35" s="1"/>
      <c r="E35" s="1">
        <v>8.67</v>
      </c>
      <c r="F35" s="1">
        <v>12.37</v>
      </c>
      <c r="H35" s="1"/>
      <c r="K35" s="1"/>
      <c r="Z35" t="s">
        <v>44</v>
      </c>
      <c r="AA35" t="s">
        <v>45</v>
      </c>
      <c r="AB35">
        <v>7.464</v>
      </c>
      <c r="AC35">
        <v>6.1604</v>
      </c>
      <c r="AD35">
        <v>2.75501</v>
      </c>
      <c r="AE35">
        <v>-0.18515</v>
      </c>
      <c r="AF35">
        <v>15.11315</v>
      </c>
      <c r="AG35">
        <v>2.709</v>
      </c>
      <c r="AH35">
        <v>4</v>
      </c>
      <c r="AI35">
        <v>0.054</v>
      </c>
    </row>
    <row r="36" spans="1:35">
      <c r="A36" s="1">
        <v>27</v>
      </c>
      <c r="C36" s="1"/>
      <c r="D36" s="1"/>
      <c r="E36" s="1"/>
      <c r="F36" s="1"/>
      <c r="H36" s="1"/>
      <c r="K36" s="1"/>
      <c r="Z36" t="s">
        <v>46</v>
      </c>
      <c r="AA36" s="5" t="s">
        <v>47</v>
      </c>
      <c r="AB36">
        <v>11.73667</v>
      </c>
      <c r="AC36">
        <v>4.08958</v>
      </c>
      <c r="AD36">
        <v>2.36112</v>
      </c>
      <c r="AE36">
        <v>1.5776</v>
      </c>
      <c r="AF36">
        <v>21.89574</v>
      </c>
      <c r="AG36">
        <v>4.971</v>
      </c>
      <c r="AH36">
        <v>2</v>
      </c>
      <c r="AI36" s="5">
        <v>0.038</v>
      </c>
    </row>
    <row r="37" spans="1:35">
      <c r="A37" s="1">
        <v>28</v>
      </c>
      <c r="C37" s="1"/>
      <c r="D37" s="1"/>
      <c r="E37" s="1">
        <v>22.41</v>
      </c>
      <c r="F37" s="1"/>
      <c r="H37" s="1">
        <v>11.25</v>
      </c>
      <c r="K37" s="1"/>
      <c r="Z37" t="s">
        <v>48</v>
      </c>
      <c r="AA37" t="s">
        <v>49</v>
      </c>
      <c r="AB37">
        <v>-1.98</v>
      </c>
      <c r="AC37">
        <v>2.2486</v>
      </c>
      <c r="AD37">
        <v>1.59</v>
      </c>
      <c r="AE37">
        <v>-22.18287</v>
      </c>
      <c r="AF37">
        <v>18.22287</v>
      </c>
      <c r="AG37">
        <v>-1.245</v>
      </c>
      <c r="AH37">
        <v>1</v>
      </c>
      <c r="AI37">
        <v>0.431</v>
      </c>
    </row>
    <row r="38" spans="1:11">
      <c r="A38" s="1">
        <v>29</v>
      </c>
      <c r="B38" s="1"/>
      <c r="C38" s="1"/>
      <c r="D38" s="1"/>
      <c r="E38" s="1">
        <v>47.43</v>
      </c>
      <c r="F38" s="1">
        <v>1.75</v>
      </c>
      <c r="H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K39" s="1"/>
    </row>
    <row r="40" spans="1:11">
      <c r="A40" s="1">
        <v>31</v>
      </c>
      <c r="B40" s="1"/>
      <c r="C40" s="1"/>
      <c r="D40" s="1"/>
      <c r="E40" s="1">
        <v>12.53</v>
      </c>
      <c r="F40" s="1">
        <v>21.93</v>
      </c>
      <c r="H40" s="1"/>
      <c r="K40" s="1"/>
    </row>
    <row r="41" spans="1:26">
      <c r="A41" s="1"/>
      <c r="B41" s="1"/>
      <c r="C41" s="1"/>
      <c r="D41" s="1"/>
      <c r="E41" s="1"/>
      <c r="F41" s="1"/>
      <c r="G41" s="1"/>
      <c r="H41" s="1"/>
      <c r="K41" s="1"/>
      <c r="Z41" t="s">
        <v>50</v>
      </c>
    </row>
    <row r="42" spans="2:31">
      <c r="B42" s="1"/>
      <c r="AB42" t="s">
        <v>23</v>
      </c>
      <c r="AC42" t="s">
        <v>51</v>
      </c>
      <c r="AD42" t="s">
        <v>24</v>
      </c>
      <c r="AE42" t="s">
        <v>25</v>
      </c>
    </row>
    <row r="43" spans="2:31">
      <c r="B43" s="1"/>
      <c r="Z43" t="s">
        <v>30</v>
      </c>
      <c r="AA43" t="s">
        <v>52</v>
      </c>
      <c r="AB43">
        <v>11.2039</v>
      </c>
      <c r="AC43">
        <v>9</v>
      </c>
      <c r="AD43">
        <v>10.8832</v>
      </c>
      <c r="AE43">
        <v>3.62773</v>
      </c>
    </row>
    <row r="44" spans="27:31">
      <c r="AA44" t="s">
        <v>53</v>
      </c>
      <c r="AB44">
        <v>17.2294</v>
      </c>
      <c r="AC44">
        <v>9</v>
      </c>
      <c r="AD44">
        <v>18.55212</v>
      </c>
      <c r="AE44">
        <v>6.18404</v>
      </c>
    </row>
    <row r="45" spans="26:31">
      <c r="Z45" t="s">
        <v>32</v>
      </c>
      <c r="AA45" t="s">
        <v>52</v>
      </c>
      <c r="AB45">
        <v>11.2039</v>
      </c>
      <c r="AC45">
        <v>9</v>
      </c>
      <c r="AD45">
        <v>10.8832</v>
      </c>
      <c r="AE45">
        <v>3.62773</v>
      </c>
    </row>
    <row r="46" spans="27:31">
      <c r="AA46" t="s">
        <v>54</v>
      </c>
      <c r="AB46">
        <v>13.0022</v>
      </c>
      <c r="AC46">
        <v>9</v>
      </c>
      <c r="AD46">
        <v>11.16781</v>
      </c>
      <c r="AE46">
        <v>3.7226</v>
      </c>
    </row>
    <row r="47" spans="26:31">
      <c r="Z47" t="s">
        <v>34</v>
      </c>
      <c r="AA47" t="s">
        <v>52</v>
      </c>
      <c r="AB47">
        <v>14.156</v>
      </c>
      <c r="AC47">
        <v>5</v>
      </c>
      <c r="AD47">
        <v>14.15004</v>
      </c>
      <c r="AE47">
        <v>6.32809</v>
      </c>
    </row>
    <row r="48" spans="27:31">
      <c r="AA48" t="s">
        <v>55</v>
      </c>
      <c r="AB48">
        <v>8.606</v>
      </c>
      <c r="AC48">
        <v>5</v>
      </c>
      <c r="AD48">
        <v>7.29123</v>
      </c>
      <c r="AE48">
        <v>3.26074</v>
      </c>
    </row>
    <row r="49" spans="26:31">
      <c r="Z49" t="s">
        <v>36</v>
      </c>
      <c r="AA49" t="s">
        <v>52</v>
      </c>
      <c r="AB49">
        <v>15.505</v>
      </c>
      <c r="AC49">
        <v>3</v>
      </c>
      <c r="AD49">
        <v>10.7541</v>
      </c>
      <c r="AE49">
        <v>6.20888</v>
      </c>
    </row>
    <row r="50" spans="27:31">
      <c r="AA50" t="s">
        <v>56</v>
      </c>
      <c r="AB50">
        <v>13.4867</v>
      </c>
      <c r="AC50">
        <v>3</v>
      </c>
      <c r="AD50">
        <v>2.15087</v>
      </c>
      <c r="AE50">
        <v>1.2418</v>
      </c>
    </row>
    <row r="51" spans="26:31">
      <c r="Z51" t="s">
        <v>38</v>
      </c>
      <c r="AA51" t="s">
        <v>53</v>
      </c>
      <c r="AB51">
        <v>17.2294</v>
      </c>
      <c r="AC51">
        <v>9</v>
      </c>
      <c r="AD51">
        <v>18.55212</v>
      </c>
      <c r="AE51">
        <v>6.18404</v>
      </c>
    </row>
    <row r="52" spans="27:31">
      <c r="AA52" t="s">
        <v>54</v>
      </c>
      <c r="AB52">
        <v>13.0022</v>
      </c>
      <c r="AC52">
        <v>9</v>
      </c>
      <c r="AD52">
        <v>11.16781</v>
      </c>
      <c r="AE52">
        <v>3.7226</v>
      </c>
    </row>
    <row r="53" spans="26:31">
      <c r="Z53" t="s">
        <v>40</v>
      </c>
      <c r="AA53" t="s">
        <v>53</v>
      </c>
      <c r="AB53">
        <v>22.868</v>
      </c>
      <c r="AC53">
        <v>5</v>
      </c>
      <c r="AD53">
        <v>23.10078</v>
      </c>
      <c r="AE53">
        <v>10.33099</v>
      </c>
    </row>
    <row r="54" spans="27:31">
      <c r="AA54" t="s">
        <v>55</v>
      </c>
      <c r="AB54">
        <v>8.606</v>
      </c>
      <c r="AC54">
        <v>5</v>
      </c>
      <c r="AD54">
        <v>7.29123</v>
      </c>
      <c r="AE54">
        <v>3.26074</v>
      </c>
    </row>
    <row r="55" spans="26:31">
      <c r="Z55" t="s">
        <v>42</v>
      </c>
      <c r="AA55" t="s">
        <v>53</v>
      </c>
      <c r="AB55">
        <v>26.785</v>
      </c>
      <c r="AC55">
        <v>3</v>
      </c>
      <c r="AD55">
        <v>16.46258</v>
      </c>
      <c r="AE55">
        <v>9.50468</v>
      </c>
    </row>
    <row r="56" spans="27:31">
      <c r="AA56" t="s">
        <v>56</v>
      </c>
      <c r="AB56">
        <v>13.4867</v>
      </c>
      <c r="AC56">
        <v>3</v>
      </c>
      <c r="AD56">
        <v>2.15087</v>
      </c>
      <c r="AE56">
        <v>1.2418</v>
      </c>
    </row>
    <row r="57" spans="26:31">
      <c r="Z57" t="s">
        <v>44</v>
      </c>
      <c r="AA57" t="s">
        <v>54</v>
      </c>
      <c r="AB57">
        <v>16.07</v>
      </c>
      <c r="AC57">
        <v>5</v>
      </c>
      <c r="AD57">
        <v>12.49731</v>
      </c>
      <c r="AE57">
        <v>5.58897</v>
      </c>
    </row>
    <row r="58" spans="27:31">
      <c r="AA58" t="s">
        <v>55</v>
      </c>
      <c r="AB58">
        <v>8.606</v>
      </c>
      <c r="AC58">
        <v>5</v>
      </c>
      <c r="AD58">
        <v>7.29123</v>
      </c>
      <c r="AE58">
        <v>3.26074</v>
      </c>
    </row>
    <row r="59" spans="26:31">
      <c r="Z59" t="s">
        <v>46</v>
      </c>
      <c r="AA59" s="5" t="s">
        <v>54</v>
      </c>
      <c r="AB59" s="5">
        <v>25.2233</v>
      </c>
      <c r="AC59">
        <v>3</v>
      </c>
      <c r="AD59">
        <v>5.31418</v>
      </c>
      <c r="AE59">
        <v>3.06814</v>
      </c>
    </row>
    <row r="60" spans="27:31">
      <c r="AA60" s="5" t="s">
        <v>56</v>
      </c>
      <c r="AB60" s="5">
        <v>13.4867</v>
      </c>
      <c r="AC60">
        <v>3</v>
      </c>
      <c r="AD60">
        <v>2.15087</v>
      </c>
      <c r="AE60">
        <v>1.2418</v>
      </c>
    </row>
    <row r="61" spans="26:31">
      <c r="Z61" t="s">
        <v>48</v>
      </c>
      <c r="AA61" t="s">
        <v>55</v>
      </c>
      <c r="AB61">
        <v>12.625</v>
      </c>
      <c r="AC61">
        <v>2</v>
      </c>
      <c r="AD61">
        <v>3.57089</v>
      </c>
      <c r="AE61">
        <v>2.525</v>
      </c>
    </row>
    <row r="62" spans="27:31">
      <c r="AA62" t="s">
        <v>56</v>
      </c>
      <c r="AB62">
        <v>14.605</v>
      </c>
      <c r="AC62">
        <v>2</v>
      </c>
      <c r="AD62">
        <v>1.32229</v>
      </c>
      <c r="AE62">
        <v>0.935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19.7</v>
      </c>
      <c r="C2" s="1">
        <v>0</v>
      </c>
      <c r="D2" s="1">
        <v>13.3</v>
      </c>
      <c r="E2" s="1">
        <v>24.5</v>
      </c>
      <c r="F2" s="1">
        <v>4.6</v>
      </c>
      <c r="G2" s="1"/>
      <c r="H2" s="1"/>
      <c r="I2" s="1"/>
      <c r="J2" s="1">
        <v>1.6</v>
      </c>
      <c r="N2" s="2" t="s">
        <v>3</v>
      </c>
      <c r="O2">
        <f t="shared" ref="O2:W2" si="0">MEDIAN(B2:B8)</f>
        <v>21.35</v>
      </c>
      <c r="P2">
        <f t="shared" si="0"/>
        <v>0.05</v>
      </c>
      <c r="Q2">
        <f t="shared" si="0"/>
        <v>12.2</v>
      </c>
      <c r="R2">
        <f t="shared" si="0"/>
        <v>24.5</v>
      </c>
      <c r="S2">
        <f t="shared" si="0"/>
        <v>4.1</v>
      </c>
      <c r="T2">
        <f t="shared" si="0"/>
        <v>9.4</v>
      </c>
      <c r="U2">
        <f t="shared" si="0"/>
        <v>2.25</v>
      </c>
      <c r="V2">
        <f t="shared" si="0"/>
        <v>6.85</v>
      </c>
      <c r="W2">
        <f t="shared" si="0"/>
        <v>4.8</v>
      </c>
    </row>
    <row r="3" spans="1:23">
      <c r="A3" s="1">
        <v>-6</v>
      </c>
      <c r="B3" s="1"/>
      <c r="C3" s="1">
        <v>0.1</v>
      </c>
      <c r="D3" s="1"/>
      <c r="E3" s="1"/>
      <c r="F3" s="1"/>
      <c r="G3" s="1"/>
      <c r="H3" s="1">
        <v>2.7</v>
      </c>
      <c r="I3" s="1">
        <v>3.4</v>
      </c>
      <c r="J3" s="1"/>
      <c r="N3" t="s">
        <v>4</v>
      </c>
      <c r="O3">
        <f t="shared" ref="O3:W3" si="1">MEDIAN(B10:B16)</f>
        <v>6.4</v>
      </c>
      <c r="P3">
        <f t="shared" si="1"/>
        <v>0.4</v>
      </c>
      <c r="Q3">
        <f t="shared" si="1"/>
        <v>2.25</v>
      </c>
      <c r="R3">
        <f t="shared" si="1"/>
        <v>23.4</v>
      </c>
      <c r="S3">
        <f t="shared" si="1"/>
        <v>5.2</v>
      </c>
      <c r="T3">
        <f t="shared" si="1"/>
        <v>16.7</v>
      </c>
      <c r="U3">
        <f t="shared" si="1"/>
        <v>4.4</v>
      </c>
      <c r="V3">
        <f t="shared" si="1"/>
        <v>17</v>
      </c>
      <c r="W3">
        <f t="shared" si="1"/>
        <v>16.6</v>
      </c>
    </row>
    <row r="4" spans="1:23">
      <c r="A4" s="1">
        <v>-5</v>
      </c>
      <c r="B4" s="1">
        <v>33.4</v>
      </c>
      <c r="C4" s="1">
        <v>0.1</v>
      </c>
      <c r="D4" s="1">
        <v>12.2</v>
      </c>
      <c r="E4" s="1"/>
      <c r="F4" s="1">
        <v>3.8</v>
      </c>
      <c r="G4" s="1">
        <v>7.6</v>
      </c>
      <c r="H4" s="1"/>
      <c r="I4" s="1">
        <v>8.4</v>
      </c>
      <c r="J4" s="1"/>
      <c r="N4" t="s">
        <v>5</v>
      </c>
      <c r="O4">
        <f t="shared" ref="O4:W4" si="2">MEDIAN(B17:B23)</f>
        <v>14.4</v>
      </c>
      <c r="P4">
        <f t="shared" si="2"/>
        <v>1.1</v>
      </c>
      <c r="Q4">
        <f t="shared" si="2"/>
        <v>3.2</v>
      </c>
      <c r="R4">
        <f t="shared" si="2"/>
        <v>36.45</v>
      </c>
      <c r="S4">
        <f t="shared" si="2"/>
        <v>8.5</v>
      </c>
      <c r="T4">
        <f t="shared" si="2"/>
        <v>39.9</v>
      </c>
      <c r="U4">
        <f t="shared" si="2"/>
        <v>15.7</v>
      </c>
      <c r="V4">
        <f t="shared" si="2"/>
        <v>25.75</v>
      </c>
      <c r="W4">
        <f t="shared" si="2"/>
        <v>14.9</v>
      </c>
    </row>
    <row r="5" spans="1:23">
      <c r="A5" s="1">
        <v>-4</v>
      </c>
      <c r="B5" s="1"/>
      <c r="C5" s="1"/>
      <c r="D5" s="1"/>
      <c r="E5" s="1">
        <v>25.4</v>
      </c>
      <c r="F5" s="1"/>
      <c r="G5" s="1"/>
      <c r="H5" s="1"/>
      <c r="I5" s="1">
        <v>6.4</v>
      </c>
      <c r="J5" s="1">
        <v>6.1</v>
      </c>
      <c r="N5" t="s">
        <v>6</v>
      </c>
      <c r="O5">
        <f t="shared" ref="O5:V5" si="3">MEDIAN(B24:B30)</f>
        <v>3.2</v>
      </c>
      <c r="P5">
        <f t="shared" si="3"/>
        <v>0.8</v>
      </c>
      <c r="Q5">
        <f t="shared" si="3"/>
        <v>4.3</v>
      </c>
      <c r="R5">
        <f t="shared" si="3"/>
        <v>44.3</v>
      </c>
      <c r="S5">
        <f t="shared" si="3"/>
        <v>8.1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18.8</v>
      </c>
      <c r="C6" s="1">
        <v>0</v>
      </c>
      <c r="D6" s="1">
        <v>8.1</v>
      </c>
      <c r="E6" s="1"/>
      <c r="F6" s="1">
        <v>4.1</v>
      </c>
      <c r="G6" s="1"/>
      <c r="H6" s="1"/>
      <c r="I6" s="1"/>
      <c r="J6" s="1">
        <v>4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11.9</v>
      </c>
      <c r="R6">
        <f t="shared" si="4"/>
        <v>41.85</v>
      </c>
      <c r="S6">
        <f t="shared" si="4"/>
        <v>5.1</v>
      </c>
      <c r="T6" t="e">
        <f t="shared" si="4"/>
        <v>#NUM!</v>
      </c>
      <c r="U6">
        <f t="shared" si="4"/>
        <v>27.3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0</v>
      </c>
      <c r="D7" s="1"/>
      <c r="E7" s="1">
        <v>20.5</v>
      </c>
      <c r="F7" s="1"/>
      <c r="G7" s="1"/>
      <c r="H7" s="1"/>
      <c r="I7" s="1">
        <v>7.3</v>
      </c>
      <c r="J7" s="1">
        <v>4.8</v>
      </c>
    </row>
    <row r="8" spans="1:10">
      <c r="A8" s="1">
        <v>-1</v>
      </c>
      <c r="B8" s="1">
        <v>23</v>
      </c>
      <c r="C8" s="1">
        <v>0.1</v>
      </c>
      <c r="D8" s="1"/>
      <c r="E8" s="1"/>
      <c r="F8" s="1"/>
      <c r="G8" s="1">
        <v>11.2</v>
      </c>
      <c r="H8" s="1">
        <v>1.8</v>
      </c>
      <c r="I8" s="1"/>
      <c r="J8" s="1">
        <v>7.6</v>
      </c>
    </row>
    <row r="9" spans="1:24">
      <c r="A9" s="1">
        <v>0</v>
      </c>
      <c r="B9" s="1"/>
      <c r="C9" s="1"/>
      <c r="D9" s="1">
        <v>6.8</v>
      </c>
      <c r="E9" s="1">
        <v>21.4</v>
      </c>
      <c r="F9" s="1">
        <v>3.5</v>
      </c>
      <c r="G9" s="1"/>
      <c r="H9" s="1"/>
      <c r="I9" s="1">
        <v>7.4</v>
      </c>
      <c r="J9" s="1"/>
      <c r="N9" t="s">
        <v>0</v>
      </c>
      <c r="O9" s="1">
        <v>1</v>
      </c>
      <c r="P9" s="1">
        <v>2</v>
      </c>
      <c r="Q9" s="1">
        <v>3</v>
      </c>
      <c r="R9" s="1">
        <v>4</v>
      </c>
      <c r="S9" s="1">
        <v>5</v>
      </c>
      <c r="T9" s="1">
        <v>6</v>
      </c>
      <c r="U9" s="1">
        <v>7</v>
      </c>
      <c r="V9" s="1" t="s">
        <v>2</v>
      </c>
      <c r="W9" s="1">
        <v>9</v>
      </c>
      <c r="X9" s="1"/>
    </row>
    <row r="10" spans="1:23">
      <c r="A10" s="1">
        <v>1</v>
      </c>
      <c r="B10" s="1"/>
      <c r="C10" s="1">
        <v>0.2</v>
      </c>
      <c r="D10" s="1">
        <v>2.5</v>
      </c>
      <c r="E10" s="1">
        <v>22.7</v>
      </c>
      <c r="F10" s="1">
        <v>5.6</v>
      </c>
      <c r="G10" s="1">
        <v>6.3</v>
      </c>
      <c r="H10" s="1"/>
      <c r="I10" s="1"/>
      <c r="J10" s="1"/>
      <c r="N10" t="s">
        <v>3</v>
      </c>
      <c r="O10">
        <v>21.35</v>
      </c>
      <c r="P10">
        <v>0.05</v>
      </c>
      <c r="Q10">
        <v>12.2</v>
      </c>
      <c r="R10">
        <v>24.5</v>
      </c>
      <c r="S10">
        <v>4.1</v>
      </c>
      <c r="T10">
        <v>7.6</v>
      </c>
      <c r="U10">
        <v>2.25</v>
      </c>
      <c r="V10">
        <v>6.85</v>
      </c>
      <c r="W10">
        <v>4.8</v>
      </c>
    </row>
    <row r="11" spans="1:23">
      <c r="A11" s="1">
        <v>2</v>
      </c>
      <c r="B11" s="1">
        <v>6.4</v>
      </c>
      <c r="C11" s="1">
        <v>0.1</v>
      </c>
      <c r="D11" s="1"/>
      <c r="E11" s="1"/>
      <c r="F11" s="1"/>
      <c r="G11" s="1"/>
      <c r="H11" s="1"/>
      <c r="I11" s="1"/>
      <c r="J11" s="1"/>
      <c r="N11" t="s">
        <v>4</v>
      </c>
      <c r="O11">
        <v>6.4</v>
      </c>
      <c r="P11">
        <v>0.4</v>
      </c>
      <c r="Q11">
        <v>2.25</v>
      </c>
      <c r="R11">
        <v>23.4</v>
      </c>
      <c r="S11">
        <v>5.2</v>
      </c>
      <c r="T11">
        <v>16.7</v>
      </c>
      <c r="U11">
        <v>4.4</v>
      </c>
      <c r="V11">
        <v>17</v>
      </c>
      <c r="W11">
        <v>16.6</v>
      </c>
    </row>
    <row r="12" spans="1:23">
      <c r="A12" s="1">
        <v>3</v>
      </c>
      <c r="B12" s="1"/>
      <c r="C12" s="1"/>
      <c r="D12" s="1"/>
      <c r="E12" s="1">
        <v>24.1</v>
      </c>
      <c r="F12" s="1">
        <v>4.2</v>
      </c>
      <c r="G12" s="1">
        <v>16.7</v>
      </c>
      <c r="H12" s="1">
        <v>4.4</v>
      </c>
      <c r="I12" s="1">
        <v>15.6</v>
      </c>
      <c r="J12" s="1">
        <v>19</v>
      </c>
      <c r="N12" t="s">
        <v>5</v>
      </c>
      <c r="O12">
        <v>14.4</v>
      </c>
      <c r="P12">
        <v>1.1</v>
      </c>
      <c r="Q12">
        <v>3.2</v>
      </c>
      <c r="R12">
        <v>36.45</v>
      </c>
      <c r="S12">
        <v>8.5</v>
      </c>
      <c r="T12">
        <v>39.9</v>
      </c>
      <c r="U12">
        <v>15.7</v>
      </c>
      <c r="V12">
        <v>25.75</v>
      </c>
      <c r="W12">
        <v>14.9</v>
      </c>
    </row>
    <row r="13" spans="1:19">
      <c r="A13" s="1">
        <v>4</v>
      </c>
      <c r="B13" s="1"/>
      <c r="C13" s="1">
        <v>0.4</v>
      </c>
      <c r="D13" s="1"/>
      <c r="E13" s="1"/>
      <c r="F13" s="1"/>
      <c r="G13" s="1"/>
      <c r="H13" s="1">
        <v>4.2</v>
      </c>
      <c r="I13" s="1"/>
      <c r="J13" s="1">
        <v>16.6</v>
      </c>
      <c r="N13" t="s">
        <v>6</v>
      </c>
      <c r="O13">
        <v>3.2</v>
      </c>
      <c r="P13">
        <v>0.8</v>
      </c>
      <c r="Q13">
        <v>4.3</v>
      </c>
      <c r="R13">
        <v>44.3</v>
      </c>
      <c r="S13">
        <v>8.1</v>
      </c>
    </row>
    <row r="14" spans="1:21">
      <c r="A14" s="1">
        <v>5</v>
      </c>
      <c r="B14" s="1">
        <v>5.3</v>
      </c>
      <c r="C14" s="1">
        <v>0.8</v>
      </c>
      <c r="D14" s="1">
        <v>2</v>
      </c>
      <c r="E14" s="1">
        <v>17.5</v>
      </c>
      <c r="F14" s="1">
        <v>5.2</v>
      </c>
      <c r="G14" s="1"/>
      <c r="H14" s="1"/>
      <c r="I14" s="1"/>
      <c r="J14" s="1"/>
      <c r="N14" t="s">
        <v>8</v>
      </c>
      <c r="Q14">
        <v>11.9</v>
      </c>
      <c r="R14">
        <v>41.85</v>
      </c>
      <c r="S14">
        <v>5.1</v>
      </c>
      <c r="U14">
        <v>27.3</v>
      </c>
    </row>
    <row r="15" spans="1:10">
      <c r="A15" s="1">
        <v>6</v>
      </c>
      <c r="B15" s="1"/>
      <c r="C15" s="1">
        <v>0.7</v>
      </c>
      <c r="D15" s="1"/>
      <c r="E15" s="1"/>
      <c r="F15" s="1"/>
      <c r="G15" s="1">
        <v>24.9</v>
      </c>
      <c r="H15" s="1"/>
      <c r="I15" s="1">
        <v>18.4</v>
      </c>
      <c r="J15" s="1"/>
    </row>
    <row r="16" spans="1:10">
      <c r="A16" s="1">
        <v>7</v>
      </c>
      <c r="B16" s="1">
        <v>6.7</v>
      </c>
      <c r="C16" s="1"/>
      <c r="D16" s="1"/>
      <c r="E16" s="1">
        <v>26.4</v>
      </c>
      <c r="F16" s="1"/>
      <c r="G16" s="1"/>
      <c r="H16" s="1">
        <v>6.3</v>
      </c>
      <c r="I16" s="1"/>
      <c r="J16" s="1">
        <v>9.2</v>
      </c>
    </row>
    <row r="17" spans="1:10">
      <c r="A17" s="1">
        <v>8</v>
      </c>
      <c r="B17" s="1"/>
      <c r="C17" s="1">
        <v>1</v>
      </c>
      <c r="D17" s="1">
        <v>3.2</v>
      </c>
      <c r="E17" s="1"/>
      <c r="F17" s="1">
        <v>5.4</v>
      </c>
      <c r="G17" s="1"/>
      <c r="H17" s="1"/>
      <c r="I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32.6</v>
      </c>
      <c r="H18" s="1">
        <v>15.7</v>
      </c>
      <c r="I18" s="1"/>
      <c r="J18" s="1"/>
    </row>
    <row r="19" spans="1:10">
      <c r="A19" s="1">
        <v>10</v>
      </c>
      <c r="B19" s="1">
        <v>14.4</v>
      </c>
      <c r="C19" s="1"/>
      <c r="D19" s="1">
        <v>2.9</v>
      </c>
      <c r="E19" s="1">
        <v>36.8</v>
      </c>
      <c r="F19" s="1">
        <v>8.5</v>
      </c>
      <c r="G19" s="1"/>
      <c r="H19" s="1"/>
      <c r="I19" s="1">
        <v>19.8</v>
      </c>
      <c r="J19" s="1">
        <v>14.9</v>
      </c>
    </row>
    <row r="20" spans="1:10">
      <c r="A20" s="1">
        <v>11</v>
      </c>
      <c r="B20" s="1"/>
      <c r="C20" s="1">
        <v>1.1</v>
      </c>
      <c r="D20" s="1"/>
      <c r="E20" s="1"/>
      <c r="F20" s="1"/>
      <c r="G20" s="1">
        <v>47.2</v>
      </c>
      <c r="H20" s="1">
        <v>11.3</v>
      </c>
      <c r="I20" s="1"/>
      <c r="J20" s="1"/>
    </row>
    <row r="21" spans="1:10">
      <c r="A21" s="1">
        <v>12</v>
      </c>
      <c r="B21" s="1">
        <v>16.2</v>
      </c>
      <c r="C21" s="1"/>
      <c r="D21" s="1">
        <v>4.6</v>
      </c>
      <c r="E21" s="1"/>
      <c r="F21" s="1">
        <v>9.6</v>
      </c>
      <c r="H21" s="1"/>
      <c r="I21" s="1"/>
      <c r="J21" s="1"/>
    </row>
    <row r="22" spans="1:10">
      <c r="A22" s="1">
        <v>13</v>
      </c>
      <c r="B22" s="1"/>
      <c r="C22" s="1">
        <v>1.9</v>
      </c>
      <c r="D22" s="1"/>
      <c r="E22" s="1">
        <v>36.1</v>
      </c>
      <c r="F22" s="1"/>
      <c r="H22" s="1"/>
      <c r="I22" s="1">
        <v>31.7</v>
      </c>
      <c r="J22" s="1"/>
    </row>
    <row r="23" spans="1:10">
      <c r="A23" s="1">
        <v>14</v>
      </c>
      <c r="B23" s="1">
        <v>9.2</v>
      </c>
      <c r="C23" s="1"/>
      <c r="D23" s="1"/>
      <c r="E23" s="1"/>
      <c r="F23" s="1"/>
      <c r="H23" s="1">
        <v>40.5</v>
      </c>
      <c r="J23" s="1"/>
    </row>
    <row r="24" spans="1:10">
      <c r="A24" s="1">
        <v>15</v>
      </c>
      <c r="B24" s="1"/>
      <c r="C24" s="1"/>
      <c r="D24" s="1">
        <v>4.3</v>
      </c>
      <c r="E24" s="1">
        <v>35</v>
      </c>
      <c r="F24" s="1">
        <v>10.2</v>
      </c>
      <c r="H24" s="1"/>
      <c r="J24" s="1"/>
    </row>
    <row r="25" spans="1:10">
      <c r="A25" s="1">
        <v>16</v>
      </c>
      <c r="B25" s="1"/>
      <c r="C25" s="1"/>
      <c r="D25" s="1"/>
      <c r="E25" s="1"/>
      <c r="F25" s="1"/>
      <c r="H25" s="1"/>
      <c r="J25" s="1"/>
    </row>
    <row r="26" spans="1:10">
      <c r="A26" s="1">
        <v>17</v>
      </c>
      <c r="B26" s="1">
        <v>3.2</v>
      </c>
      <c r="C26" s="1"/>
      <c r="D26" s="1">
        <v>4.3</v>
      </c>
      <c r="E26" s="1">
        <v>44.3</v>
      </c>
      <c r="F26" s="1">
        <v>7.9</v>
      </c>
      <c r="H26" s="1"/>
      <c r="J26" s="1"/>
    </row>
    <row r="27" spans="1:11">
      <c r="A27" s="1">
        <v>18</v>
      </c>
      <c r="B27" s="1"/>
      <c r="C27" s="1">
        <v>0.8</v>
      </c>
      <c r="D27" s="1"/>
      <c r="E27" s="1"/>
      <c r="F27" s="1"/>
      <c r="H27" s="1"/>
      <c r="J27" s="1"/>
      <c r="K27" s="1"/>
    </row>
    <row r="28" spans="1:11">
      <c r="A28" s="1">
        <v>19</v>
      </c>
      <c r="B28" s="1"/>
      <c r="C28" s="1"/>
      <c r="D28" s="1">
        <v>8.5</v>
      </c>
      <c r="E28" s="1"/>
      <c r="F28" s="1">
        <v>8.1</v>
      </c>
      <c r="H28" s="1"/>
      <c r="J28" s="1"/>
      <c r="K28" s="1"/>
    </row>
    <row r="29" spans="1:11">
      <c r="A29" s="1">
        <v>20</v>
      </c>
      <c r="B29" s="1"/>
      <c r="C29" s="1"/>
      <c r="D29" s="1"/>
      <c r="E29" s="1">
        <v>46.1</v>
      </c>
      <c r="F29" s="1"/>
      <c r="H29" s="1"/>
      <c r="K29" s="1"/>
    </row>
    <row r="30" spans="1:11">
      <c r="A30" s="1">
        <v>21</v>
      </c>
      <c r="B30" s="1"/>
      <c r="C30" s="1"/>
      <c r="D30" s="1"/>
      <c r="E30" s="1"/>
      <c r="F30" s="1"/>
      <c r="H30" s="1"/>
      <c r="K30" s="1"/>
    </row>
    <row r="31" spans="1:11">
      <c r="A31" s="1">
        <v>22</v>
      </c>
      <c r="B31" s="1"/>
      <c r="C31" s="1"/>
      <c r="D31" s="1">
        <v>11.9</v>
      </c>
      <c r="E31" s="1"/>
      <c r="F31" s="1">
        <v>5.1</v>
      </c>
      <c r="H31" s="1"/>
      <c r="K31" s="1"/>
    </row>
    <row r="32" spans="1:11">
      <c r="A32" s="1">
        <v>23</v>
      </c>
      <c r="B32" s="1"/>
      <c r="C32" s="1"/>
      <c r="D32" s="1"/>
      <c r="E32" s="1"/>
      <c r="F32" s="1"/>
      <c r="H32" s="1"/>
      <c r="K32" s="1"/>
    </row>
    <row r="33" spans="1:11">
      <c r="A33" s="1">
        <v>24</v>
      </c>
      <c r="B33" s="1"/>
      <c r="C33" s="1"/>
      <c r="D33" s="1"/>
      <c r="E33" s="1"/>
      <c r="F33" s="1">
        <v>5.7</v>
      </c>
      <c r="H33" s="1"/>
      <c r="K33" s="1"/>
    </row>
    <row r="34" spans="1:11">
      <c r="A34" s="1">
        <v>25</v>
      </c>
      <c r="B34" s="1"/>
      <c r="C34" s="1"/>
      <c r="D34" s="1"/>
      <c r="E34" s="1"/>
      <c r="F34" s="1"/>
      <c r="H34" s="1"/>
      <c r="K34" s="1"/>
    </row>
    <row r="35" spans="1:11">
      <c r="A35" s="1">
        <v>26</v>
      </c>
      <c r="B35" s="1"/>
      <c r="C35" s="1"/>
      <c r="D35" s="1"/>
      <c r="E35" s="1">
        <v>50.4</v>
      </c>
      <c r="F35" s="1">
        <v>0</v>
      </c>
      <c r="H35" s="1"/>
      <c r="K35" s="1"/>
    </row>
    <row r="36" spans="1:11">
      <c r="A36" s="1">
        <v>27</v>
      </c>
      <c r="B36" s="1"/>
      <c r="C36" s="1"/>
      <c r="D36" s="1"/>
      <c r="E36" s="1"/>
      <c r="F36" s="1"/>
      <c r="H36" s="1"/>
      <c r="K36" s="1"/>
    </row>
    <row r="37" spans="1:11">
      <c r="A37" s="1">
        <v>28</v>
      </c>
      <c r="B37" s="1"/>
      <c r="C37" s="1"/>
      <c r="D37" s="1"/>
      <c r="E37" s="1">
        <v>33.3</v>
      </c>
      <c r="F37" s="1"/>
      <c r="H37" s="1">
        <v>27.3</v>
      </c>
      <c r="K37" s="1"/>
    </row>
    <row r="38" spans="1:11">
      <c r="A38" s="1">
        <v>29</v>
      </c>
      <c r="B38" s="1"/>
      <c r="C38" s="1"/>
      <c r="D38" s="1"/>
      <c r="E38" s="1">
        <v>0.9</v>
      </c>
      <c r="F38" s="1">
        <v>1.7</v>
      </c>
      <c r="H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K39" s="1"/>
    </row>
    <row r="40" spans="1:11">
      <c r="A40" s="1">
        <v>31</v>
      </c>
      <c r="B40" s="1"/>
      <c r="C40" s="1"/>
      <c r="D40" s="1"/>
      <c r="E40" s="1">
        <v>0</v>
      </c>
      <c r="F40" s="1">
        <v>6.4</v>
      </c>
      <c r="H40" s="1"/>
      <c r="K40" s="1"/>
    </row>
    <row r="41" spans="1:11">
      <c r="A41" s="1"/>
      <c r="B41" s="1"/>
      <c r="C41" s="1"/>
      <c r="D41" s="1"/>
      <c r="E41" s="1"/>
      <c r="H41" s="1"/>
      <c r="K41" s="1"/>
    </row>
  </sheetData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4"/>
  <sheetViews>
    <sheetView zoomScale="70" zoomScaleNormal="70" workbookViewId="0">
      <selection activeCell="W29" sqref="W29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1</v>
      </c>
      <c r="W1" s="1">
        <v>9</v>
      </c>
    </row>
    <row r="2" spans="1:23">
      <c r="A2" s="1">
        <v>-7</v>
      </c>
      <c r="B2" s="1">
        <v>0.22</v>
      </c>
      <c r="C2" s="1">
        <v>0</v>
      </c>
      <c r="D2" s="1">
        <v>0.26</v>
      </c>
      <c r="E2" s="1">
        <v>0.37</v>
      </c>
      <c r="F2" s="1">
        <v>0.24</v>
      </c>
      <c r="G2" s="1"/>
      <c r="H2" s="1"/>
      <c r="I2" s="1"/>
      <c r="J2" s="1">
        <v>0.03</v>
      </c>
      <c r="N2" s="2" t="s">
        <v>3</v>
      </c>
      <c r="O2">
        <f t="shared" ref="O2:W2" si="0">MEDIAN(B2:B8)</f>
        <v>0.28</v>
      </c>
      <c r="P2">
        <f t="shared" si="0"/>
        <v>0</v>
      </c>
      <c r="Q2">
        <f t="shared" si="0"/>
        <v>0.23</v>
      </c>
      <c r="R2">
        <f t="shared" si="0"/>
        <v>0.32</v>
      </c>
      <c r="S2">
        <f t="shared" si="0"/>
        <v>0.16</v>
      </c>
      <c r="T2">
        <f t="shared" si="0"/>
        <v>0.22</v>
      </c>
      <c r="U2">
        <f t="shared" si="0"/>
        <v>0.065</v>
      </c>
      <c r="V2">
        <f t="shared" si="0"/>
        <v>0.115</v>
      </c>
      <c r="W2">
        <f t="shared" si="0"/>
        <v>0.08</v>
      </c>
    </row>
    <row r="3" spans="1:23">
      <c r="A3" s="1">
        <v>-6</v>
      </c>
      <c r="B3" s="1"/>
      <c r="C3" s="1">
        <v>0</v>
      </c>
      <c r="D3" s="1"/>
      <c r="E3" s="1"/>
      <c r="F3" s="1"/>
      <c r="G3" s="1"/>
      <c r="H3" s="1">
        <v>0.09</v>
      </c>
      <c r="I3" s="1">
        <v>0.06</v>
      </c>
      <c r="J3" s="1"/>
      <c r="N3" t="s">
        <v>4</v>
      </c>
      <c r="O3">
        <f t="shared" ref="O3:W3" si="1">MEDIAN(B10:B16)</f>
        <v>0.29</v>
      </c>
      <c r="P3">
        <f t="shared" si="1"/>
        <v>0.01</v>
      </c>
      <c r="Q3">
        <f t="shared" si="1"/>
        <v>0.22</v>
      </c>
      <c r="R3">
        <f t="shared" si="1"/>
        <v>0.345</v>
      </c>
      <c r="S3">
        <f t="shared" si="1"/>
        <v>0.2</v>
      </c>
      <c r="T3">
        <f t="shared" si="1"/>
        <v>0.44</v>
      </c>
      <c r="U3">
        <f t="shared" si="1"/>
        <v>0.11</v>
      </c>
      <c r="V3">
        <f t="shared" si="1"/>
        <v>0.315</v>
      </c>
      <c r="W3">
        <f t="shared" si="1"/>
        <v>0.29</v>
      </c>
    </row>
    <row r="4" spans="1:23">
      <c r="A4" s="1">
        <v>-5</v>
      </c>
      <c r="B4" s="1">
        <v>0.61</v>
      </c>
      <c r="C4" s="1">
        <v>0</v>
      </c>
      <c r="D4" s="1">
        <v>0.23</v>
      </c>
      <c r="E4" s="1"/>
      <c r="F4" s="1">
        <v>0.16</v>
      </c>
      <c r="G4" s="1">
        <v>0.19</v>
      </c>
      <c r="H4" s="1"/>
      <c r="I4" s="1">
        <v>0.19</v>
      </c>
      <c r="J4" s="1"/>
      <c r="N4" t="s">
        <v>5</v>
      </c>
      <c r="O4">
        <f t="shared" ref="O4:W4" si="2">MEDIAN(B17:B23)</f>
        <v>0.59</v>
      </c>
      <c r="P4">
        <f t="shared" si="2"/>
        <v>0.04</v>
      </c>
      <c r="Q4">
        <f t="shared" si="2"/>
        <v>0.12</v>
      </c>
      <c r="R4">
        <f t="shared" si="2"/>
        <v>1.165</v>
      </c>
      <c r="S4">
        <f t="shared" si="2"/>
        <v>0.48</v>
      </c>
      <c r="T4">
        <f t="shared" si="2"/>
        <v>1.42</v>
      </c>
      <c r="U4">
        <f t="shared" si="2"/>
        <v>0.34</v>
      </c>
      <c r="V4">
        <f t="shared" si="2"/>
        <v>1.48</v>
      </c>
      <c r="W4">
        <f t="shared" si="2"/>
        <v>0.11</v>
      </c>
    </row>
    <row r="5" spans="1:23">
      <c r="A5" s="1">
        <v>-4</v>
      </c>
      <c r="B5" s="1"/>
      <c r="C5" s="1"/>
      <c r="D5" s="1"/>
      <c r="E5" s="1">
        <v>0.32</v>
      </c>
      <c r="F5" s="1"/>
      <c r="G5" s="1"/>
      <c r="H5" s="1"/>
      <c r="I5" s="1">
        <v>0.09</v>
      </c>
      <c r="J5" s="1">
        <v>0.11</v>
      </c>
      <c r="N5" t="s">
        <v>6</v>
      </c>
      <c r="O5">
        <f t="shared" ref="O5:V5" si="3">MEDIAN(B24:B30)</f>
        <v>0.06</v>
      </c>
      <c r="P5">
        <f t="shared" si="3"/>
        <v>0.05</v>
      </c>
      <c r="Q5">
        <f t="shared" si="3"/>
        <v>0.15</v>
      </c>
      <c r="R5">
        <f t="shared" si="3"/>
        <v>1.64</v>
      </c>
      <c r="S5">
        <f t="shared" si="3"/>
        <v>0.6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0.29</v>
      </c>
      <c r="C6" s="1">
        <v>0</v>
      </c>
      <c r="D6" s="1">
        <v>0.19</v>
      </c>
      <c r="E6" s="1"/>
      <c r="F6" s="1">
        <v>0.14</v>
      </c>
      <c r="G6" s="1"/>
      <c r="H6" s="1"/>
      <c r="I6" s="1"/>
      <c r="J6" s="1">
        <v>0.08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0.38</v>
      </c>
      <c r="R6">
        <f t="shared" si="4"/>
        <v>1.855</v>
      </c>
      <c r="S6">
        <f t="shared" si="4"/>
        <v>0.39</v>
      </c>
      <c r="T6" t="e">
        <f t="shared" si="4"/>
        <v>#NUM!</v>
      </c>
      <c r="U6">
        <f t="shared" si="4"/>
        <v>1.24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0</v>
      </c>
      <c r="D7" s="1"/>
      <c r="E7" s="1">
        <v>0.24</v>
      </c>
      <c r="F7" s="1"/>
      <c r="G7" s="1"/>
      <c r="H7" s="1"/>
      <c r="I7" s="1">
        <v>0.14</v>
      </c>
      <c r="J7" s="1">
        <v>0.06</v>
      </c>
    </row>
    <row r="8" spans="1:10">
      <c r="A8" s="1">
        <v>-1</v>
      </c>
      <c r="B8" s="1">
        <v>0.27</v>
      </c>
      <c r="C8" s="1">
        <v>0</v>
      </c>
      <c r="D8" s="1"/>
      <c r="E8" s="1"/>
      <c r="F8" s="1"/>
      <c r="G8" s="1">
        <v>0.25</v>
      </c>
      <c r="H8" s="1">
        <v>0.04</v>
      </c>
      <c r="I8" s="1"/>
      <c r="J8" s="1">
        <v>0.09</v>
      </c>
    </row>
    <row r="9" spans="1:10">
      <c r="A9" s="1">
        <v>0</v>
      </c>
      <c r="B9" s="1"/>
      <c r="C9" s="1"/>
      <c r="D9" s="1">
        <v>0.19</v>
      </c>
      <c r="E9" s="1">
        <v>0.24</v>
      </c>
      <c r="F9" s="1">
        <v>0.11</v>
      </c>
      <c r="G9" s="1"/>
      <c r="H9" s="1"/>
      <c r="I9" s="1">
        <v>0.13</v>
      </c>
      <c r="J9" s="1"/>
    </row>
    <row r="10" spans="1:24">
      <c r="A10" s="1">
        <v>1</v>
      </c>
      <c r="B10" s="1"/>
      <c r="C10" s="1">
        <v>0</v>
      </c>
      <c r="D10" s="1">
        <v>0.23</v>
      </c>
      <c r="E10" s="1">
        <v>0.26</v>
      </c>
      <c r="F10" s="1">
        <v>0.32</v>
      </c>
      <c r="G10" s="1">
        <v>0.25</v>
      </c>
      <c r="H10" s="1"/>
      <c r="I10" s="1"/>
      <c r="J10" s="1"/>
      <c r="N10" t="s">
        <v>0</v>
      </c>
      <c r="O10" s="1">
        <v>1</v>
      </c>
      <c r="P10" s="1">
        <v>2</v>
      </c>
      <c r="Q10" s="1">
        <v>3</v>
      </c>
      <c r="R10" s="1">
        <v>4</v>
      </c>
      <c r="S10" s="1">
        <v>5</v>
      </c>
      <c r="T10" s="1">
        <v>6</v>
      </c>
      <c r="U10" s="1">
        <v>7</v>
      </c>
      <c r="V10" s="1" t="s">
        <v>2</v>
      </c>
      <c r="W10" s="1">
        <v>9</v>
      </c>
      <c r="X10" s="1"/>
    </row>
    <row r="11" spans="1:23">
      <c r="A11" s="1">
        <v>2</v>
      </c>
      <c r="B11" s="1">
        <v>0.25</v>
      </c>
      <c r="C11" s="1">
        <v>0</v>
      </c>
      <c r="D11" s="1"/>
      <c r="E11" s="1"/>
      <c r="F11" s="1"/>
      <c r="G11" s="1"/>
      <c r="H11" s="1"/>
      <c r="I11" s="1"/>
      <c r="J11" s="1"/>
      <c r="N11" t="s">
        <v>3</v>
      </c>
      <c r="O11">
        <v>0.28</v>
      </c>
      <c r="P11">
        <v>0</v>
      </c>
      <c r="Q11">
        <v>0.23</v>
      </c>
      <c r="R11">
        <v>0.32</v>
      </c>
      <c r="S11">
        <v>0.16</v>
      </c>
      <c r="T11">
        <v>0.25</v>
      </c>
      <c r="U11">
        <v>0.065</v>
      </c>
      <c r="V11">
        <v>0.115</v>
      </c>
      <c r="W11">
        <v>0.08</v>
      </c>
    </row>
    <row r="12" spans="1:23">
      <c r="A12" s="1">
        <v>3</v>
      </c>
      <c r="B12" s="1"/>
      <c r="C12" s="1"/>
      <c r="D12" s="1"/>
      <c r="E12" s="1">
        <v>0.37</v>
      </c>
      <c r="F12" s="1">
        <v>0.18</v>
      </c>
      <c r="G12" s="1">
        <v>0.44</v>
      </c>
      <c r="H12" s="1">
        <v>0.11</v>
      </c>
      <c r="I12" s="1">
        <v>0.21</v>
      </c>
      <c r="J12" s="1">
        <v>0.27</v>
      </c>
      <c r="N12" t="s">
        <v>4</v>
      </c>
      <c r="O12">
        <v>0.29</v>
      </c>
      <c r="P12">
        <v>0.01</v>
      </c>
      <c r="Q12">
        <v>0.22</v>
      </c>
      <c r="R12">
        <v>0.345</v>
      </c>
      <c r="S12">
        <v>0.2</v>
      </c>
      <c r="T12">
        <v>0.44</v>
      </c>
      <c r="U12">
        <v>0.11</v>
      </c>
      <c r="V12">
        <v>0.315</v>
      </c>
      <c r="W12">
        <v>0.29</v>
      </c>
    </row>
    <row r="13" spans="1:23">
      <c r="A13" s="1">
        <v>4</v>
      </c>
      <c r="B13" s="1"/>
      <c r="C13" s="1">
        <v>0.01</v>
      </c>
      <c r="D13" s="1"/>
      <c r="E13" s="1"/>
      <c r="F13" s="1"/>
      <c r="G13" s="1"/>
      <c r="H13" s="1">
        <v>0.09</v>
      </c>
      <c r="I13" s="1"/>
      <c r="J13" s="1">
        <v>0.29</v>
      </c>
      <c r="N13" t="s">
        <v>5</v>
      </c>
      <c r="O13">
        <v>0.59</v>
      </c>
      <c r="P13">
        <v>0.04</v>
      </c>
      <c r="Q13">
        <v>0.12</v>
      </c>
      <c r="R13">
        <v>1.165</v>
      </c>
      <c r="S13">
        <v>0.48</v>
      </c>
      <c r="T13">
        <v>1.42</v>
      </c>
      <c r="U13">
        <v>0.34</v>
      </c>
      <c r="V13">
        <v>1.48</v>
      </c>
      <c r="W13">
        <v>0.11</v>
      </c>
    </row>
    <row r="14" spans="1:19">
      <c r="A14" s="1">
        <v>5</v>
      </c>
      <c r="B14" s="1">
        <v>0.29</v>
      </c>
      <c r="C14" s="1">
        <v>0.01</v>
      </c>
      <c r="D14" s="1">
        <v>0.21</v>
      </c>
      <c r="E14" s="1">
        <v>0.32</v>
      </c>
      <c r="F14" s="1">
        <v>0.2</v>
      </c>
      <c r="G14" s="1"/>
      <c r="H14" s="1"/>
      <c r="I14" s="1"/>
      <c r="J14" s="1"/>
      <c r="N14" t="s">
        <v>6</v>
      </c>
      <c r="O14">
        <v>0.06</v>
      </c>
      <c r="P14">
        <v>0.05</v>
      </c>
      <c r="Q14">
        <v>0.15</v>
      </c>
      <c r="R14">
        <v>1.64</v>
      </c>
      <c r="S14">
        <v>0.6</v>
      </c>
    </row>
    <row r="15" spans="1:21">
      <c r="A15" s="1">
        <v>6</v>
      </c>
      <c r="B15" s="1"/>
      <c r="C15" s="1">
        <v>0.01</v>
      </c>
      <c r="D15" s="1"/>
      <c r="E15" s="1"/>
      <c r="F15" s="1"/>
      <c r="G15" s="1">
        <v>0.6</v>
      </c>
      <c r="H15" s="1"/>
      <c r="I15" s="1">
        <v>0.42</v>
      </c>
      <c r="J15" s="1"/>
      <c r="N15" t="s">
        <v>8</v>
      </c>
      <c r="Q15">
        <v>0.38</v>
      </c>
      <c r="R15">
        <v>1.855</v>
      </c>
      <c r="S15">
        <v>0.39</v>
      </c>
      <c r="U15">
        <v>1.24</v>
      </c>
    </row>
    <row r="16" spans="1:10">
      <c r="A16" s="1">
        <v>7</v>
      </c>
      <c r="B16" s="1">
        <v>0.31</v>
      </c>
      <c r="C16" s="1"/>
      <c r="D16" s="1"/>
      <c r="E16" s="1">
        <v>0.52</v>
      </c>
      <c r="F16" s="1"/>
      <c r="G16" s="1"/>
      <c r="H16" s="1">
        <v>0.12</v>
      </c>
      <c r="I16" s="1"/>
      <c r="J16" s="1">
        <v>0.3</v>
      </c>
    </row>
    <row r="17" spans="1:10">
      <c r="A17" s="1">
        <v>8</v>
      </c>
      <c r="B17" s="1"/>
      <c r="C17" s="1">
        <v>0.02</v>
      </c>
      <c r="D17" s="1">
        <v>0.12</v>
      </c>
      <c r="E17" s="1"/>
      <c r="F17" s="1">
        <v>0.48</v>
      </c>
      <c r="G17" s="1"/>
      <c r="H17" s="1"/>
      <c r="I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1.15</v>
      </c>
      <c r="H18" s="1">
        <v>0.34</v>
      </c>
      <c r="I18" s="1"/>
      <c r="J18" s="1"/>
    </row>
    <row r="19" spans="1:10">
      <c r="A19" s="1">
        <v>10</v>
      </c>
      <c r="B19" s="1">
        <v>0.59</v>
      </c>
      <c r="C19" s="1"/>
      <c r="D19" s="1">
        <v>0.1</v>
      </c>
      <c r="E19" s="1">
        <v>1.05</v>
      </c>
      <c r="F19" s="1">
        <v>0.8</v>
      </c>
      <c r="G19" s="1"/>
      <c r="H19" s="1"/>
      <c r="I19" s="1">
        <v>0.97</v>
      </c>
      <c r="J19" s="1">
        <v>0.11</v>
      </c>
    </row>
    <row r="20" spans="1:10">
      <c r="A20" s="1">
        <v>11</v>
      </c>
      <c r="B20" s="1"/>
      <c r="C20" s="1">
        <v>0.04</v>
      </c>
      <c r="D20" s="1"/>
      <c r="E20" s="1"/>
      <c r="F20" s="1"/>
      <c r="G20" s="1">
        <v>1.69</v>
      </c>
      <c r="H20" s="1">
        <v>0.21</v>
      </c>
      <c r="I20" s="1"/>
      <c r="J20" s="1"/>
    </row>
    <row r="21" spans="1:10">
      <c r="A21" s="1">
        <v>12</v>
      </c>
      <c r="B21" s="1">
        <v>0.65</v>
      </c>
      <c r="C21" s="1"/>
      <c r="D21" s="1">
        <v>0.15</v>
      </c>
      <c r="E21" s="1"/>
      <c r="F21" s="1">
        <v>0.47</v>
      </c>
      <c r="G21" s="1"/>
      <c r="H21" s="1"/>
      <c r="I21" s="1"/>
      <c r="J21" s="1"/>
    </row>
    <row r="22" spans="1:10">
      <c r="A22" s="1">
        <v>13</v>
      </c>
      <c r="B22" s="1"/>
      <c r="C22" s="1">
        <v>0.06</v>
      </c>
      <c r="D22" s="1"/>
      <c r="E22" s="1">
        <v>1.28</v>
      </c>
      <c r="F22" s="1"/>
      <c r="G22" s="1"/>
      <c r="H22" s="1"/>
      <c r="I22" s="1">
        <v>1.99</v>
      </c>
      <c r="J22" s="1"/>
    </row>
    <row r="23" spans="1:10">
      <c r="A23" s="1">
        <v>14</v>
      </c>
      <c r="B23" s="1">
        <v>0.16</v>
      </c>
      <c r="C23" s="1"/>
      <c r="D23" s="1"/>
      <c r="E23" s="1"/>
      <c r="F23" s="1"/>
      <c r="G23" s="1"/>
      <c r="H23" s="1">
        <v>1.3</v>
      </c>
      <c r="J23" s="1"/>
    </row>
    <row r="24" spans="1:10">
      <c r="A24" s="1">
        <v>15</v>
      </c>
      <c r="B24" s="1"/>
      <c r="C24" s="1"/>
      <c r="D24" s="1">
        <v>0.11</v>
      </c>
      <c r="E24" s="1">
        <v>1.49</v>
      </c>
      <c r="F24" s="1">
        <v>0.66</v>
      </c>
      <c r="G24" s="1"/>
      <c r="H24" s="1"/>
      <c r="J24" s="1"/>
    </row>
    <row r="25" spans="1:10">
      <c r="A25" s="1">
        <v>16</v>
      </c>
      <c r="B25" s="1"/>
      <c r="C25" s="1"/>
      <c r="D25" s="1"/>
      <c r="E25" s="1"/>
      <c r="F25" s="1"/>
      <c r="G25" s="1"/>
      <c r="H25" s="1"/>
      <c r="J25" s="1"/>
    </row>
    <row r="26" spans="1:10">
      <c r="A26" s="1">
        <v>17</v>
      </c>
      <c r="B26" s="1">
        <v>0.06</v>
      </c>
      <c r="C26" s="1"/>
      <c r="D26" s="1">
        <v>0.15</v>
      </c>
      <c r="E26" s="1">
        <v>1.64</v>
      </c>
      <c r="F26" s="1">
        <v>0.6</v>
      </c>
      <c r="G26" s="1"/>
      <c r="H26" s="1"/>
      <c r="J26" s="1"/>
    </row>
    <row r="27" spans="1:10">
      <c r="A27" s="1">
        <v>18</v>
      </c>
      <c r="B27" s="1"/>
      <c r="C27" s="1">
        <v>0.05</v>
      </c>
      <c r="D27" s="1"/>
      <c r="E27" s="1"/>
      <c r="F27" s="1"/>
      <c r="G27" s="1"/>
      <c r="H27" s="1"/>
      <c r="J27" s="1"/>
    </row>
    <row r="28" spans="1:10">
      <c r="A28" s="1">
        <v>19</v>
      </c>
      <c r="B28" s="1"/>
      <c r="C28" s="1"/>
      <c r="D28" s="1">
        <v>0.27</v>
      </c>
      <c r="E28" s="1"/>
      <c r="F28" s="1">
        <v>0.47</v>
      </c>
      <c r="G28" s="1"/>
      <c r="H28" s="1"/>
      <c r="J28" s="1"/>
    </row>
    <row r="29" spans="1:10">
      <c r="A29" s="1">
        <v>20</v>
      </c>
      <c r="B29" s="1"/>
      <c r="C29" s="1"/>
      <c r="D29" s="1"/>
      <c r="E29" s="1">
        <v>1.94</v>
      </c>
      <c r="F29" s="1"/>
      <c r="G29" s="1"/>
      <c r="H29" s="1"/>
      <c r="J29" s="1"/>
    </row>
    <row r="30" spans="1:11">
      <c r="A30" s="1">
        <v>21</v>
      </c>
      <c r="B30" s="1"/>
      <c r="C30" s="1"/>
      <c r="D30" s="1"/>
      <c r="E30" s="1"/>
      <c r="F30" s="1"/>
      <c r="G30" s="1"/>
      <c r="H30" s="1"/>
      <c r="J30" s="1"/>
      <c r="K30" s="1"/>
    </row>
    <row r="31" spans="1:11">
      <c r="A31" s="1">
        <v>22</v>
      </c>
      <c r="B31" s="1"/>
      <c r="C31" s="1"/>
      <c r="D31" s="1">
        <v>0.38</v>
      </c>
      <c r="E31" s="1"/>
      <c r="F31" s="1">
        <v>0.4</v>
      </c>
      <c r="G31" s="1"/>
      <c r="H31" s="1"/>
      <c r="K31" s="1"/>
    </row>
    <row r="32" spans="1:11">
      <c r="A32" s="1">
        <v>23</v>
      </c>
      <c r="B32" s="1"/>
      <c r="C32" s="1"/>
      <c r="D32" s="1"/>
      <c r="E32" s="1"/>
      <c r="F32" s="1"/>
      <c r="G32" s="1"/>
      <c r="H32" s="1"/>
      <c r="K32" s="1"/>
    </row>
    <row r="33" spans="1:11">
      <c r="A33" s="1">
        <v>24</v>
      </c>
      <c r="B33" s="1"/>
      <c r="C33" s="1"/>
      <c r="D33" s="1"/>
      <c r="E33" s="1"/>
      <c r="F33" s="1">
        <v>0.39</v>
      </c>
      <c r="G33" s="1"/>
      <c r="H33" s="1"/>
      <c r="K33" s="1"/>
    </row>
    <row r="34" spans="1:11">
      <c r="A34" s="1">
        <v>25</v>
      </c>
      <c r="B34" s="1"/>
      <c r="C34" s="1"/>
      <c r="D34" s="1"/>
      <c r="E34" s="1"/>
      <c r="F34" s="1"/>
      <c r="G34" s="1"/>
      <c r="H34" s="1"/>
      <c r="K34" s="1"/>
    </row>
    <row r="35" spans="1:11">
      <c r="A35" s="1">
        <v>26</v>
      </c>
      <c r="B35" s="1"/>
      <c r="C35" s="1"/>
      <c r="D35" s="1"/>
      <c r="E35" s="1">
        <v>2.56</v>
      </c>
      <c r="F35" s="1">
        <v>0</v>
      </c>
      <c r="G35" s="1"/>
      <c r="H35" s="1"/>
      <c r="K35" s="1"/>
    </row>
    <row r="36" spans="1:11">
      <c r="A36" s="1">
        <v>27</v>
      </c>
      <c r="B36" s="1"/>
      <c r="C36" s="1"/>
      <c r="D36" s="1"/>
      <c r="E36" s="1"/>
      <c r="F36" s="1"/>
      <c r="G36" s="1"/>
      <c r="H36" s="1"/>
      <c r="K36" s="1"/>
    </row>
    <row r="37" spans="1:11">
      <c r="A37" s="1">
        <v>28</v>
      </c>
      <c r="B37" s="1"/>
      <c r="C37" s="1"/>
      <c r="D37" s="1"/>
      <c r="E37" s="1">
        <v>1.15</v>
      </c>
      <c r="F37" s="1"/>
      <c r="G37" s="1"/>
      <c r="H37" s="1">
        <v>1.24</v>
      </c>
      <c r="K37" s="1"/>
    </row>
    <row r="38" spans="1:11">
      <c r="A38" s="1">
        <v>29</v>
      </c>
      <c r="B38" s="1"/>
      <c r="C38" s="1"/>
      <c r="D38" s="1"/>
      <c r="E38" s="1">
        <v>0.02</v>
      </c>
      <c r="F38" s="1">
        <v>0.12</v>
      </c>
      <c r="G38" s="1"/>
      <c r="H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K39" s="1"/>
    </row>
    <row r="40" spans="1:11">
      <c r="A40" s="1">
        <v>31</v>
      </c>
      <c r="B40" s="1"/>
      <c r="C40" s="1"/>
      <c r="D40" s="1"/>
      <c r="E40" s="1">
        <v>0</v>
      </c>
      <c r="F40" s="1">
        <v>0.47</v>
      </c>
      <c r="G40" s="1"/>
      <c r="H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K41" s="1"/>
    </row>
    <row r="44" spans="2:2">
      <c r="B44" s="1" t="s">
        <v>116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0.8</v>
      </c>
      <c r="C2" s="1">
        <v>0.4</v>
      </c>
      <c r="D2" s="1">
        <v>1</v>
      </c>
      <c r="E2" s="1">
        <v>0.4</v>
      </c>
      <c r="F2" s="1">
        <v>1.4</v>
      </c>
      <c r="G2" s="1"/>
      <c r="H2" s="1"/>
      <c r="I2" s="1"/>
      <c r="J2" s="1">
        <v>2.2</v>
      </c>
      <c r="N2" s="2" t="s">
        <v>3</v>
      </c>
      <c r="O2">
        <f t="shared" ref="O2:W2" si="0">MEDIAN(B2:B8)</f>
        <v>0.75</v>
      </c>
      <c r="P2">
        <f t="shared" si="0"/>
        <v>0.7</v>
      </c>
      <c r="Q2">
        <f t="shared" si="0"/>
        <v>1.1</v>
      </c>
      <c r="R2">
        <f t="shared" si="0"/>
        <v>0.3</v>
      </c>
      <c r="S2">
        <f t="shared" si="0"/>
        <v>1.7</v>
      </c>
      <c r="T2">
        <f t="shared" si="0"/>
        <v>1.65</v>
      </c>
      <c r="U2">
        <f t="shared" si="0"/>
        <v>1.7</v>
      </c>
      <c r="V2">
        <f t="shared" si="0"/>
        <v>6.1</v>
      </c>
      <c r="W2">
        <f t="shared" si="0"/>
        <v>1.1</v>
      </c>
    </row>
    <row r="3" spans="1:23">
      <c r="A3" s="1">
        <v>-6</v>
      </c>
      <c r="B3" s="1"/>
      <c r="C3" s="1">
        <v>0.6</v>
      </c>
      <c r="D3" s="1"/>
      <c r="E3" s="1"/>
      <c r="F3" s="1"/>
      <c r="G3" s="1"/>
      <c r="H3" s="1">
        <v>1.9</v>
      </c>
      <c r="I3" s="1">
        <v>5.8</v>
      </c>
      <c r="J3" s="1"/>
      <c r="N3" t="s">
        <v>4</v>
      </c>
      <c r="O3">
        <f t="shared" ref="O3:W3" si="1">MEDIAN(B10:B16)</f>
        <v>0.6</v>
      </c>
      <c r="P3">
        <f t="shared" si="1"/>
        <v>2.1</v>
      </c>
      <c r="Q3">
        <f t="shared" si="1"/>
        <v>1.05</v>
      </c>
      <c r="R3">
        <f t="shared" si="1"/>
        <v>0.4</v>
      </c>
      <c r="S3">
        <f t="shared" si="1"/>
        <v>3.2</v>
      </c>
      <c r="T3">
        <f t="shared" si="1"/>
        <v>2</v>
      </c>
      <c r="U3">
        <f t="shared" si="1"/>
        <v>1.4</v>
      </c>
      <c r="V3">
        <f t="shared" si="1"/>
        <v>6.25</v>
      </c>
      <c r="W3">
        <f t="shared" si="1"/>
        <v>2.5</v>
      </c>
    </row>
    <row r="4" spans="1:23">
      <c r="A4" s="1">
        <v>-5</v>
      </c>
      <c r="B4" s="1">
        <v>0.7</v>
      </c>
      <c r="C4" s="1">
        <v>0.7</v>
      </c>
      <c r="D4" s="1">
        <v>1.1</v>
      </c>
      <c r="E4" s="1"/>
      <c r="F4" s="1">
        <v>1.7</v>
      </c>
      <c r="G4" s="1">
        <v>2</v>
      </c>
      <c r="H4" s="1"/>
      <c r="I4" s="1">
        <v>5.9</v>
      </c>
      <c r="J4" s="1"/>
      <c r="N4" t="s">
        <v>5</v>
      </c>
      <c r="O4">
        <f t="shared" ref="O4:W4" si="2">MEDIAN(B17:B23)</f>
        <v>0.5</v>
      </c>
      <c r="P4">
        <f t="shared" si="2"/>
        <v>1.3</v>
      </c>
      <c r="Q4">
        <f t="shared" si="2"/>
        <v>1.4</v>
      </c>
      <c r="R4">
        <f t="shared" si="2"/>
        <v>0.35</v>
      </c>
      <c r="S4">
        <f t="shared" si="2"/>
        <v>2.5</v>
      </c>
      <c r="T4">
        <f t="shared" si="2"/>
        <v>2.8</v>
      </c>
      <c r="U4">
        <f t="shared" si="2"/>
        <v>1.8</v>
      </c>
      <c r="V4">
        <f t="shared" si="2"/>
        <v>4.15</v>
      </c>
      <c r="W4">
        <f t="shared" si="2"/>
        <v>1.4</v>
      </c>
    </row>
    <row r="5" spans="1:23">
      <c r="A5" s="1">
        <v>-4</v>
      </c>
      <c r="B5" s="1"/>
      <c r="C5" s="1"/>
      <c r="D5" s="1"/>
      <c r="E5" s="1">
        <v>0.3</v>
      </c>
      <c r="F5" s="1"/>
      <c r="G5" s="1"/>
      <c r="H5" s="1"/>
      <c r="I5" s="1">
        <v>6.3</v>
      </c>
      <c r="J5" s="1">
        <v>1.3</v>
      </c>
      <c r="N5" t="s">
        <v>6</v>
      </c>
      <c r="O5">
        <f t="shared" ref="O5:V5" si="3">MEDIAN(B24:B30)</f>
        <v>0.9</v>
      </c>
      <c r="P5">
        <f t="shared" si="3"/>
        <v>2.6</v>
      </c>
      <c r="Q5">
        <f t="shared" si="3"/>
        <v>1.5</v>
      </c>
      <c r="R5">
        <f t="shared" si="3"/>
        <v>0.2</v>
      </c>
      <c r="S5">
        <f t="shared" si="3"/>
        <v>3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0.7</v>
      </c>
      <c r="C6" s="1">
        <v>0.7</v>
      </c>
      <c r="D6" s="1">
        <v>1.2</v>
      </c>
      <c r="E6" s="1"/>
      <c r="F6" s="1">
        <v>2.4</v>
      </c>
      <c r="G6" s="1"/>
      <c r="H6" s="1"/>
      <c r="I6" s="1"/>
      <c r="J6" s="1">
        <v>1.1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2.3</v>
      </c>
      <c r="R6">
        <f t="shared" si="4"/>
        <v>0.4</v>
      </c>
      <c r="S6">
        <f t="shared" si="4"/>
        <v>2.6</v>
      </c>
      <c r="T6" t="e">
        <f t="shared" si="4"/>
        <v>#NUM!</v>
      </c>
      <c r="U6">
        <f t="shared" si="4"/>
        <v>3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0.9</v>
      </c>
      <c r="D7" s="1"/>
      <c r="E7" s="1">
        <v>0.3</v>
      </c>
      <c r="F7" s="1"/>
      <c r="G7" s="1"/>
      <c r="H7" s="1"/>
      <c r="I7" s="1">
        <v>8.1</v>
      </c>
      <c r="J7" s="1">
        <v>1.1</v>
      </c>
    </row>
    <row r="8" spans="1:10">
      <c r="A8" s="1">
        <v>-1</v>
      </c>
      <c r="B8" s="1">
        <v>1.1</v>
      </c>
      <c r="C8" s="1">
        <v>1</v>
      </c>
      <c r="D8" s="1"/>
      <c r="E8" s="1"/>
      <c r="F8" s="1"/>
      <c r="G8" s="1">
        <v>1.3</v>
      </c>
      <c r="H8" s="1">
        <v>1.5</v>
      </c>
      <c r="I8" s="1"/>
      <c r="J8" s="1">
        <v>0.9</v>
      </c>
    </row>
    <row r="9" spans="1:24">
      <c r="A9" s="1">
        <v>0</v>
      </c>
      <c r="B9" s="1"/>
      <c r="C9" s="1"/>
      <c r="D9" s="1">
        <v>1.1</v>
      </c>
      <c r="E9" s="1">
        <v>0.4</v>
      </c>
      <c r="F9" s="1">
        <v>2.6</v>
      </c>
      <c r="G9" s="1"/>
      <c r="H9" s="1"/>
      <c r="I9" s="1">
        <v>7.7</v>
      </c>
      <c r="J9" s="1"/>
      <c r="N9" t="s">
        <v>0</v>
      </c>
      <c r="O9" s="1">
        <v>1</v>
      </c>
      <c r="P9" s="1">
        <v>2</v>
      </c>
      <c r="Q9" s="1">
        <v>3</v>
      </c>
      <c r="R9" s="1">
        <v>4</v>
      </c>
      <c r="S9" s="1">
        <v>5</v>
      </c>
      <c r="T9" s="1">
        <v>6</v>
      </c>
      <c r="U9" s="1">
        <v>7</v>
      </c>
      <c r="V9" s="1" t="s">
        <v>2</v>
      </c>
      <c r="W9" s="1">
        <v>9</v>
      </c>
      <c r="X9" s="1"/>
    </row>
    <row r="10" spans="1:23">
      <c r="A10" s="1">
        <v>1</v>
      </c>
      <c r="B10" s="1"/>
      <c r="C10" s="1">
        <v>2.5</v>
      </c>
      <c r="D10" s="1">
        <v>1.1</v>
      </c>
      <c r="E10" s="1">
        <v>0.4</v>
      </c>
      <c r="F10" s="1">
        <v>2.8</v>
      </c>
      <c r="G10" s="1">
        <v>1.2</v>
      </c>
      <c r="H10" s="1"/>
      <c r="I10" s="1"/>
      <c r="J10" s="1"/>
      <c r="N10" t="s">
        <v>3</v>
      </c>
      <c r="O10">
        <v>0.75</v>
      </c>
      <c r="P10">
        <v>0.7</v>
      </c>
      <c r="Q10">
        <v>1.1</v>
      </c>
      <c r="R10">
        <v>0.3</v>
      </c>
      <c r="S10">
        <v>1.7</v>
      </c>
      <c r="T10">
        <v>1.9</v>
      </c>
      <c r="U10">
        <v>1.7</v>
      </c>
      <c r="V10">
        <v>6.1</v>
      </c>
      <c r="W10">
        <v>1.1</v>
      </c>
    </row>
    <row r="11" spans="1:23">
      <c r="A11" s="1">
        <v>2</v>
      </c>
      <c r="B11" s="1">
        <v>1</v>
      </c>
      <c r="C11" s="1">
        <v>2.5</v>
      </c>
      <c r="D11" s="1"/>
      <c r="E11" s="1"/>
      <c r="F11" s="1"/>
      <c r="G11" s="1"/>
      <c r="H11" s="1"/>
      <c r="I11" s="1"/>
      <c r="J11" s="1"/>
      <c r="N11" t="s">
        <v>4</v>
      </c>
      <c r="O11">
        <v>0.6</v>
      </c>
      <c r="P11">
        <v>2.1</v>
      </c>
      <c r="Q11">
        <v>1.05</v>
      </c>
      <c r="R11">
        <v>0.4</v>
      </c>
      <c r="S11">
        <v>3.2</v>
      </c>
      <c r="T11">
        <v>2</v>
      </c>
      <c r="U11">
        <v>1.4</v>
      </c>
      <c r="V11">
        <v>6.25</v>
      </c>
      <c r="W11">
        <v>2.5</v>
      </c>
    </row>
    <row r="12" spans="1:23">
      <c r="A12" s="1">
        <v>3</v>
      </c>
      <c r="B12" s="1"/>
      <c r="C12" s="1"/>
      <c r="D12" s="1"/>
      <c r="E12" s="1">
        <v>0.4</v>
      </c>
      <c r="F12" s="1">
        <v>3.5</v>
      </c>
      <c r="G12" s="1">
        <v>2</v>
      </c>
      <c r="H12" s="1">
        <v>1.4</v>
      </c>
      <c r="I12" s="1">
        <v>7.2</v>
      </c>
      <c r="J12" s="1">
        <v>2.5</v>
      </c>
      <c r="N12" t="s">
        <v>5</v>
      </c>
      <c r="O12">
        <v>0.5</v>
      </c>
      <c r="P12">
        <v>1.3</v>
      </c>
      <c r="Q12">
        <v>1.4</v>
      </c>
      <c r="R12">
        <v>0.35</v>
      </c>
      <c r="S12">
        <v>2.5</v>
      </c>
      <c r="T12">
        <v>2.8</v>
      </c>
      <c r="U12">
        <v>1.8</v>
      </c>
      <c r="V12">
        <v>4.15</v>
      </c>
      <c r="W12">
        <v>1.4</v>
      </c>
    </row>
    <row r="13" spans="1:19">
      <c r="A13" s="1">
        <v>4</v>
      </c>
      <c r="B13" s="1"/>
      <c r="C13" s="1">
        <v>2.1</v>
      </c>
      <c r="D13" s="1"/>
      <c r="E13" s="1"/>
      <c r="F13" s="1"/>
      <c r="G13" s="1"/>
      <c r="H13" s="1">
        <v>1.7</v>
      </c>
      <c r="I13" s="1"/>
      <c r="J13" s="1">
        <v>2.6</v>
      </c>
      <c r="N13" t="s">
        <v>6</v>
      </c>
      <c r="O13">
        <v>0.9</v>
      </c>
      <c r="P13">
        <v>2.6</v>
      </c>
      <c r="Q13">
        <v>1.5</v>
      </c>
      <c r="R13">
        <v>0.2</v>
      </c>
      <c r="S13">
        <v>3</v>
      </c>
    </row>
    <row r="14" spans="1:21">
      <c r="A14" s="1">
        <v>5</v>
      </c>
      <c r="B14" s="1">
        <v>0.6</v>
      </c>
      <c r="C14" s="1">
        <v>1.6</v>
      </c>
      <c r="D14" s="1">
        <v>1</v>
      </c>
      <c r="E14" s="1">
        <v>0.4</v>
      </c>
      <c r="F14" s="1">
        <v>3.2</v>
      </c>
      <c r="G14" s="1"/>
      <c r="H14" s="1"/>
      <c r="I14" s="1"/>
      <c r="J14" s="1"/>
      <c r="N14" t="s">
        <v>8</v>
      </c>
      <c r="Q14">
        <v>2.3</v>
      </c>
      <c r="R14">
        <v>0.4</v>
      </c>
      <c r="S14">
        <v>2.6</v>
      </c>
      <c r="U14">
        <v>3</v>
      </c>
    </row>
    <row r="15" spans="1:10">
      <c r="A15" s="1">
        <v>6</v>
      </c>
      <c r="B15" s="1"/>
      <c r="C15" s="1">
        <v>1.1</v>
      </c>
      <c r="D15" s="1"/>
      <c r="E15" s="1"/>
      <c r="F15" s="1"/>
      <c r="G15" s="1">
        <v>2.1</v>
      </c>
      <c r="H15" s="1"/>
      <c r="I15" s="1">
        <v>5.3</v>
      </c>
      <c r="J15" s="1"/>
    </row>
    <row r="16" spans="1:10">
      <c r="A16" s="1">
        <v>7</v>
      </c>
      <c r="B16" s="1">
        <v>0.5</v>
      </c>
      <c r="C16" s="1"/>
      <c r="D16" s="1"/>
      <c r="E16" s="1">
        <v>0.4</v>
      </c>
      <c r="F16" s="1"/>
      <c r="G16" s="1"/>
      <c r="H16" s="1">
        <v>1.4</v>
      </c>
      <c r="I16" s="1"/>
      <c r="J16" s="1">
        <v>2.3</v>
      </c>
    </row>
    <row r="17" spans="1:10">
      <c r="A17" s="1">
        <v>8</v>
      </c>
      <c r="B17" s="1"/>
      <c r="C17" s="1">
        <v>1.1</v>
      </c>
      <c r="D17" s="1">
        <v>1</v>
      </c>
      <c r="E17" s="1"/>
      <c r="F17" s="1">
        <v>2.5</v>
      </c>
      <c r="G17" s="1"/>
      <c r="H17" s="1"/>
      <c r="I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3</v>
      </c>
      <c r="H18" s="1">
        <v>1.7</v>
      </c>
      <c r="I18" s="1"/>
      <c r="J18" s="1"/>
    </row>
    <row r="19" spans="1:10">
      <c r="A19" s="1">
        <v>10</v>
      </c>
      <c r="B19" s="1">
        <v>0.5</v>
      </c>
      <c r="C19" s="1"/>
      <c r="D19" s="1">
        <v>1.4</v>
      </c>
      <c r="E19" s="1">
        <v>0.4</v>
      </c>
      <c r="F19" s="1">
        <v>2.5</v>
      </c>
      <c r="G19" s="1"/>
      <c r="H19" s="1"/>
      <c r="I19" s="1">
        <v>4.6</v>
      </c>
      <c r="J19" s="1">
        <v>1.4</v>
      </c>
    </row>
    <row r="20" spans="1:10">
      <c r="A20" s="1">
        <v>11</v>
      </c>
      <c r="B20" s="1"/>
      <c r="C20" s="1">
        <v>1.3</v>
      </c>
      <c r="D20" s="1"/>
      <c r="E20" s="1"/>
      <c r="F20" s="1"/>
      <c r="G20" s="1">
        <v>2.6</v>
      </c>
      <c r="H20" s="1">
        <v>1.8</v>
      </c>
      <c r="I20" s="1"/>
      <c r="J20" s="1"/>
    </row>
    <row r="21" spans="1:10">
      <c r="A21" s="1">
        <v>12</v>
      </c>
      <c r="B21" s="1">
        <v>0.7</v>
      </c>
      <c r="C21" s="1"/>
      <c r="D21" s="1">
        <v>1.6</v>
      </c>
      <c r="E21" s="1"/>
      <c r="F21" s="1">
        <v>2.5</v>
      </c>
      <c r="H21" s="1"/>
      <c r="I21" s="1"/>
      <c r="J21" s="1"/>
    </row>
    <row r="22" spans="1:10">
      <c r="A22" s="1">
        <v>13</v>
      </c>
      <c r="B22" s="1"/>
      <c r="C22" s="1">
        <v>1.4</v>
      </c>
      <c r="D22" s="1"/>
      <c r="E22" s="1">
        <v>0.3</v>
      </c>
      <c r="F22" s="1"/>
      <c r="H22" s="1"/>
      <c r="I22" s="1">
        <v>3.7</v>
      </c>
      <c r="J22" s="1"/>
    </row>
    <row r="23" spans="1:10">
      <c r="A23" s="1">
        <v>14</v>
      </c>
      <c r="B23" s="1">
        <v>0.5</v>
      </c>
      <c r="C23" s="1"/>
      <c r="D23" s="1"/>
      <c r="E23" s="1"/>
      <c r="F23" s="1"/>
      <c r="H23" s="1">
        <v>1.9</v>
      </c>
      <c r="J23" s="1"/>
    </row>
    <row r="24" spans="1:10">
      <c r="A24" s="1">
        <v>15</v>
      </c>
      <c r="B24" s="1"/>
      <c r="C24" s="1"/>
      <c r="D24" s="1">
        <v>1.7</v>
      </c>
      <c r="E24" s="1">
        <v>0.3</v>
      </c>
      <c r="F24" s="1">
        <v>2.6</v>
      </c>
      <c r="H24" s="1"/>
      <c r="J24" s="1"/>
    </row>
    <row r="25" spans="1:10">
      <c r="A25" s="1">
        <v>16</v>
      </c>
      <c r="B25" s="1"/>
      <c r="C25" s="1"/>
      <c r="D25" s="1"/>
      <c r="E25" s="1"/>
      <c r="F25" s="1"/>
      <c r="H25" s="1"/>
      <c r="J25" s="1"/>
    </row>
    <row r="26" spans="1:10">
      <c r="A26" s="1">
        <v>17</v>
      </c>
      <c r="B26" s="1">
        <v>0.9</v>
      </c>
      <c r="C26" s="1"/>
      <c r="D26" s="1">
        <v>1.1</v>
      </c>
      <c r="E26" s="1">
        <v>0.2</v>
      </c>
      <c r="F26" s="1">
        <v>3</v>
      </c>
      <c r="H26" s="1"/>
      <c r="J26" s="1"/>
    </row>
    <row r="27" spans="1:10">
      <c r="A27" s="1">
        <v>18</v>
      </c>
      <c r="B27" s="1"/>
      <c r="C27" s="1">
        <v>2.6</v>
      </c>
      <c r="D27" s="1"/>
      <c r="E27" s="1"/>
      <c r="F27" s="1"/>
      <c r="H27" s="1"/>
      <c r="J27" s="1"/>
    </row>
    <row r="28" spans="1:11">
      <c r="A28" s="1">
        <v>19</v>
      </c>
      <c r="B28" s="1"/>
      <c r="C28" s="1"/>
      <c r="D28" s="1">
        <v>1.5</v>
      </c>
      <c r="E28" s="1"/>
      <c r="F28" s="1">
        <v>3</v>
      </c>
      <c r="H28" s="1"/>
      <c r="J28" s="1"/>
      <c r="K28" s="1"/>
    </row>
    <row r="29" spans="1:11">
      <c r="A29" s="1">
        <v>20</v>
      </c>
      <c r="B29" s="1"/>
      <c r="C29" s="1"/>
      <c r="D29" s="1"/>
      <c r="E29" s="1">
        <v>0.2</v>
      </c>
      <c r="F29" s="1"/>
      <c r="H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H30" s="1"/>
      <c r="J30" s="1"/>
      <c r="K30" s="1"/>
    </row>
    <row r="31" spans="1:11">
      <c r="A31" s="1">
        <v>22</v>
      </c>
      <c r="B31" s="1"/>
      <c r="C31" s="1"/>
      <c r="D31" s="1">
        <v>2.3</v>
      </c>
      <c r="E31" s="1"/>
      <c r="F31" s="1">
        <v>2.9</v>
      </c>
      <c r="H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H32" s="1"/>
      <c r="J32" s="1"/>
      <c r="K32" s="1"/>
    </row>
    <row r="33" spans="1:11">
      <c r="A33" s="1">
        <v>24</v>
      </c>
      <c r="B33" s="1"/>
      <c r="C33" s="1"/>
      <c r="D33" s="1"/>
      <c r="E33" s="1"/>
      <c r="F33" s="1">
        <v>2.6</v>
      </c>
      <c r="H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H34" s="1"/>
      <c r="J34" s="1"/>
      <c r="K34" s="1"/>
    </row>
    <row r="35" spans="1:11">
      <c r="A35" s="1">
        <v>26</v>
      </c>
      <c r="B35" s="1"/>
      <c r="C35" s="1"/>
      <c r="D35" s="1"/>
      <c r="E35" s="1">
        <v>0.6</v>
      </c>
      <c r="F35" s="1">
        <v>2.1</v>
      </c>
      <c r="H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H36" s="1"/>
      <c r="J36" s="1"/>
      <c r="K36" s="1"/>
    </row>
    <row r="37" spans="1:11">
      <c r="A37" s="1">
        <v>28</v>
      </c>
      <c r="B37" s="1"/>
      <c r="C37" s="1"/>
      <c r="D37" s="1"/>
      <c r="E37" s="1">
        <v>0.2</v>
      </c>
      <c r="F37" s="1"/>
      <c r="H37" s="1">
        <v>3</v>
      </c>
      <c r="J37" s="1"/>
      <c r="K37" s="1"/>
    </row>
    <row r="38" spans="1:11">
      <c r="A38" s="1">
        <v>29</v>
      </c>
      <c r="B38" s="1"/>
      <c r="C38" s="1"/>
      <c r="D38" s="1"/>
      <c r="E38" s="1">
        <v>0.3</v>
      </c>
      <c r="F38" s="1">
        <v>2.6</v>
      </c>
      <c r="H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J39" s="1"/>
      <c r="K39" s="1"/>
    </row>
    <row r="40" spans="1:11">
      <c r="A40" s="1">
        <v>31</v>
      </c>
      <c r="B40" s="1"/>
      <c r="C40" s="1"/>
      <c r="D40" s="1"/>
      <c r="E40" s="1">
        <v>0.4</v>
      </c>
      <c r="F40" s="1">
        <v>2.8</v>
      </c>
      <c r="H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J41" s="1"/>
      <c r="K41" s="1"/>
    </row>
  </sheetData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0.02</v>
      </c>
      <c r="C2" s="1">
        <v>0.01</v>
      </c>
      <c r="D2" s="1">
        <v>0.04</v>
      </c>
      <c r="E2" s="1">
        <v>0.01</v>
      </c>
      <c r="F2" s="1">
        <v>0.07</v>
      </c>
      <c r="G2" s="1"/>
      <c r="H2" s="1"/>
      <c r="I2" s="1"/>
      <c r="J2" s="1">
        <v>0.06</v>
      </c>
      <c r="N2" s="2" t="s">
        <v>3</v>
      </c>
      <c r="O2">
        <f t="shared" ref="O2:W2" si="0">MEDIAN(B2:B8)</f>
        <v>0.02</v>
      </c>
      <c r="P2">
        <f t="shared" si="0"/>
        <v>0.01</v>
      </c>
      <c r="Q2">
        <f t="shared" si="0"/>
        <v>0.05</v>
      </c>
      <c r="R2">
        <f t="shared" si="0"/>
        <v>0.01</v>
      </c>
      <c r="S2">
        <f t="shared" si="0"/>
        <v>0.09</v>
      </c>
      <c r="T2">
        <f t="shared" si="0"/>
        <v>0.05</v>
      </c>
      <c r="U2">
        <f t="shared" si="0"/>
        <v>0.07</v>
      </c>
      <c r="V2">
        <f t="shared" si="0"/>
        <v>0.115</v>
      </c>
      <c r="W2">
        <f t="shared" si="0"/>
        <v>0.03</v>
      </c>
    </row>
    <row r="3" spans="1:23">
      <c r="A3" s="1">
        <v>-6</v>
      </c>
      <c r="B3" s="1"/>
      <c r="C3" s="1">
        <v>0.01</v>
      </c>
      <c r="D3" s="1"/>
      <c r="E3" s="1"/>
      <c r="F3" s="1"/>
      <c r="G3" s="1"/>
      <c r="H3" s="1">
        <v>0.08</v>
      </c>
      <c r="I3" s="1">
        <v>0.1</v>
      </c>
      <c r="J3" s="1"/>
      <c r="N3" t="s">
        <v>4</v>
      </c>
      <c r="O3">
        <f t="shared" ref="O3:W3" si="1">MEDIAN(B10:B16)</f>
        <v>0.02</v>
      </c>
      <c r="P3">
        <f t="shared" si="1"/>
        <v>0.04</v>
      </c>
      <c r="Q3">
        <f t="shared" si="1"/>
        <v>0.045</v>
      </c>
      <c r="R3">
        <f t="shared" si="1"/>
        <v>0.01</v>
      </c>
      <c r="S3">
        <f t="shared" si="1"/>
        <v>0.15</v>
      </c>
      <c r="T3">
        <f t="shared" si="1"/>
        <v>0.06</v>
      </c>
      <c r="U3">
        <f t="shared" si="1"/>
        <v>0.06</v>
      </c>
      <c r="V3">
        <f t="shared" si="1"/>
        <v>0.115</v>
      </c>
      <c r="W3">
        <f t="shared" si="1"/>
        <v>0.06</v>
      </c>
    </row>
    <row r="4" spans="1:23">
      <c r="A4" s="1">
        <v>-5</v>
      </c>
      <c r="B4" s="1">
        <v>0.02</v>
      </c>
      <c r="C4" s="1">
        <v>0.01</v>
      </c>
      <c r="D4" s="1">
        <v>0.05</v>
      </c>
      <c r="E4" s="1"/>
      <c r="F4" s="1">
        <v>0.09</v>
      </c>
      <c r="G4" s="1">
        <v>0.06</v>
      </c>
      <c r="H4" s="1"/>
      <c r="I4" s="1">
        <v>0.12</v>
      </c>
      <c r="J4" s="1"/>
      <c r="N4" t="s">
        <v>5</v>
      </c>
      <c r="O4">
        <f t="shared" ref="O4:W4" si="2">MEDIAN(B17:B23)</f>
        <v>0.02</v>
      </c>
      <c r="P4">
        <f t="shared" si="2"/>
        <v>0.02</v>
      </c>
      <c r="Q4">
        <f t="shared" si="2"/>
        <v>0.05</v>
      </c>
      <c r="R4">
        <f t="shared" si="2"/>
        <v>0.005</v>
      </c>
      <c r="S4">
        <f t="shared" si="2"/>
        <v>0.12</v>
      </c>
      <c r="T4">
        <f t="shared" si="2"/>
        <v>0.085</v>
      </c>
      <c r="U4">
        <f t="shared" si="2"/>
        <v>0.08</v>
      </c>
      <c r="V4">
        <f t="shared" si="2"/>
        <v>0.09</v>
      </c>
      <c r="W4">
        <f t="shared" si="2"/>
        <v>0.04</v>
      </c>
    </row>
    <row r="5" spans="1:23">
      <c r="A5" s="1">
        <v>-4</v>
      </c>
      <c r="B5" s="1"/>
      <c r="C5" s="1"/>
      <c r="D5" s="1"/>
      <c r="E5" s="1">
        <v>0.01</v>
      </c>
      <c r="F5" s="1"/>
      <c r="G5" s="1"/>
      <c r="H5" s="1"/>
      <c r="I5" s="1">
        <v>0.11</v>
      </c>
      <c r="J5" s="1">
        <v>0.03</v>
      </c>
      <c r="N5" t="s">
        <v>6</v>
      </c>
      <c r="O5">
        <f t="shared" ref="O5:V5" si="3">MEDIAN(B24:B30)</f>
        <v>0.03</v>
      </c>
      <c r="P5">
        <f t="shared" si="3"/>
        <v>0.04</v>
      </c>
      <c r="Q5">
        <f t="shared" si="3"/>
        <v>0.06</v>
      </c>
      <c r="R5">
        <f t="shared" si="3"/>
        <v>0</v>
      </c>
      <c r="S5">
        <f t="shared" si="3"/>
        <v>0.15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0.02</v>
      </c>
      <c r="C6" s="1">
        <v>0.01</v>
      </c>
      <c r="D6" s="1">
        <v>0.05</v>
      </c>
      <c r="E6" s="1"/>
      <c r="F6" s="1">
        <v>0.11</v>
      </c>
      <c r="G6" s="1"/>
      <c r="H6" s="1"/>
      <c r="I6" s="1"/>
      <c r="J6" s="1">
        <v>0.03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0.1</v>
      </c>
      <c r="R6">
        <f t="shared" si="4"/>
        <v>0.005</v>
      </c>
      <c r="S6">
        <f t="shared" si="4"/>
        <v>0.13</v>
      </c>
      <c r="T6" t="e">
        <f t="shared" si="4"/>
        <v>#NUM!</v>
      </c>
      <c r="U6">
        <f t="shared" si="4"/>
        <v>0.14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0.02</v>
      </c>
      <c r="D7" s="1"/>
      <c r="E7" s="1">
        <v>0.01</v>
      </c>
      <c r="F7" s="1"/>
      <c r="G7" s="1"/>
      <c r="H7" s="1"/>
      <c r="I7" s="1">
        <v>0.16</v>
      </c>
      <c r="J7" s="1">
        <v>0.03</v>
      </c>
    </row>
    <row r="8" spans="1:10">
      <c r="A8" s="1">
        <v>-1</v>
      </c>
      <c r="B8" s="1">
        <v>0.03</v>
      </c>
      <c r="C8" s="1">
        <v>0.02</v>
      </c>
      <c r="D8" s="1"/>
      <c r="E8" s="1"/>
      <c r="F8" s="1"/>
      <c r="G8" s="1">
        <v>0.04</v>
      </c>
      <c r="H8" s="1">
        <v>0.06</v>
      </c>
      <c r="I8" s="1"/>
      <c r="J8" s="1">
        <v>0.02</v>
      </c>
    </row>
    <row r="9" spans="1:24">
      <c r="A9" s="1">
        <v>0</v>
      </c>
      <c r="B9" s="1"/>
      <c r="C9" s="1"/>
      <c r="D9" s="1">
        <v>0.05</v>
      </c>
      <c r="E9" s="1">
        <v>0.01</v>
      </c>
      <c r="F9" s="1">
        <v>0.13</v>
      </c>
      <c r="G9" s="1"/>
      <c r="H9" s="1"/>
      <c r="I9" s="1">
        <v>0.14</v>
      </c>
      <c r="J9" s="1"/>
      <c r="N9" t="s">
        <v>0</v>
      </c>
      <c r="O9" s="1">
        <v>1</v>
      </c>
      <c r="P9" s="1">
        <v>2</v>
      </c>
      <c r="Q9" s="1">
        <v>3</v>
      </c>
      <c r="R9" s="1">
        <v>4</v>
      </c>
      <c r="S9" s="1">
        <v>5</v>
      </c>
      <c r="T9" s="1">
        <v>6</v>
      </c>
      <c r="U9" s="1">
        <v>7</v>
      </c>
      <c r="V9" s="1" t="s">
        <v>2</v>
      </c>
      <c r="W9" s="1">
        <v>9</v>
      </c>
      <c r="X9" s="1"/>
    </row>
    <row r="10" spans="1:23">
      <c r="A10" s="1">
        <v>1</v>
      </c>
      <c r="B10" s="1"/>
      <c r="C10" s="1">
        <v>0.04</v>
      </c>
      <c r="D10" s="1">
        <v>0.05</v>
      </c>
      <c r="E10" s="1">
        <v>0.01</v>
      </c>
      <c r="F10" s="1">
        <v>0.13</v>
      </c>
      <c r="G10" s="1">
        <v>0.04</v>
      </c>
      <c r="H10" s="1"/>
      <c r="I10" s="1"/>
      <c r="J10" s="1"/>
      <c r="N10" t="s">
        <v>3</v>
      </c>
      <c r="O10">
        <v>0.02</v>
      </c>
      <c r="P10">
        <v>0.01</v>
      </c>
      <c r="Q10">
        <v>0.05</v>
      </c>
      <c r="R10">
        <v>0.01</v>
      </c>
      <c r="S10">
        <v>0.09</v>
      </c>
      <c r="T10">
        <v>0.06</v>
      </c>
      <c r="U10">
        <v>0.07</v>
      </c>
      <c r="V10">
        <v>0.115</v>
      </c>
      <c r="W10">
        <v>0.03</v>
      </c>
    </row>
    <row r="11" spans="1:23">
      <c r="A11" s="1">
        <v>2</v>
      </c>
      <c r="B11" s="1">
        <v>0.03</v>
      </c>
      <c r="C11" s="1">
        <v>0.06</v>
      </c>
      <c r="D11" s="1"/>
      <c r="E11" s="1"/>
      <c r="F11" s="1"/>
      <c r="G11" s="1"/>
      <c r="H11" s="1"/>
      <c r="I11" s="1"/>
      <c r="J11" s="1"/>
      <c r="N11" t="s">
        <v>4</v>
      </c>
      <c r="O11">
        <v>0.02</v>
      </c>
      <c r="P11">
        <v>0.04</v>
      </c>
      <c r="Q11">
        <v>0.045</v>
      </c>
      <c r="R11">
        <v>0.01</v>
      </c>
      <c r="S11">
        <v>0.15</v>
      </c>
      <c r="T11">
        <v>0.06</v>
      </c>
      <c r="U11">
        <v>0.06</v>
      </c>
      <c r="V11">
        <v>0.115</v>
      </c>
      <c r="W11">
        <v>0.06</v>
      </c>
    </row>
    <row r="12" spans="1:23">
      <c r="A12" s="1">
        <v>3</v>
      </c>
      <c r="B12" s="1"/>
      <c r="C12" s="1"/>
      <c r="D12" s="1"/>
      <c r="E12" s="1">
        <v>0.01</v>
      </c>
      <c r="F12" s="1">
        <v>0.17</v>
      </c>
      <c r="G12" s="1">
        <v>0.06</v>
      </c>
      <c r="H12" s="1">
        <v>0.05</v>
      </c>
      <c r="I12" s="1">
        <v>0.13</v>
      </c>
      <c r="J12" s="1">
        <v>0.06</v>
      </c>
      <c r="N12" t="s">
        <v>5</v>
      </c>
      <c r="O12">
        <v>0.02</v>
      </c>
      <c r="P12">
        <v>0.02</v>
      </c>
      <c r="Q12">
        <v>0.05</v>
      </c>
      <c r="R12">
        <v>0.005</v>
      </c>
      <c r="S12">
        <v>0.12</v>
      </c>
      <c r="T12">
        <v>0.085</v>
      </c>
      <c r="U12">
        <v>0.08</v>
      </c>
      <c r="V12">
        <v>0.09</v>
      </c>
      <c r="W12">
        <v>0.04</v>
      </c>
    </row>
    <row r="13" spans="1:19">
      <c r="A13" s="1">
        <v>4</v>
      </c>
      <c r="B13" s="1"/>
      <c r="C13" s="1">
        <v>0.04</v>
      </c>
      <c r="D13" s="1"/>
      <c r="E13" s="1"/>
      <c r="F13" s="1"/>
      <c r="G13" s="1"/>
      <c r="H13" s="1">
        <v>0.07</v>
      </c>
      <c r="I13" s="1"/>
      <c r="J13" s="1">
        <v>0.07</v>
      </c>
      <c r="N13" t="s">
        <v>6</v>
      </c>
      <c r="O13">
        <v>0.03</v>
      </c>
      <c r="P13">
        <v>0.04</v>
      </c>
      <c r="Q13">
        <v>0.06</v>
      </c>
      <c r="R13">
        <v>0</v>
      </c>
      <c r="S13">
        <v>0.15</v>
      </c>
    </row>
    <row r="14" spans="1:21">
      <c r="A14" s="1">
        <v>5</v>
      </c>
      <c r="B14" s="1">
        <v>0.02</v>
      </c>
      <c r="C14" s="1">
        <v>0.03</v>
      </c>
      <c r="D14" s="1">
        <v>0.04</v>
      </c>
      <c r="E14" s="1">
        <v>0.01</v>
      </c>
      <c r="F14" s="1">
        <v>0.15</v>
      </c>
      <c r="G14" s="1"/>
      <c r="H14" s="1"/>
      <c r="I14" s="1"/>
      <c r="J14" s="1"/>
      <c r="N14" t="s">
        <v>8</v>
      </c>
      <c r="Q14">
        <v>0.1</v>
      </c>
      <c r="R14">
        <v>0.005</v>
      </c>
      <c r="S14">
        <v>0.13</v>
      </c>
      <c r="U14">
        <v>0.14</v>
      </c>
    </row>
    <row r="15" spans="1:10">
      <c r="A15" s="1">
        <v>6</v>
      </c>
      <c r="B15" s="1"/>
      <c r="C15" s="1">
        <v>0.02</v>
      </c>
      <c r="D15" s="1"/>
      <c r="E15" s="1"/>
      <c r="F15" s="1"/>
      <c r="G15" s="1">
        <v>0.06</v>
      </c>
      <c r="H15" s="1"/>
      <c r="I15" s="1">
        <v>0.1</v>
      </c>
      <c r="J15" s="1"/>
    </row>
    <row r="16" spans="1:10">
      <c r="A16" s="1">
        <v>7</v>
      </c>
      <c r="B16" s="1">
        <v>0.02</v>
      </c>
      <c r="C16" s="1"/>
      <c r="D16" s="1"/>
      <c r="E16" s="1">
        <v>0.01</v>
      </c>
      <c r="F16" s="1"/>
      <c r="G16" s="1"/>
      <c r="H16" s="1">
        <v>0.06</v>
      </c>
      <c r="I16" s="1"/>
      <c r="J16" s="1">
        <v>0.06</v>
      </c>
    </row>
    <row r="17" spans="1:10">
      <c r="A17" s="1">
        <v>8</v>
      </c>
      <c r="B17" s="1"/>
      <c r="C17" s="1">
        <v>0.02</v>
      </c>
      <c r="D17" s="1">
        <v>0.04</v>
      </c>
      <c r="E17" s="1"/>
      <c r="F17" s="1">
        <v>0.12</v>
      </c>
      <c r="G17" s="1"/>
      <c r="H17" s="1"/>
      <c r="I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0.09</v>
      </c>
      <c r="H18" s="1">
        <v>0.07</v>
      </c>
      <c r="I18" s="1"/>
      <c r="J18" s="1"/>
    </row>
    <row r="19" spans="1:10">
      <c r="A19" s="1">
        <v>10</v>
      </c>
      <c r="B19" s="1">
        <v>0.02</v>
      </c>
      <c r="C19" s="1"/>
      <c r="D19" s="1">
        <v>0.05</v>
      </c>
      <c r="E19" s="1">
        <v>0.01</v>
      </c>
      <c r="F19" s="1">
        <v>0.12</v>
      </c>
      <c r="G19" s="1"/>
      <c r="H19" s="1"/>
      <c r="I19" s="1">
        <v>0.1</v>
      </c>
      <c r="J19" s="1">
        <v>0.04</v>
      </c>
    </row>
    <row r="20" spans="1:10">
      <c r="A20" s="1">
        <v>11</v>
      </c>
      <c r="B20" s="1"/>
      <c r="C20" s="1">
        <v>0.02</v>
      </c>
      <c r="D20" s="1"/>
      <c r="E20" s="1"/>
      <c r="F20" s="1"/>
      <c r="G20" s="1">
        <v>0.08</v>
      </c>
      <c r="H20" s="1">
        <v>0.08</v>
      </c>
      <c r="I20" s="1"/>
      <c r="J20" s="1"/>
    </row>
    <row r="21" spans="1:10">
      <c r="A21" s="1">
        <v>12</v>
      </c>
      <c r="B21" s="1">
        <v>0.02</v>
      </c>
      <c r="C21" s="1"/>
      <c r="D21" s="1">
        <v>0.07</v>
      </c>
      <c r="E21" s="1"/>
      <c r="F21" s="1">
        <v>0.12</v>
      </c>
      <c r="H21" s="1"/>
      <c r="I21" s="1"/>
      <c r="J21" s="1"/>
    </row>
    <row r="22" spans="1:10">
      <c r="A22" s="1">
        <v>13</v>
      </c>
      <c r="B22" s="1"/>
      <c r="C22" s="1">
        <v>0.02</v>
      </c>
      <c r="D22" s="1"/>
      <c r="E22" s="1">
        <v>0</v>
      </c>
      <c r="F22" s="1"/>
      <c r="H22" s="1"/>
      <c r="I22" s="1">
        <v>0.08</v>
      </c>
      <c r="J22" s="1"/>
    </row>
    <row r="23" spans="1:10">
      <c r="A23" s="1">
        <v>14</v>
      </c>
      <c r="B23" s="1">
        <v>0.02</v>
      </c>
      <c r="C23" s="1"/>
      <c r="D23" s="1"/>
      <c r="E23" s="1"/>
      <c r="F23" s="1"/>
      <c r="H23" s="1">
        <v>0.08</v>
      </c>
      <c r="J23" s="1"/>
    </row>
    <row r="24" spans="1:10">
      <c r="A24" s="1">
        <v>15</v>
      </c>
      <c r="B24" s="1"/>
      <c r="C24" s="1"/>
      <c r="D24" s="1">
        <v>0.07</v>
      </c>
      <c r="E24" s="1">
        <v>0.01</v>
      </c>
      <c r="F24" s="1">
        <v>0.13</v>
      </c>
      <c r="H24" s="1"/>
      <c r="J24" s="1"/>
    </row>
    <row r="25" spans="1:10">
      <c r="A25" s="1">
        <v>16</v>
      </c>
      <c r="B25" s="1"/>
      <c r="C25" s="1"/>
      <c r="D25" s="1"/>
      <c r="E25" s="1"/>
      <c r="F25" s="1"/>
      <c r="H25" s="1"/>
      <c r="J25" s="1"/>
    </row>
    <row r="26" spans="1:10">
      <c r="A26" s="1">
        <v>17</v>
      </c>
      <c r="B26" s="1">
        <v>0.03</v>
      </c>
      <c r="C26" s="1"/>
      <c r="D26" s="1">
        <v>0.05</v>
      </c>
      <c r="E26" s="1">
        <v>0</v>
      </c>
      <c r="F26" s="1">
        <v>0.15</v>
      </c>
      <c r="H26" s="1"/>
      <c r="J26" s="1"/>
    </row>
    <row r="27" spans="1:10">
      <c r="A27" s="1">
        <v>18</v>
      </c>
      <c r="B27" s="1"/>
      <c r="C27" s="1">
        <v>0.04</v>
      </c>
      <c r="D27" s="1"/>
      <c r="E27" s="1"/>
      <c r="F27" s="1"/>
      <c r="H27" s="1"/>
      <c r="J27" s="1"/>
    </row>
    <row r="28" spans="1:10">
      <c r="A28" s="1">
        <v>19</v>
      </c>
      <c r="B28" s="1"/>
      <c r="C28" s="1"/>
      <c r="D28" s="1">
        <v>0.06</v>
      </c>
      <c r="E28" s="1"/>
      <c r="F28" s="1">
        <v>0.15</v>
      </c>
      <c r="H28" s="1"/>
      <c r="J28" s="1"/>
    </row>
    <row r="29" spans="1:11">
      <c r="A29" s="1">
        <v>20</v>
      </c>
      <c r="B29" s="1"/>
      <c r="C29" s="1"/>
      <c r="D29" s="1"/>
      <c r="E29" s="1">
        <v>0</v>
      </c>
      <c r="F29" s="1"/>
      <c r="H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H30" s="1"/>
      <c r="J30" s="1"/>
      <c r="K30" s="1"/>
    </row>
    <row r="31" spans="1:11">
      <c r="A31" s="1">
        <v>22</v>
      </c>
      <c r="B31" s="1"/>
      <c r="C31" s="1"/>
      <c r="D31" s="1">
        <v>0.1</v>
      </c>
      <c r="E31" s="1"/>
      <c r="F31" s="1">
        <v>0.15</v>
      </c>
      <c r="H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H32" s="1"/>
      <c r="J32" s="1"/>
      <c r="K32" s="1"/>
    </row>
    <row r="33" spans="1:11">
      <c r="A33" s="1">
        <v>24</v>
      </c>
      <c r="B33" s="1"/>
      <c r="C33" s="1"/>
      <c r="D33" s="1"/>
      <c r="E33" s="1"/>
      <c r="F33" s="1">
        <v>0.13</v>
      </c>
      <c r="H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H34" s="1"/>
      <c r="J34" s="1"/>
      <c r="K34" s="1"/>
    </row>
    <row r="35" spans="1:11">
      <c r="A35" s="1">
        <v>26</v>
      </c>
      <c r="B35" s="1"/>
      <c r="C35" s="1"/>
      <c r="D35" s="1"/>
      <c r="E35" s="1">
        <v>0.01</v>
      </c>
      <c r="F35" s="1">
        <v>0.12</v>
      </c>
      <c r="H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H36" s="1"/>
      <c r="J36" s="1"/>
      <c r="K36" s="1"/>
    </row>
    <row r="37" spans="1:11">
      <c r="A37" s="1">
        <v>28</v>
      </c>
      <c r="B37" s="1"/>
      <c r="C37" s="1"/>
      <c r="D37" s="1"/>
      <c r="E37" s="1">
        <v>0</v>
      </c>
      <c r="F37" s="1"/>
      <c r="H37" s="1">
        <v>0.14</v>
      </c>
      <c r="J37" s="1"/>
      <c r="K37" s="1"/>
    </row>
    <row r="38" spans="1:11">
      <c r="A38" s="1">
        <v>29</v>
      </c>
      <c r="B38" s="1"/>
      <c r="C38" s="1"/>
      <c r="D38" s="1"/>
      <c r="E38" s="1">
        <v>0.01</v>
      </c>
      <c r="F38" s="1">
        <v>0.13</v>
      </c>
      <c r="H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J39" s="1"/>
      <c r="K39" s="1"/>
    </row>
    <row r="40" spans="1:11">
      <c r="A40" s="1">
        <v>31</v>
      </c>
      <c r="B40" s="1"/>
      <c r="C40" s="1"/>
      <c r="D40" s="1"/>
      <c r="E40" s="1">
        <v>0.01</v>
      </c>
      <c r="F40" s="1">
        <v>0.15</v>
      </c>
      <c r="H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J41" s="1"/>
      <c r="K41" s="1"/>
    </row>
  </sheetData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86</v>
      </c>
      <c r="C2" s="1">
        <v>59</v>
      </c>
      <c r="D2" s="1">
        <v>128</v>
      </c>
      <c r="E2" s="1">
        <v>56</v>
      </c>
      <c r="F2" s="1">
        <v>123</v>
      </c>
      <c r="G2" s="1"/>
      <c r="H2" s="1"/>
      <c r="I2" s="1"/>
      <c r="J2" s="1">
        <v>85</v>
      </c>
      <c r="N2" s="2" t="s">
        <v>3</v>
      </c>
      <c r="O2">
        <f t="shared" ref="O2:W2" si="0">MEDIAN(B2:B8)</f>
        <v>91</v>
      </c>
      <c r="P2">
        <f t="shared" si="0"/>
        <v>60.5</v>
      </c>
      <c r="Q2">
        <f t="shared" si="0"/>
        <v>128</v>
      </c>
      <c r="R2">
        <f t="shared" si="0"/>
        <v>57</v>
      </c>
      <c r="S2">
        <f t="shared" si="0"/>
        <v>123</v>
      </c>
      <c r="T2">
        <f t="shared" si="0"/>
        <v>96</v>
      </c>
      <c r="U2">
        <f t="shared" si="0"/>
        <v>119.5</v>
      </c>
      <c r="V2">
        <f t="shared" si="0"/>
        <v>67</v>
      </c>
      <c r="W2">
        <f t="shared" si="0"/>
        <v>81</v>
      </c>
    </row>
    <row r="3" spans="1:23">
      <c r="A3" s="1">
        <v>-6</v>
      </c>
      <c r="B3" s="1"/>
      <c r="C3" s="1">
        <v>67</v>
      </c>
      <c r="D3" s="1"/>
      <c r="E3" s="1"/>
      <c r="F3" s="1"/>
      <c r="G3" s="1"/>
      <c r="H3" s="1">
        <v>118</v>
      </c>
      <c r="I3" s="1">
        <v>63</v>
      </c>
      <c r="J3" s="1"/>
      <c r="N3" t="s">
        <v>4</v>
      </c>
      <c r="O3">
        <f t="shared" ref="O3:W3" si="1">MEDIAN(B10:B16)</f>
        <v>100</v>
      </c>
      <c r="P3">
        <f t="shared" si="1"/>
        <v>57</v>
      </c>
      <c r="Q3">
        <f t="shared" si="1"/>
        <v>126.5</v>
      </c>
      <c r="R3">
        <f t="shared" si="1"/>
        <v>52.5</v>
      </c>
      <c r="S3">
        <f t="shared" si="1"/>
        <v>121</v>
      </c>
      <c r="T3">
        <f t="shared" si="1"/>
        <v>95</v>
      </c>
      <c r="U3">
        <f t="shared" si="1"/>
        <v>119</v>
      </c>
      <c r="V3">
        <f t="shared" si="1"/>
        <v>72.5</v>
      </c>
      <c r="W3">
        <f t="shared" si="1"/>
        <v>86</v>
      </c>
    </row>
    <row r="4" spans="1:23">
      <c r="A4" s="1">
        <v>-5</v>
      </c>
      <c r="B4" s="1">
        <v>95</v>
      </c>
      <c r="C4" s="1">
        <v>61</v>
      </c>
      <c r="D4" s="1">
        <v>130</v>
      </c>
      <c r="E4" s="1"/>
      <c r="F4" s="1">
        <v>126</v>
      </c>
      <c r="G4" s="1">
        <v>95</v>
      </c>
      <c r="H4" s="1"/>
      <c r="I4" s="1">
        <v>72</v>
      </c>
      <c r="J4" s="1"/>
      <c r="N4" t="s">
        <v>5</v>
      </c>
      <c r="O4">
        <f t="shared" ref="O4:W4" si="2">MEDIAN(B17:B23)</f>
        <v>95</v>
      </c>
      <c r="P4">
        <f t="shared" si="2"/>
        <v>40</v>
      </c>
      <c r="Q4">
        <f t="shared" si="2"/>
        <v>124</v>
      </c>
      <c r="R4">
        <f t="shared" si="2"/>
        <v>54</v>
      </c>
      <c r="S4">
        <f t="shared" si="2"/>
        <v>122</v>
      </c>
      <c r="T4">
        <f t="shared" si="2"/>
        <v>95</v>
      </c>
      <c r="U4">
        <f t="shared" si="2"/>
        <v>124</v>
      </c>
      <c r="V4">
        <f t="shared" si="2"/>
        <v>83.5</v>
      </c>
      <c r="W4">
        <f t="shared" si="2"/>
        <v>87</v>
      </c>
    </row>
    <row r="5" spans="1:23">
      <c r="A5" s="1">
        <v>-4</v>
      </c>
      <c r="B5" s="1"/>
      <c r="C5" s="1"/>
      <c r="D5" s="1"/>
      <c r="E5" s="1">
        <v>58</v>
      </c>
      <c r="F5" s="1"/>
      <c r="G5" s="1"/>
      <c r="H5" s="1"/>
      <c r="I5" s="1">
        <v>63</v>
      </c>
      <c r="J5" s="1">
        <v>81</v>
      </c>
      <c r="N5" t="s">
        <v>6</v>
      </c>
      <c r="O5">
        <f t="shared" ref="O5:V5" si="3">MEDIAN(B24:B30)</f>
        <v>100</v>
      </c>
      <c r="P5">
        <f t="shared" si="3"/>
        <v>46</v>
      </c>
      <c r="Q5">
        <f t="shared" si="3"/>
        <v>129</v>
      </c>
      <c r="R5">
        <f t="shared" si="3"/>
        <v>75</v>
      </c>
      <c r="S5">
        <f t="shared" si="3"/>
        <v>128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95</v>
      </c>
      <c r="C6" s="1">
        <v>60</v>
      </c>
      <c r="D6" s="1">
        <v>122</v>
      </c>
      <c r="E6" s="1"/>
      <c r="F6" s="1">
        <v>122</v>
      </c>
      <c r="G6" s="1"/>
      <c r="H6" s="1"/>
      <c r="I6" s="1"/>
      <c r="J6" s="1">
        <v>79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127</v>
      </c>
      <c r="R6">
        <f t="shared" si="4"/>
        <v>73</v>
      </c>
      <c r="S6">
        <f t="shared" si="4"/>
        <v>133</v>
      </c>
      <c r="T6" t="e">
        <f t="shared" si="4"/>
        <v>#NUM!</v>
      </c>
      <c r="U6">
        <f t="shared" si="4"/>
        <v>135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68</v>
      </c>
      <c r="D7" s="1"/>
      <c r="E7" s="1">
        <v>57</v>
      </c>
      <c r="F7" s="1"/>
      <c r="G7" s="1"/>
      <c r="H7" s="1"/>
      <c r="I7" s="1">
        <v>71</v>
      </c>
      <c r="J7" s="1">
        <v>80</v>
      </c>
    </row>
    <row r="8" spans="1:10">
      <c r="A8" s="1">
        <v>-1</v>
      </c>
      <c r="B8" s="1">
        <v>87</v>
      </c>
      <c r="C8" s="1">
        <v>60</v>
      </c>
      <c r="D8" s="1"/>
      <c r="E8" s="1"/>
      <c r="F8" s="1"/>
      <c r="G8" s="1">
        <v>97</v>
      </c>
      <c r="H8" s="1">
        <v>121</v>
      </c>
      <c r="I8" s="1"/>
      <c r="J8" s="1">
        <v>84</v>
      </c>
    </row>
    <row r="9" spans="1:24">
      <c r="A9" s="1">
        <v>0</v>
      </c>
      <c r="B9" s="1"/>
      <c r="C9" s="1"/>
      <c r="D9" s="1">
        <v>127</v>
      </c>
      <c r="E9" s="1">
        <v>49</v>
      </c>
      <c r="F9" s="1">
        <v>128</v>
      </c>
      <c r="G9" s="1"/>
      <c r="H9" s="1"/>
      <c r="I9" s="1">
        <v>66</v>
      </c>
      <c r="J9" s="1"/>
      <c r="N9" t="s">
        <v>0</v>
      </c>
      <c r="O9" s="1">
        <v>1</v>
      </c>
      <c r="P9" s="1">
        <v>2</v>
      </c>
      <c r="Q9" s="1">
        <v>3</v>
      </c>
      <c r="R9" s="1">
        <v>4</v>
      </c>
      <c r="S9" s="1">
        <v>5</v>
      </c>
      <c r="T9" s="1">
        <v>6</v>
      </c>
      <c r="U9" s="1">
        <v>7</v>
      </c>
      <c r="V9" s="1" t="s">
        <v>2</v>
      </c>
      <c r="W9" s="1">
        <v>9</v>
      </c>
      <c r="X9" s="1"/>
    </row>
    <row r="10" spans="1:23">
      <c r="A10" s="1">
        <v>1</v>
      </c>
      <c r="B10" s="1"/>
      <c r="C10" s="1">
        <v>50</v>
      </c>
      <c r="D10" s="1">
        <v>126</v>
      </c>
      <c r="E10" s="1">
        <v>54</v>
      </c>
      <c r="F10" s="1">
        <v>119</v>
      </c>
      <c r="G10" s="1">
        <v>95</v>
      </c>
      <c r="H10" s="1"/>
      <c r="I10" s="1"/>
      <c r="J10" s="1"/>
      <c r="N10" t="s">
        <v>3</v>
      </c>
      <c r="O10">
        <v>91</v>
      </c>
      <c r="P10">
        <v>60.5</v>
      </c>
      <c r="Q10">
        <v>128</v>
      </c>
      <c r="R10">
        <v>57</v>
      </c>
      <c r="S10">
        <v>123</v>
      </c>
      <c r="T10">
        <v>97</v>
      </c>
      <c r="U10">
        <v>119.5</v>
      </c>
      <c r="V10">
        <v>67</v>
      </c>
      <c r="W10">
        <v>81</v>
      </c>
    </row>
    <row r="11" spans="1:23">
      <c r="A11" s="1">
        <v>2</v>
      </c>
      <c r="B11" s="1">
        <v>95</v>
      </c>
      <c r="C11" s="1">
        <v>65</v>
      </c>
      <c r="D11" s="1"/>
      <c r="E11" s="1"/>
      <c r="F11" s="1"/>
      <c r="G11" s="1"/>
      <c r="H11" s="1"/>
      <c r="I11" s="1"/>
      <c r="J11" s="1"/>
      <c r="N11" t="s">
        <v>4</v>
      </c>
      <c r="O11">
        <v>100</v>
      </c>
      <c r="P11">
        <v>57</v>
      </c>
      <c r="Q11">
        <v>126.5</v>
      </c>
      <c r="R11">
        <v>52.5</v>
      </c>
      <c r="S11">
        <v>121</v>
      </c>
      <c r="T11">
        <v>95</v>
      </c>
      <c r="U11">
        <v>119</v>
      </c>
      <c r="V11">
        <v>72.5</v>
      </c>
      <c r="W11">
        <v>86</v>
      </c>
    </row>
    <row r="12" spans="1:23">
      <c r="A12" s="1">
        <v>3</v>
      </c>
      <c r="B12" s="1"/>
      <c r="C12" s="1"/>
      <c r="D12" s="1"/>
      <c r="E12" s="1">
        <v>51</v>
      </c>
      <c r="F12" s="1">
        <v>123</v>
      </c>
      <c r="G12" s="1">
        <v>91</v>
      </c>
      <c r="H12" s="1">
        <v>114</v>
      </c>
      <c r="I12" s="1">
        <v>70</v>
      </c>
      <c r="J12" s="1">
        <v>81</v>
      </c>
      <c r="N12" t="s">
        <v>5</v>
      </c>
      <c r="O12">
        <v>95</v>
      </c>
      <c r="P12">
        <v>40</v>
      </c>
      <c r="Q12">
        <v>124</v>
      </c>
      <c r="R12">
        <v>54</v>
      </c>
      <c r="S12">
        <v>122</v>
      </c>
      <c r="T12">
        <v>95</v>
      </c>
      <c r="U12">
        <v>124</v>
      </c>
      <c r="V12">
        <v>83.5</v>
      </c>
      <c r="W12">
        <v>87</v>
      </c>
    </row>
    <row r="13" spans="1:19">
      <c r="A13" s="1">
        <v>4</v>
      </c>
      <c r="B13" s="1"/>
      <c r="C13" s="1">
        <v>57</v>
      </c>
      <c r="D13" s="1"/>
      <c r="E13" s="1"/>
      <c r="F13" s="1"/>
      <c r="G13" s="1"/>
      <c r="H13" s="1">
        <v>120</v>
      </c>
      <c r="I13" s="1"/>
      <c r="J13" s="1">
        <v>87</v>
      </c>
      <c r="N13" t="s">
        <v>6</v>
      </c>
      <c r="O13">
        <v>100</v>
      </c>
      <c r="P13">
        <v>46</v>
      </c>
      <c r="Q13">
        <v>129</v>
      </c>
      <c r="R13">
        <v>75</v>
      </c>
      <c r="S13">
        <v>128</v>
      </c>
    </row>
    <row r="14" spans="1:21">
      <c r="A14" s="1">
        <v>5</v>
      </c>
      <c r="B14" s="1">
        <v>100</v>
      </c>
      <c r="C14" s="1">
        <v>54</v>
      </c>
      <c r="D14" s="1">
        <v>127</v>
      </c>
      <c r="E14" s="1">
        <v>47</v>
      </c>
      <c r="F14" s="1">
        <v>121</v>
      </c>
      <c r="G14" s="1"/>
      <c r="H14" s="1"/>
      <c r="I14" s="1"/>
      <c r="J14" s="1"/>
      <c r="N14" t="s">
        <v>8</v>
      </c>
      <c r="Q14">
        <v>127</v>
      </c>
      <c r="R14">
        <v>73</v>
      </c>
      <c r="S14">
        <v>133</v>
      </c>
      <c r="U14">
        <v>135</v>
      </c>
    </row>
    <row r="15" spans="1:10">
      <c r="A15" s="1">
        <v>6</v>
      </c>
      <c r="B15" s="1"/>
      <c r="C15" s="1">
        <v>59</v>
      </c>
      <c r="D15" s="1"/>
      <c r="E15" s="1"/>
      <c r="F15" s="1"/>
      <c r="G15" s="1">
        <v>97</v>
      </c>
      <c r="H15" s="1"/>
      <c r="I15" s="1">
        <v>75</v>
      </c>
      <c r="J15" s="1"/>
    </row>
    <row r="16" spans="1:10">
      <c r="A16" s="1">
        <v>7</v>
      </c>
      <c r="B16" s="1">
        <v>100</v>
      </c>
      <c r="C16" s="1"/>
      <c r="D16" s="1"/>
      <c r="E16" s="1">
        <v>58</v>
      </c>
      <c r="F16" s="1"/>
      <c r="G16" s="1"/>
      <c r="H16" s="1">
        <v>119</v>
      </c>
      <c r="I16" s="1"/>
      <c r="J16" s="1">
        <v>86</v>
      </c>
    </row>
    <row r="17" spans="1:10">
      <c r="A17" s="1">
        <v>8</v>
      </c>
      <c r="B17" s="1"/>
      <c r="C17" s="1">
        <v>53</v>
      </c>
      <c r="D17" s="1">
        <v>124</v>
      </c>
      <c r="E17" s="1"/>
      <c r="F17" s="1">
        <v>121</v>
      </c>
      <c r="G17" s="1"/>
      <c r="H17" s="1"/>
      <c r="I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95</v>
      </c>
      <c r="H18" s="1">
        <v>124</v>
      </c>
      <c r="I18" s="1"/>
      <c r="J18" s="1"/>
    </row>
    <row r="19" spans="1:10">
      <c r="A19" s="1">
        <v>10</v>
      </c>
      <c r="B19" s="1">
        <v>103</v>
      </c>
      <c r="C19" s="1"/>
      <c r="D19" s="1">
        <v>121</v>
      </c>
      <c r="E19" s="1">
        <v>53</v>
      </c>
      <c r="F19" s="1">
        <v>123</v>
      </c>
      <c r="G19" s="1"/>
      <c r="H19" s="1"/>
      <c r="I19" s="1">
        <v>82</v>
      </c>
      <c r="J19" s="1">
        <v>87</v>
      </c>
    </row>
    <row r="20" spans="1:10">
      <c r="A20" s="1">
        <v>11</v>
      </c>
      <c r="B20" s="1"/>
      <c r="C20" s="1">
        <v>40</v>
      </c>
      <c r="D20" s="1"/>
      <c r="E20" s="1"/>
      <c r="F20" s="1"/>
      <c r="G20" s="1">
        <v>95</v>
      </c>
      <c r="H20" s="1">
        <v>123</v>
      </c>
      <c r="I20" s="1"/>
      <c r="J20" s="1"/>
    </row>
    <row r="21" spans="1:10">
      <c r="A21" s="1">
        <v>12</v>
      </c>
      <c r="B21" s="1">
        <v>94</v>
      </c>
      <c r="C21" s="1"/>
      <c r="D21" s="1">
        <v>124</v>
      </c>
      <c r="E21" s="1"/>
      <c r="F21" s="1">
        <v>122</v>
      </c>
      <c r="H21" s="1"/>
      <c r="I21" s="1"/>
      <c r="J21" s="1"/>
    </row>
    <row r="22" spans="1:10">
      <c r="A22" s="1">
        <v>13</v>
      </c>
      <c r="B22" s="1"/>
      <c r="C22" s="1">
        <v>33</v>
      </c>
      <c r="D22" s="1"/>
      <c r="E22" s="1">
        <v>55</v>
      </c>
      <c r="F22" s="1"/>
      <c r="H22" s="1"/>
      <c r="I22" s="1">
        <v>85</v>
      </c>
      <c r="J22" s="1"/>
    </row>
    <row r="23" spans="1:10">
      <c r="A23" s="1">
        <v>14</v>
      </c>
      <c r="B23" s="1">
        <v>95</v>
      </c>
      <c r="C23" s="1"/>
      <c r="D23" s="1"/>
      <c r="E23" s="1"/>
      <c r="F23" s="1"/>
      <c r="H23" s="1">
        <v>125</v>
      </c>
      <c r="I23" s="1"/>
      <c r="J23" s="1"/>
    </row>
    <row r="24" spans="1:10">
      <c r="A24" s="1">
        <v>15</v>
      </c>
      <c r="B24" s="1"/>
      <c r="C24" s="1"/>
      <c r="D24" s="1">
        <v>129</v>
      </c>
      <c r="E24" s="1">
        <v>77</v>
      </c>
      <c r="F24" s="1">
        <v>127</v>
      </c>
      <c r="H24" s="1"/>
      <c r="I24" s="1"/>
      <c r="J24" s="1"/>
    </row>
    <row r="25" spans="1:10">
      <c r="A25" s="1">
        <v>16</v>
      </c>
      <c r="B25" s="1"/>
      <c r="C25" s="1"/>
      <c r="D25" s="1"/>
      <c r="E25" s="1"/>
      <c r="F25" s="1"/>
      <c r="H25" s="1"/>
      <c r="I25" s="1"/>
      <c r="J25" s="1"/>
    </row>
    <row r="26" spans="1:10">
      <c r="A26" s="1">
        <v>17</v>
      </c>
      <c r="B26" s="1">
        <v>100</v>
      </c>
      <c r="C26" s="1"/>
      <c r="D26" s="1">
        <v>130</v>
      </c>
      <c r="E26" s="1">
        <v>75</v>
      </c>
      <c r="F26" s="1">
        <v>129</v>
      </c>
      <c r="H26" s="1"/>
      <c r="I26" s="1"/>
      <c r="J26" s="1"/>
    </row>
    <row r="27" spans="1:10">
      <c r="A27" s="1">
        <v>18</v>
      </c>
      <c r="B27" s="1"/>
      <c r="C27" s="1">
        <v>46</v>
      </c>
      <c r="D27" s="1"/>
      <c r="E27" s="1"/>
      <c r="F27" s="1"/>
      <c r="H27" s="1"/>
      <c r="I27" s="1"/>
      <c r="J27" s="1"/>
    </row>
    <row r="28" spans="1:11">
      <c r="A28" s="1">
        <v>19</v>
      </c>
      <c r="B28" s="1"/>
      <c r="C28" s="1"/>
      <c r="D28" s="1">
        <v>125</v>
      </c>
      <c r="E28" s="1"/>
      <c r="F28" s="1">
        <v>128</v>
      </c>
      <c r="H28" s="1"/>
      <c r="I28" s="1"/>
      <c r="J28" s="1"/>
      <c r="K28" s="1"/>
    </row>
    <row r="29" spans="1:11">
      <c r="A29" s="1">
        <v>20</v>
      </c>
      <c r="B29" s="1"/>
      <c r="C29" s="1"/>
      <c r="D29" s="1"/>
      <c r="E29" s="1">
        <v>70</v>
      </c>
      <c r="F29" s="1"/>
      <c r="H29" s="1"/>
      <c r="I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H30" s="1"/>
      <c r="I30" s="1"/>
      <c r="J30" s="1"/>
      <c r="K30" s="1"/>
    </row>
    <row r="31" spans="1:11">
      <c r="A31" s="1">
        <v>22</v>
      </c>
      <c r="B31" s="1"/>
      <c r="C31" s="1"/>
      <c r="D31" s="1">
        <v>127</v>
      </c>
      <c r="E31" s="1"/>
      <c r="F31" s="1">
        <v>133</v>
      </c>
      <c r="H31" s="1"/>
      <c r="I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H32" s="1"/>
      <c r="I32" s="1"/>
      <c r="J32" s="1"/>
      <c r="K32" s="1"/>
    </row>
    <row r="33" spans="1:11">
      <c r="A33" s="1">
        <v>24</v>
      </c>
      <c r="B33" s="1"/>
      <c r="C33" s="1"/>
      <c r="D33" s="1"/>
      <c r="E33" s="1"/>
      <c r="F33" s="1">
        <v>132</v>
      </c>
      <c r="H33" s="1"/>
      <c r="I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H34" s="1"/>
      <c r="I34" s="1"/>
      <c r="J34" s="1"/>
      <c r="K34" s="1"/>
    </row>
    <row r="35" spans="1:11">
      <c r="A35" s="1">
        <v>26</v>
      </c>
      <c r="B35" s="1"/>
      <c r="C35" s="1"/>
      <c r="D35" s="1"/>
      <c r="E35" s="1">
        <v>74</v>
      </c>
      <c r="F35" s="1">
        <v>142</v>
      </c>
      <c r="H35" s="1"/>
      <c r="I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H36" s="1"/>
      <c r="I36" s="1"/>
      <c r="J36" s="1"/>
      <c r="K36" s="1"/>
    </row>
    <row r="37" spans="1:11">
      <c r="A37" s="1">
        <v>28</v>
      </c>
      <c r="B37" s="1"/>
      <c r="C37" s="1"/>
      <c r="D37" s="1"/>
      <c r="E37" s="1">
        <v>72</v>
      </c>
      <c r="F37" s="1"/>
      <c r="H37" s="1">
        <v>135</v>
      </c>
      <c r="I37" s="1"/>
      <c r="J37" s="1"/>
      <c r="K37" s="1"/>
    </row>
    <row r="38" spans="1:11">
      <c r="A38" s="1">
        <v>29</v>
      </c>
      <c r="B38" s="1"/>
      <c r="C38" s="1"/>
      <c r="D38" s="1"/>
      <c r="E38" s="1">
        <v>60</v>
      </c>
      <c r="F38" s="1">
        <v>132</v>
      </c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>
        <v>59</v>
      </c>
      <c r="F40" s="1">
        <v>135</v>
      </c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ageMargins left="0.7" right="0.7" top="0.75" bottom="0.75" header="0.3" footer="0.3"/>
  <pageSetup paperSize="9" orientation="portrait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42</v>
      </c>
      <c r="C2" s="1">
        <v>22</v>
      </c>
      <c r="D2" s="1">
        <v>160</v>
      </c>
      <c r="E2" s="1">
        <v>27</v>
      </c>
      <c r="F2" s="1">
        <v>120</v>
      </c>
      <c r="G2" s="1"/>
      <c r="H2" s="1"/>
      <c r="I2" s="1"/>
      <c r="J2" s="1">
        <v>43</v>
      </c>
      <c r="N2" s="2" t="s">
        <v>3</v>
      </c>
      <c r="O2">
        <f t="shared" ref="O2:W2" si="0">MEDIAN(B2:B8)</f>
        <v>44</v>
      </c>
      <c r="P2">
        <f t="shared" si="0"/>
        <v>14.5</v>
      </c>
      <c r="Q2">
        <f t="shared" si="0"/>
        <v>152</v>
      </c>
      <c r="R2">
        <f t="shared" si="0"/>
        <v>19</v>
      </c>
      <c r="S2">
        <f t="shared" si="0"/>
        <v>151</v>
      </c>
      <c r="T2">
        <f t="shared" si="0"/>
        <v>63</v>
      </c>
      <c r="U2">
        <f t="shared" si="0"/>
        <v>110</v>
      </c>
      <c r="V2">
        <f t="shared" si="0"/>
        <v>55</v>
      </c>
      <c r="W2">
        <f t="shared" si="0"/>
        <v>32</v>
      </c>
    </row>
    <row r="3" spans="1:23">
      <c r="A3" s="1">
        <v>-6</v>
      </c>
      <c r="B3" s="1"/>
      <c r="C3" s="1">
        <v>22</v>
      </c>
      <c r="D3" s="1"/>
      <c r="E3" s="1"/>
      <c r="F3" s="1"/>
      <c r="G3" s="1"/>
      <c r="H3" s="1">
        <v>110</v>
      </c>
      <c r="I3" s="1">
        <v>49</v>
      </c>
      <c r="J3" s="1"/>
      <c r="N3" t="s">
        <v>4</v>
      </c>
      <c r="O3">
        <f t="shared" ref="O3:W3" si="1">MEDIAN(B10:B16)</f>
        <v>43</v>
      </c>
      <c r="P3">
        <f t="shared" si="1"/>
        <v>7</v>
      </c>
      <c r="Q3">
        <f t="shared" si="1"/>
        <v>107</v>
      </c>
      <c r="R3">
        <f t="shared" si="1"/>
        <v>19.5</v>
      </c>
      <c r="S3">
        <f t="shared" si="1"/>
        <v>172</v>
      </c>
      <c r="T3">
        <f t="shared" si="1"/>
        <v>50</v>
      </c>
      <c r="U3">
        <f t="shared" si="1"/>
        <v>85</v>
      </c>
      <c r="V3">
        <f t="shared" si="1"/>
        <v>81</v>
      </c>
      <c r="W3">
        <f t="shared" si="1"/>
        <v>37</v>
      </c>
    </row>
    <row r="4" spans="1:23">
      <c r="A4" s="1">
        <v>-5</v>
      </c>
      <c r="B4" s="1">
        <v>46</v>
      </c>
      <c r="C4" s="1">
        <v>13</v>
      </c>
      <c r="D4" s="1">
        <v>152</v>
      </c>
      <c r="E4" s="1"/>
      <c r="F4" s="1">
        <v>151</v>
      </c>
      <c r="G4" s="1">
        <v>73</v>
      </c>
      <c r="H4" s="1"/>
      <c r="I4" s="1">
        <v>59</v>
      </c>
      <c r="J4" s="1"/>
      <c r="N4" t="s">
        <v>5</v>
      </c>
      <c r="O4">
        <f t="shared" ref="O4:W4" si="2">MEDIAN(B17:B23)</f>
        <v>47</v>
      </c>
      <c r="P4">
        <f t="shared" si="2"/>
        <v>11</v>
      </c>
      <c r="Q4">
        <f t="shared" si="2"/>
        <v>113</v>
      </c>
      <c r="R4">
        <f t="shared" si="2"/>
        <v>23.5</v>
      </c>
      <c r="S4">
        <f t="shared" si="2"/>
        <v>200</v>
      </c>
      <c r="T4">
        <f t="shared" si="2"/>
        <v>64.5</v>
      </c>
      <c r="U4">
        <f t="shared" si="2"/>
        <v>85</v>
      </c>
      <c r="V4">
        <f t="shared" si="2"/>
        <v>113.5</v>
      </c>
      <c r="W4">
        <f t="shared" si="2"/>
        <v>40</v>
      </c>
    </row>
    <row r="5" spans="1:23">
      <c r="A5" s="1">
        <v>-4</v>
      </c>
      <c r="B5" s="1"/>
      <c r="C5" s="1"/>
      <c r="D5" s="1"/>
      <c r="E5" s="1">
        <v>19</v>
      </c>
      <c r="F5" s="1"/>
      <c r="G5" s="1"/>
      <c r="H5" s="1"/>
      <c r="I5" s="1">
        <v>54</v>
      </c>
      <c r="J5" s="1">
        <v>32</v>
      </c>
      <c r="N5" t="s">
        <v>6</v>
      </c>
      <c r="O5">
        <f t="shared" ref="O5:V5" si="3">MEDIAN(B24:B30)</f>
        <v>58</v>
      </c>
      <c r="P5">
        <f t="shared" si="3"/>
        <v>5</v>
      </c>
      <c r="Q5">
        <f t="shared" si="3"/>
        <v>118</v>
      </c>
      <c r="R5">
        <f t="shared" si="3"/>
        <v>14</v>
      </c>
      <c r="S5">
        <f t="shared" si="3"/>
        <v>266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47</v>
      </c>
      <c r="C6" s="1">
        <v>16</v>
      </c>
      <c r="D6" s="1">
        <v>127</v>
      </c>
      <c r="E6" s="1"/>
      <c r="F6" s="1">
        <v>160</v>
      </c>
      <c r="G6" s="1"/>
      <c r="H6" s="1"/>
      <c r="I6" s="1"/>
      <c r="J6" s="1">
        <v>32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112</v>
      </c>
      <c r="R6">
        <f t="shared" si="4"/>
        <v>16</v>
      </c>
      <c r="S6">
        <f t="shared" si="4"/>
        <v>288</v>
      </c>
      <c r="T6" t="e">
        <f t="shared" si="4"/>
        <v>#NUM!</v>
      </c>
      <c r="U6">
        <f t="shared" si="4"/>
        <v>159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10</v>
      </c>
      <c r="D7" s="1"/>
      <c r="E7" s="1">
        <v>10</v>
      </c>
      <c r="F7" s="1"/>
      <c r="G7" s="1"/>
      <c r="H7" s="1"/>
      <c r="I7" s="1">
        <v>56</v>
      </c>
      <c r="J7" s="1">
        <v>32</v>
      </c>
    </row>
    <row r="8" spans="1:10">
      <c r="A8" s="1">
        <v>-1</v>
      </c>
      <c r="B8" s="1">
        <v>41</v>
      </c>
      <c r="C8" s="1">
        <v>7</v>
      </c>
      <c r="D8" s="1"/>
      <c r="E8" s="1"/>
      <c r="F8" s="1"/>
      <c r="G8" s="1">
        <v>53</v>
      </c>
      <c r="H8" s="1">
        <v>110</v>
      </c>
      <c r="I8" s="1"/>
      <c r="J8" s="1">
        <v>37</v>
      </c>
    </row>
    <row r="9" spans="1:23">
      <c r="A9" s="1">
        <v>0</v>
      </c>
      <c r="B9" s="1"/>
      <c r="C9" s="1"/>
      <c r="D9" s="1">
        <v>128</v>
      </c>
      <c r="E9" s="1">
        <v>29</v>
      </c>
      <c r="F9" s="1">
        <v>162</v>
      </c>
      <c r="G9" s="1"/>
      <c r="H9" s="1"/>
      <c r="I9" s="1">
        <v>55</v>
      </c>
      <c r="J9" s="1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2</v>
      </c>
      <c r="W9" s="6">
        <v>9</v>
      </c>
    </row>
    <row r="10" spans="1:23">
      <c r="A10" s="1">
        <v>1</v>
      </c>
      <c r="B10" s="1"/>
      <c r="C10" s="1">
        <v>9</v>
      </c>
      <c r="D10" s="1">
        <v>107</v>
      </c>
      <c r="E10" s="1">
        <v>23</v>
      </c>
      <c r="F10" s="1">
        <v>162</v>
      </c>
      <c r="G10" s="1">
        <v>51</v>
      </c>
      <c r="H10" s="1"/>
      <c r="I10" s="1"/>
      <c r="J10" s="1"/>
      <c r="N10" t="s">
        <v>3</v>
      </c>
      <c r="O10">
        <v>44</v>
      </c>
      <c r="P10">
        <v>14.5</v>
      </c>
      <c r="Q10">
        <v>152</v>
      </c>
      <c r="R10">
        <v>19</v>
      </c>
      <c r="S10">
        <v>151</v>
      </c>
      <c r="T10">
        <v>60</v>
      </c>
      <c r="U10">
        <v>110</v>
      </c>
      <c r="V10">
        <v>55</v>
      </c>
      <c r="W10">
        <v>32</v>
      </c>
    </row>
    <row r="11" spans="1:23">
      <c r="A11" s="1">
        <v>2</v>
      </c>
      <c r="B11" s="1">
        <v>43</v>
      </c>
      <c r="C11" s="1">
        <v>7</v>
      </c>
      <c r="D11" s="1"/>
      <c r="E11" s="1"/>
      <c r="F11" s="1"/>
      <c r="G11" s="1"/>
      <c r="H11" s="1"/>
      <c r="I11" s="1"/>
      <c r="J11" s="1"/>
      <c r="N11" t="s">
        <v>4</v>
      </c>
      <c r="O11">
        <v>43</v>
      </c>
      <c r="P11">
        <v>7</v>
      </c>
      <c r="Q11">
        <v>107</v>
      </c>
      <c r="R11">
        <v>19.5</v>
      </c>
      <c r="S11">
        <v>172</v>
      </c>
      <c r="T11">
        <v>50</v>
      </c>
      <c r="U11">
        <v>85</v>
      </c>
      <c r="V11">
        <v>81</v>
      </c>
      <c r="W11">
        <v>37</v>
      </c>
    </row>
    <row r="12" spans="1:23">
      <c r="A12" s="1">
        <v>3</v>
      </c>
      <c r="B12" s="1"/>
      <c r="C12" s="1"/>
      <c r="D12" s="1"/>
      <c r="E12" s="1">
        <v>11</v>
      </c>
      <c r="F12" s="1">
        <v>172</v>
      </c>
      <c r="G12" s="1">
        <v>47</v>
      </c>
      <c r="H12" s="1">
        <v>85</v>
      </c>
      <c r="I12" s="1">
        <v>72</v>
      </c>
      <c r="J12" s="1">
        <v>36</v>
      </c>
      <c r="N12" t="s">
        <v>5</v>
      </c>
      <c r="O12">
        <v>47</v>
      </c>
      <c r="P12">
        <v>11</v>
      </c>
      <c r="Q12">
        <v>113</v>
      </c>
      <c r="R12">
        <v>23.5</v>
      </c>
      <c r="S12">
        <v>200</v>
      </c>
      <c r="T12">
        <v>64.5</v>
      </c>
      <c r="U12">
        <v>85</v>
      </c>
      <c r="V12">
        <v>113.5</v>
      </c>
      <c r="W12">
        <v>40</v>
      </c>
    </row>
    <row r="13" spans="1:19">
      <c r="A13" s="1">
        <v>4</v>
      </c>
      <c r="B13" s="1"/>
      <c r="C13" s="1">
        <v>4</v>
      </c>
      <c r="D13" s="1"/>
      <c r="E13" s="1"/>
      <c r="F13" s="1"/>
      <c r="G13" s="1"/>
      <c r="H13" s="1">
        <v>90</v>
      </c>
      <c r="I13" s="1"/>
      <c r="J13" s="1">
        <v>38</v>
      </c>
      <c r="N13" t="s">
        <v>6</v>
      </c>
      <c r="O13">
        <v>58</v>
      </c>
      <c r="P13">
        <v>5</v>
      </c>
      <c r="Q13">
        <v>118</v>
      </c>
      <c r="R13">
        <v>14</v>
      </c>
      <c r="S13">
        <v>266</v>
      </c>
    </row>
    <row r="14" spans="1:21">
      <c r="A14" s="1">
        <v>5</v>
      </c>
      <c r="B14" s="1">
        <v>41</v>
      </c>
      <c r="C14" s="1">
        <v>4</v>
      </c>
      <c r="D14" s="1">
        <v>107</v>
      </c>
      <c r="E14" s="1">
        <v>28</v>
      </c>
      <c r="F14" s="1">
        <v>186</v>
      </c>
      <c r="G14" s="1"/>
      <c r="H14" s="1"/>
      <c r="I14" s="1"/>
      <c r="J14" s="1"/>
      <c r="N14" t="s">
        <v>8</v>
      </c>
      <c r="Q14">
        <v>112</v>
      </c>
      <c r="R14">
        <v>16</v>
      </c>
      <c r="S14">
        <v>288</v>
      </c>
      <c r="U14">
        <v>159</v>
      </c>
    </row>
    <row r="15" spans="1:10">
      <c r="A15" s="1">
        <v>6</v>
      </c>
      <c r="B15" s="1"/>
      <c r="C15" s="1">
        <v>8</v>
      </c>
      <c r="D15" s="1"/>
      <c r="E15" s="1"/>
      <c r="F15" s="1"/>
      <c r="G15" s="1">
        <v>50</v>
      </c>
      <c r="H15" s="1"/>
      <c r="I15" s="1">
        <v>90</v>
      </c>
      <c r="J15" s="1"/>
    </row>
    <row r="16" spans="1:10">
      <c r="A16" s="1">
        <v>7</v>
      </c>
      <c r="B16" s="1">
        <v>43</v>
      </c>
      <c r="C16" s="1"/>
      <c r="D16" s="1"/>
      <c r="E16" s="1">
        <v>16</v>
      </c>
      <c r="F16" s="1"/>
      <c r="G16" s="1"/>
      <c r="H16" s="1">
        <v>81</v>
      </c>
      <c r="I16" s="1"/>
      <c r="J16" s="1">
        <v>37</v>
      </c>
    </row>
    <row r="17" spans="1:10">
      <c r="A17" s="1">
        <v>8</v>
      </c>
      <c r="B17" s="1"/>
      <c r="C17" s="1">
        <v>11</v>
      </c>
      <c r="D17" s="1">
        <v>108</v>
      </c>
      <c r="E17" s="1"/>
      <c r="F17" s="1">
        <v>183</v>
      </c>
      <c r="G17" s="1"/>
      <c r="H17" s="1"/>
      <c r="I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62</v>
      </c>
      <c r="H18" s="1">
        <v>84</v>
      </c>
      <c r="I18" s="1"/>
      <c r="J18" s="1"/>
    </row>
    <row r="19" spans="1:10">
      <c r="A19" s="1">
        <v>10</v>
      </c>
      <c r="B19" s="1">
        <v>47</v>
      </c>
      <c r="C19" s="1"/>
      <c r="D19" s="1">
        <v>113</v>
      </c>
      <c r="E19" s="1">
        <v>23</v>
      </c>
      <c r="F19" s="1">
        <v>200</v>
      </c>
      <c r="G19" s="1"/>
      <c r="H19" s="1"/>
      <c r="I19" s="1">
        <v>112</v>
      </c>
      <c r="J19" s="1">
        <v>40</v>
      </c>
    </row>
    <row r="20" spans="1:10">
      <c r="A20" s="1">
        <v>11</v>
      </c>
      <c r="B20" s="1"/>
      <c r="C20" s="1">
        <v>6</v>
      </c>
      <c r="D20" s="1"/>
      <c r="E20" s="1"/>
      <c r="F20" s="1"/>
      <c r="G20" s="1">
        <v>67</v>
      </c>
      <c r="H20" s="1">
        <v>85</v>
      </c>
      <c r="I20" s="1"/>
      <c r="J20" s="1"/>
    </row>
    <row r="21" spans="1:10">
      <c r="A21" s="1">
        <v>12</v>
      </c>
      <c r="B21" s="1">
        <v>45</v>
      </c>
      <c r="C21" s="1"/>
      <c r="D21" s="1">
        <v>121</v>
      </c>
      <c r="E21" s="1"/>
      <c r="F21" s="1">
        <v>212</v>
      </c>
      <c r="H21" s="1"/>
      <c r="I21" s="1"/>
      <c r="J21" s="1"/>
    </row>
    <row r="22" spans="1:10">
      <c r="A22" s="1">
        <v>13</v>
      </c>
      <c r="B22" s="1"/>
      <c r="C22" s="1">
        <v>11</v>
      </c>
      <c r="D22" s="1"/>
      <c r="E22" s="1">
        <v>24</v>
      </c>
      <c r="F22" s="1"/>
      <c r="G22" s="1"/>
      <c r="H22" s="1"/>
      <c r="I22" s="1">
        <v>115</v>
      </c>
      <c r="J22" s="1"/>
    </row>
    <row r="23" spans="1:10">
      <c r="A23" s="1">
        <v>14</v>
      </c>
      <c r="B23" s="1">
        <v>50</v>
      </c>
      <c r="C23" s="1"/>
      <c r="D23" s="1"/>
      <c r="E23" s="1"/>
      <c r="F23" s="1"/>
      <c r="G23" s="1"/>
      <c r="H23" s="1">
        <v>96</v>
      </c>
      <c r="J23" s="1"/>
    </row>
    <row r="24" spans="1:10">
      <c r="A24" s="1">
        <v>15</v>
      </c>
      <c r="B24" s="1"/>
      <c r="C24" s="1"/>
      <c r="D24" s="1">
        <v>118</v>
      </c>
      <c r="E24" s="1">
        <v>14</v>
      </c>
      <c r="F24" s="1">
        <v>245</v>
      </c>
      <c r="G24" s="1"/>
      <c r="H24" s="1"/>
      <c r="J24" s="1"/>
    </row>
    <row r="25" spans="1:10">
      <c r="A25" s="1">
        <v>16</v>
      </c>
      <c r="B25" s="1"/>
      <c r="C25" s="1"/>
      <c r="D25" s="1"/>
      <c r="E25" s="1"/>
      <c r="F25" s="1"/>
      <c r="G25" s="1"/>
      <c r="H25" s="1"/>
      <c r="J25" s="1"/>
    </row>
    <row r="26" spans="1:10">
      <c r="A26" s="1">
        <v>17</v>
      </c>
      <c r="B26" s="1">
        <v>58</v>
      </c>
      <c r="C26" s="1"/>
      <c r="D26" s="1">
        <v>118</v>
      </c>
      <c r="E26" s="1">
        <v>37</v>
      </c>
      <c r="F26" s="1">
        <v>266</v>
      </c>
      <c r="G26" s="1"/>
      <c r="H26" s="1"/>
      <c r="J26" s="1"/>
    </row>
    <row r="27" spans="1:10">
      <c r="A27" s="1">
        <v>18</v>
      </c>
      <c r="B27" s="1"/>
      <c r="C27" s="1">
        <v>5</v>
      </c>
      <c r="D27" s="1"/>
      <c r="E27" s="1"/>
      <c r="F27" s="1"/>
      <c r="G27" s="1"/>
      <c r="H27" s="1"/>
      <c r="J27" s="1"/>
    </row>
    <row r="28" spans="1:10">
      <c r="A28" s="1">
        <v>19</v>
      </c>
      <c r="B28" s="1"/>
      <c r="C28" s="1"/>
      <c r="D28" s="1">
        <v>117</v>
      </c>
      <c r="E28" s="1"/>
      <c r="F28" s="1">
        <v>287</v>
      </c>
      <c r="G28" s="1"/>
      <c r="H28" s="1"/>
      <c r="J28" s="1"/>
    </row>
    <row r="29" spans="1:11">
      <c r="A29" s="1">
        <v>20</v>
      </c>
      <c r="B29" s="1"/>
      <c r="C29" s="1"/>
      <c r="D29" s="1"/>
      <c r="E29" s="1">
        <v>13</v>
      </c>
      <c r="F29" s="1"/>
      <c r="G29" s="1"/>
      <c r="H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G30" s="1"/>
      <c r="H30" s="1"/>
      <c r="J30" s="1"/>
      <c r="K30" s="1"/>
    </row>
    <row r="31" spans="1:11">
      <c r="A31" s="1">
        <v>22</v>
      </c>
      <c r="B31" s="1"/>
      <c r="C31" s="1"/>
      <c r="D31" s="1">
        <v>112</v>
      </c>
      <c r="E31" s="1"/>
      <c r="F31" s="1">
        <v>288</v>
      </c>
      <c r="G31" s="1"/>
      <c r="H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G32" s="1"/>
      <c r="H32" s="1"/>
      <c r="J32" s="1"/>
      <c r="K32" s="1"/>
    </row>
    <row r="33" spans="1:11">
      <c r="A33" s="1">
        <v>24</v>
      </c>
      <c r="B33" s="1"/>
      <c r="C33" s="1"/>
      <c r="D33" s="1"/>
      <c r="E33" s="1"/>
      <c r="F33" s="1">
        <v>276</v>
      </c>
      <c r="G33" s="1"/>
      <c r="H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G34" s="1"/>
      <c r="H34" s="1"/>
      <c r="J34" s="1"/>
      <c r="K34" s="1"/>
    </row>
    <row r="35" spans="1:11">
      <c r="A35" s="1">
        <v>26</v>
      </c>
      <c r="B35" s="1"/>
      <c r="C35" s="1"/>
      <c r="D35" s="1"/>
      <c r="E35" s="1">
        <v>20</v>
      </c>
      <c r="F35" s="1">
        <v>302</v>
      </c>
      <c r="G35" s="1"/>
      <c r="H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G36" s="1"/>
      <c r="H36" s="1"/>
      <c r="J36" s="1"/>
      <c r="K36" s="1"/>
    </row>
    <row r="37" spans="1:11">
      <c r="A37" s="1">
        <v>28</v>
      </c>
      <c r="B37" s="1"/>
      <c r="C37" s="1"/>
      <c r="D37" s="1"/>
      <c r="E37" s="1">
        <v>12</v>
      </c>
      <c r="F37" s="1"/>
      <c r="G37" s="1"/>
      <c r="H37" s="1">
        <v>159</v>
      </c>
      <c r="J37" s="1"/>
      <c r="K37" s="1"/>
    </row>
    <row r="38" spans="1:11">
      <c r="A38" s="1">
        <v>29</v>
      </c>
      <c r="B38" s="1"/>
      <c r="C38" s="1"/>
      <c r="D38" s="1"/>
      <c r="E38" s="1">
        <v>9</v>
      </c>
      <c r="F38" s="1">
        <v>224</v>
      </c>
      <c r="G38" s="1"/>
      <c r="H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J39" s="1"/>
      <c r="K39" s="1"/>
    </row>
    <row r="40" spans="1:11">
      <c r="A40" s="1">
        <v>31</v>
      </c>
      <c r="B40" s="1"/>
      <c r="C40" s="1"/>
      <c r="D40" s="1"/>
      <c r="E40" s="1">
        <v>31</v>
      </c>
      <c r="F40" s="1">
        <v>216</v>
      </c>
      <c r="G40" s="1"/>
      <c r="H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J41" s="1"/>
      <c r="K41" s="1"/>
    </row>
  </sheetData>
  <pageMargins left="0.7" right="0.7" top="0.75" bottom="0.75" header="0.3" footer="0.3"/>
  <pageSetup paperSize="9" orientation="portrait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46.3</v>
      </c>
      <c r="C2" s="1">
        <v>81.9</v>
      </c>
      <c r="D2" s="1">
        <v>12.3</v>
      </c>
      <c r="E2" s="1">
        <v>11.2</v>
      </c>
      <c r="F2" s="1">
        <v>71.7</v>
      </c>
      <c r="G2" s="1"/>
      <c r="H2" s="1"/>
      <c r="I2" s="1"/>
      <c r="J2" s="1">
        <v>58.9</v>
      </c>
      <c r="N2" s="2" t="s">
        <v>3</v>
      </c>
      <c r="O2">
        <f t="shared" ref="O2:W2" si="0">MEDIAN(B2:B8)</f>
        <v>30.4</v>
      </c>
      <c r="P2">
        <f t="shared" si="0"/>
        <v>82.1</v>
      </c>
      <c r="Q2">
        <f t="shared" si="0"/>
        <v>14.3</v>
      </c>
      <c r="R2">
        <f t="shared" si="0"/>
        <v>15.6</v>
      </c>
      <c r="S2">
        <f t="shared" si="0"/>
        <v>66.6</v>
      </c>
      <c r="T2">
        <f t="shared" si="0"/>
        <v>60.05</v>
      </c>
      <c r="U2">
        <f t="shared" si="0"/>
        <v>55.35</v>
      </c>
      <c r="V2">
        <f t="shared" si="0"/>
        <v>51.8</v>
      </c>
      <c r="W2">
        <f t="shared" si="0"/>
        <v>7.3</v>
      </c>
    </row>
    <row r="3" spans="1:23">
      <c r="A3" s="1">
        <v>-6</v>
      </c>
      <c r="B3" s="1"/>
      <c r="C3" s="1">
        <v>82.3</v>
      </c>
      <c r="D3" s="1"/>
      <c r="E3" s="1"/>
      <c r="F3" s="1"/>
      <c r="G3" s="1"/>
      <c r="H3" s="1">
        <v>60.2</v>
      </c>
      <c r="I3" s="1">
        <v>56.2</v>
      </c>
      <c r="J3" s="1"/>
      <c r="N3" t="s">
        <v>4</v>
      </c>
      <c r="O3">
        <f t="shared" ref="O3:W3" si="1">MEDIAN(B10:B16)</f>
        <v>75.3</v>
      </c>
      <c r="P3">
        <f t="shared" si="1"/>
        <v>70.8</v>
      </c>
      <c r="Q3">
        <f t="shared" si="1"/>
        <v>80.95</v>
      </c>
      <c r="R3">
        <f t="shared" si="1"/>
        <v>31.6</v>
      </c>
      <c r="S3">
        <f t="shared" si="1"/>
        <v>73.5</v>
      </c>
      <c r="T3">
        <f t="shared" si="1"/>
        <v>53.5</v>
      </c>
      <c r="U3">
        <f t="shared" si="1"/>
        <v>49.4</v>
      </c>
      <c r="V3">
        <f t="shared" si="1"/>
        <v>33.7</v>
      </c>
      <c r="W3">
        <f t="shared" si="1"/>
        <v>39.7</v>
      </c>
    </row>
    <row r="4" spans="1:23">
      <c r="A4" s="1">
        <v>-5</v>
      </c>
      <c r="B4" s="1">
        <v>23.6</v>
      </c>
      <c r="C4" s="1">
        <v>81.3</v>
      </c>
      <c r="D4" s="1">
        <v>14.3</v>
      </c>
      <c r="E4" s="1"/>
      <c r="F4" s="1">
        <v>66.6</v>
      </c>
      <c r="G4" s="1">
        <v>62.6</v>
      </c>
      <c r="H4" s="1"/>
      <c r="I4" s="1">
        <v>58.9</v>
      </c>
      <c r="J4" s="1"/>
      <c r="N4" t="s">
        <v>5</v>
      </c>
      <c r="O4">
        <f t="shared" ref="O4:W4" si="2">MEDIAN(B17:B23)</f>
        <v>58.3</v>
      </c>
      <c r="P4">
        <f t="shared" si="2"/>
        <v>79.7</v>
      </c>
      <c r="Q4">
        <f t="shared" si="2"/>
        <v>49.2</v>
      </c>
      <c r="R4">
        <f t="shared" si="2"/>
        <v>36.1</v>
      </c>
      <c r="S4">
        <f t="shared" si="2"/>
        <v>77.2</v>
      </c>
      <c r="T4">
        <f t="shared" si="2"/>
        <v>37.15</v>
      </c>
      <c r="U4">
        <f t="shared" si="2"/>
        <v>28.5</v>
      </c>
      <c r="V4">
        <f t="shared" si="2"/>
        <v>55.85</v>
      </c>
      <c r="W4">
        <f t="shared" si="2"/>
        <v>36.1</v>
      </c>
    </row>
    <row r="5" spans="1:23">
      <c r="A5" s="1">
        <v>-4</v>
      </c>
      <c r="B5" s="1"/>
      <c r="C5" s="1"/>
      <c r="D5" s="1"/>
      <c r="E5" s="1">
        <v>20.7</v>
      </c>
      <c r="F5" s="1"/>
      <c r="G5" s="1"/>
      <c r="H5" s="1"/>
      <c r="I5" s="1">
        <v>46.7</v>
      </c>
      <c r="J5" s="1">
        <v>18.3</v>
      </c>
      <c r="N5" t="s">
        <v>6</v>
      </c>
      <c r="O5">
        <f t="shared" ref="O5:V5" si="3">MEDIAN(B24:B30)</f>
        <v>47.4</v>
      </c>
      <c r="P5">
        <f t="shared" si="3"/>
        <v>79.1</v>
      </c>
      <c r="Q5">
        <f t="shared" si="3"/>
        <v>38.2</v>
      </c>
      <c r="R5">
        <f t="shared" si="3"/>
        <v>31.4</v>
      </c>
      <c r="S5">
        <f t="shared" si="3"/>
        <v>70.6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32.3</v>
      </c>
      <c r="C6" s="1">
        <v>83.8</v>
      </c>
      <c r="D6" s="1">
        <v>27</v>
      </c>
      <c r="E6" s="1"/>
      <c r="F6" s="1">
        <v>64.1</v>
      </c>
      <c r="G6" s="1"/>
      <c r="H6" s="1"/>
      <c r="I6" s="1"/>
      <c r="J6" s="1">
        <v>6.9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37.5</v>
      </c>
      <c r="R6">
        <f t="shared" si="4"/>
        <v>30.75</v>
      </c>
      <c r="S6">
        <f t="shared" si="4"/>
        <v>73.6</v>
      </c>
      <c r="T6" t="e">
        <f t="shared" si="4"/>
        <v>#NUM!</v>
      </c>
      <c r="U6">
        <f t="shared" si="4"/>
        <v>37.7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87.4</v>
      </c>
      <c r="D7" s="1"/>
      <c r="E7" s="1">
        <v>15.6</v>
      </c>
      <c r="F7" s="1"/>
      <c r="G7" s="1"/>
      <c r="H7" s="1"/>
      <c r="I7" s="1">
        <v>47.4</v>
      </c>
      <c r="J7" s="1">
        <v>7.2</v>
      </c>
    </row>
    <row r="8" spans="1:10">
      <c r="A8" s="1">
        <v>-1</v>
      </c>
      <c r="B8" s="1">
        <v>28.5</v>
      </c>
      <c r="C8" s="1">
        <v>78.2</v>
      </c>
      <c r="D8" s="1"/>
      <c r="E8" s="1"/>
      <c r="F8" s="1"/>
      <c r="G8" s="1">
        <v>57.5</v>
      </c>
      <c r="H8" s="1">
        <v>50.5</v>
      </c>
      <c r="I8" s="1"/>
      <c r="J8" s="1">
        <v>7.3</v>
      </c>
    </row>
    <row r="9" spans="1:24">
      <c r="A9" s="1">
        <v>0</v>
      </c>
      <c r="B9" s="1"/>
      <c r="C9" s="1"/>
      <c r="D9" s="1">
        <v>40.3</v>
      </c>
      <c r="E9" s="1">
        <v>20</v>
      </c>
      <c r="F9" s="1">
        <v>66</v>
      </c>
      <c r="G9" s="1"/>
      <c r="H9" s="1"/>
      <c r="I9" s="1">
        <v>45.5</v>
      </c>
      <c r="J9" s="1"/>
      <c r="N9" t="s">
        <v>0</v>
      </c>
      <c r="O9" s="1">
        <v>1</v>
      </c>
      <c r="P9" s="1">
        <v>2</v>
      </c>
      <c r="Q9" s="1">
        <v>3</v>
      </c>
      <c r="R9" s="1">
        <v>4</v>
      </c>
      <c r="S9" s="1">
        <v>5</v>
      </c>
      <c r="T9" s="1">
        <v>6</v>
      </c>
      <c r="U9" s="1">
        <v>7</v>
      </c>
      <c r="V9" s="1" t="s">
        <v>2</v>
      </c>
      <c r="W9" s="1">
        <v>9</v>
      </c>
      <c r="X9" s="1"/>
    </row>
    <row r="10" spans="1:23">
      <c r="A10" s="1">
        <v>1</v>
      </c>
      <c r="B10" s="1"/>
      <c r="C10" s="1">
        <v>70.8</v>
      </c>
      <c r="D10" s="1">
        <v>81.2</v>
      </c>
      <c r="E10" s="1">
        <v>25.8</v>
      </c>
      <c r="F10" s="1">
        <v>73.5</v>
      </c>
      <c r="G10" s="1">
        <v>68.8</v>
      </c>
      <c r="H10" s="1"/>
      <c r="I10" s="1"/>
      <c r="J10" s="1"/>
      <c r="N10" t="s">
        <v>3</v>
      </c>
      <c r="O10">
        <v>30.4</v>
      </c>
      <c r="P10">
        <v>82.1</v>
      </c>
      <c r="Q10">
        <v>14.3</v>
      </c>
      <c r="R10">
        <v>15.6</v>
      </c>
      <c r="S10">
        <v>66.6</v>
      </c>
      <c r="T10">
        <v>62.6</v>
      </c>
      <c r="U10">
        <v>55.35</v>
      </c>
      <c r="V10">
        <v>51.8</v>
      </c>
      <c r="W10">
        <v>7.3</v>
      </c>
    </row>
    <row r="11" spans="1:23">
      <c r="A11" s="1">
        <v>2</v>
      </c>
      <c r="B11" s="1">
        <v>76.7</v>
      </c>
      <c r="C11" s="1">
        <v>73.7</v>
      </c>
      <c r="D11" s="1"/>
      <c r="E11" s="1"/>
      <c r="F11" s="1"/>
      <c r="G11" s="1"/>
      <c r="H11" s="1"/>
      <c r="I11" s="1"/>
      <c r="J11" s="1"/>
      <c r="N11" t="s">
        <v>4</v>
      </c>
      <c r="O11">
        <v>75.3</v>
      </c>
      <c r="P11">
        <v>70.8</v>
      </c>
      <c r="Q11">
        <v>80.95</v>
      </c>
      <c r="R11">
        <v>31.6</v>
      </c>
      <c r="S11">
        <v>73.5</v>
      </c>
      <c r="T11">
        <v>53.5</v>
      </c>
      <c r="U11">
        <v>49.4</v>
      </c>
      <c r="V11">
        <v>33.7</v>
      </c>
      <c r="W11">
        <v>39.7</v>
      </c>
    </row>
    <row r="12" spans="1:23">
      <c r="A12" s="1">
        <v>3</v>
      </c>
      <c r="B12" s="1"/>
      <c r="C12" s="1"/>
      <c r="D12" s="1"/>
      <c r="E12" s="1">
        <v>27.4</v>
      </c>
      <c r="F12" s="1">
        <v>74</v>
      </c>
      <c r="G12" s="1">
        <v>53.5</v>
      </c>
      <c r="H12" s="1">
        <v>54.2</v>
      </c>
      <c r="I12" s="1">
        <v>21.8</v>
      </c>
      <c r="J12" s="1">
        <v>37.2</v>
      </c>
      <c r="N12" t="s">
        <v>5</v>
      </c>
      <c r="O12">
        <v>58.3</v>
      </c>
      <c r="P12">
        <v>79.7</v>
      </c>
      <c r="Q12">
        <v>49.2</v>
      </c>
      <c r="R12">
        <v>36.1</v>
      </c>
      <c r="S12">
        <v>77.2</v>
      </c>
      <c r="T12">
        <v>37.15</v>
      </c>
      <c r="U12">
        <v>28.5</v>
      </c>
      <c r="V12">
        <v>55.85</v>
      </c>
      <c r="W12">
        <v>36.1</v>
      </c>
    </row>
    <row r="13" spans="1:19">
      <c r="A13" s="1">
        <v>4</v>
      </c>
      <c r="B13" s="1"/>
      <c r="C13" s="1">
        <v>68.1</v>
      </c>
      <c r="D13" s="1"/>
      <c r="E13" s="1"/>
      <c r="F13" s="1"/>
      <c r="G13" s="1"/>
      <c r="H13" s="1">
        <v>49.4</v>
      </c>
      <c r="I13" s="1"/>
      <c r="J13" s="1">
        <v>39.7</v>
      </c>
      <c r="N13" t="s">
        <v>6</v>
      </c>
      <c r="O13">
        <v>47.4</v>
      </c>
      <c r="P13">
        <v>79.1</v>
      </c>
      <c r="Q13">
        <v>38.2</v>
      </c>
      <c r="R13">
        <v>31.4</v>
      </c>
      <c r="S13">
        <v>70.6</v>
      </c>
    </row>
    <row r="14" spans="1:21">
      <c r="A14" s="1">
        <v>5</v>
      </c>
      <c r="B14" s="1">
        <v>75.3</v>
      </c>
      <c r="C14" s="1">
        <v>64.8</v>
      </c>
      <c r="D14" s="1">
        <v>80.7</v>
      </c>
      <c r="E14" s="1">
        <v>39.1</v>
      </c>
      <c r="F14" s="1">
        <v>69.9</v>
      </c>
      <c r="G14" s="1"/>
      <c r="H14" s="1"/>
      <c r="I14" s="1"/>
      <c r="J14" s="1"/>
      <c r="N14" t="s">
        <v>8</v>
      </c>
      <c r="Q14">
        <v>37.5</v>
      </c>
      <c r="R14">
        <v>30.75</v>
      </c>
      <c r="S14">
        <v>73.6</v>
      </c>
      <c r="U14">
        <v>37.7</v>
      </c>
    </row>
    <row r="15" spans="1:10">
      <c r="A15" s="1">
        <v>6</v>
      </c>
      <c r="B15" s="1"/>
      <c r="C15" s="1">
        <v>74.4</v>
      </c>
      <c r="D15" s="1"/>
      <c r="E15" s="1"/>
      <c r="F15" s="1"/>
      <c r="G15" s="1">
        <v>48.4</v>
      </c>
      <c r="H15" s="1"/>
      <c r="I15" s="1">
        <v>45.6</v>
      </c>
      <c r="J15" s="1"/>
    </row>
    <row r="16" spans="1:10">
      <c r="A16" s="1">
        <v>7</v>
      </c>
      <c r="B16" s="1">
        <v>67.4</v>
      </c>
      <c r="C16" s="1"/>
      <c r="D16" s="1"/>
      <c r="E16" s="1">
        <v>35.8</v>
      </c>
      <c r="F16" s="1"/>
      <c r="G16" s="1"/>
      <c r="H16" s="1">
        <v>37.3</v>
      </c>
      <c r="I16" s="1"/>
      <c r="J16" s="1">
        <v>74.8</v>
      </c>
    </row>
    <row r="17" spans="1:10">
      <c r="A17" s="1">
        <v>8</v>
      </c>
      <c r="B17" s="1"/>
      <c r="C17" s="1">
        <v>79.7</v>
      </c>
      <c r="D17" s="1">
        <v>50.1</v>
      </c>
      <c r="E17" s="1"/>
      <c r="F17" s="1">
        <v>82.4</v>
      </c>
      <c r="G17" s="1"/>
      <c r="H17" s="1"/>
      <c r="I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43.9</v>
      </c>
      <c r="H18" s="1">
        <v>39.4</v>
      </c>
      <c r="I18" s="1"/>
      <c r="J18" s="1"/>
    </row>
    <row r="19" spans="1:10">
      <c r="A19" s="1">
        <v>10</v>
      </c>
      <c r="B19" s="1">
        <v>61</v>
      </c>
      <c r="C19" s="1"/>
      <c r="D19" s="1">
        <v>49.2</v>
      </c>
      <c r="E19" s="1">
        <v>32.8</v>
      </c>
      <c r="F19" s="1">
        <v>77.2</v>
      </c>
      <c r="G19" s="1"/>
      <c r="H19" s="1"/>
      <c r="I19" s="1">
        <v>63.9</v>
      </c>
      <c r="J19" s="1">
        <v>36.1</v>
      </c>
    </row>
    <row r="20" spans="1:10">
      <c r="A20" s="1">
        <v>11</v>
      </c>
      <c r="B20" s="1"/>
      <c r="C20" s="1">
        <v>79.8</v>
      </c>
      <c r="D20" s="1"/>
      <c r="E20" s="1"/>
      <c r="F20" s="1"/>
      <c r="G20" s="1">
        <v>30.4</v>
      </c>
      <c r="H20" s="1">
        <v>24.3</v>
      </c>
      <c r="I20" s="1"/>
      <c r="J20" s="1"/>
    </row>
    <row r="21" spans="1:10">
      <c r="A21" s="1">
        <v>12</v>
      </c>
      <c r="B21" s="1">
        <v>58.3</v>
      </c>
      <c r="C21" s="1"/>
      <c r="D21" s="1">
        <v>46</v>
      </c>
      <c r="E21" s="1"/>
      <c r="F21" s="1">
        <v>61.9</v>
      </c>
      <c r="H21" s="1"/>
      <c r="I21" s="1"/>
      <c r="J21" s="1"/>
    </row>
    <row r="22" spans="1:10">
      <c r="A22" s="1">
        <v>13</v>
      </c>
      <c r="B22" s="1"/>
      <c r="C22" s="1">
        <v>76</v>
      </c>
      <c r="D22" s="1"/>
      <c r="E22" s="1">
        <v>39.4</v>
      </c>
      <c r="F22" s="1"/>
      <c r="H22" s="1"/>
      <c r="I22" s="1">
        <v>47.8</v>
      </c>
      <c r="J22" s="1"/>
    </row>
    <row r="23" spans="1:10">
      <c r="A23" s="1">
        <v>14</v>
      </c>
      <c r="B23" s="1">
        <v>28.4</v>
      </c>
      <c r="C23" s="1"/>
      <c r="D23" s="1"/>
      <c r="E23" s="1"/>
      <c r="F23" s="1"/>
      <c r="H23" s="1">
        <v>28.5</v>
      </c>
      <c r="J23" s="1"/>
    </row>
    <row r="24" spans="1:10">
      <c r="A24" s="1">
        <v>15</v>
      </c>
      <c r="B24" s="1"/>
      <c r="C24" s="1"/>
      <c r="D24" s="1">
        <v>40.3</v>
      </c>
      <c r="E24" s="1">
        <v>37.6</v>
      </c>
      <c r="F24" s="1">
        <v>69</v>
      </c>
      <c r="H24" s="1"/>
      <c r="J24" s="1"/>
    </row>
    <row r="25" spans="1:10">
      <c r="A25" s="1">
        <v>16</v>
      </c>
      <c r="B25" s="1"/>
      <c r="C25" s="1"/>
      <c r="D25" s="1"/>
      <c r="E25" s="1"/>
      <c r="F25" s="1"/>
      <c r="H25" s="1"/>
      <c r="J25" s="1"/>
    </row>
    <row r="26" spans="1:10">
      <c r="A26" s="1">
        <v>17</v>
      </c>
      <c r="B26" s="1">
        <v>47.4</v>
      </c>
      <c r="C26" s="1"/>
      <c r="D26" s="1">
        <v>37.1</v>
      </c>
      <c r="E26" s="1">
        <v>29</v>
      </c>
      <c r="F26" s="1">
        <v>73.5</v>
      </c>
      <c r="H26" s="1"/>
      <c r="J26" s="1"/>
    </row>
    <row r="27" spans="1:10">
      <c r="A27" s="1">
        <v>18</v>
      </c>
      <c r="B27" s="1"/>
      <c r="C27" s="1">
        <v>79.1</v>
      </c>
      <c r="D27" s="1"/>
      <c r="E27" s="1"/>
      <c r="F27" s="1"/>
      <c r="H27" s="1"/>
      <c r="J27" s="1"/>
    </row>
    <row r="28" spans="1:11">
      <c r="A28" s="1">
        <v>19</v>
      </c>
      <c r="B28" s="1"/>
      <c r="C28" s="1"/>
      <c r="D28" s="1">
        <v>38.2</v>
      </c>
      <c r="E28" s="1"/>
      <c r="F28" s="1">
        <v>70.6</v>
      </c>
      <c r="H28" s="1"/>
      <c r="J28" s="1"/>
      <c r="K28" s="1"/>
    </row>
    <row r="29" spans="1:11">
      <c r="A29" s="1">
        <v>20</v>
      </c>
      <c r="B29" s="1"/>
      <c r="C29" s="1"/>
      <c r="D29" s="1"/>
      <c r="E29" s="1">
        <v>31.4</v>
      </c>
      <c r="F29" s="1"/>
      <c r="H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H30" s="1"/>
      <c r="J30" s="1"/>
      <c r="K30" s="1"/>
    </row>
    <row r="31" spans="1:11">
      <c r="A31" s="1">
        <v>22</v>
      </c>
      <c r="B31" s="1"/>
      <c r="C31" s="1"/>
      <c r="D31" s="1">
        <v>37.5</v>
      </c>
      <c r="E31" s="1"/>
      <c r="F31" s="1">
        <v>73.6</v>
      </c>
      <c r="H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H32" s="1"/>
      <c r="J32" s="1"/>
      <c r="K32" s="1"/>
    </row>
    <row r="33" spans="1:11">
      <c r="A33" s="1">
        <v>24</v>
      </c>
      <c r="B33" s="1"/>
      <c r="C33" s="1"/>
      <c r="D33" s="1"/>
      <c r="E33" s="1"/>
      <c r="F33" s="1">
        <v>68.2</v>
      </c>
      <c r="H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H34" s="1"/>
      <c r="J34" s="1"/>
      <c r="K34" s="1"/>
    </row>
    <row r="35" spans="1:11">
      <c r="A35" s="1">
        <v>26</v>
      </c>
      <c r="B35" s="1"/>
      <c r="C35" s="1"/>
      <c r="D35" s="1"/>
      <c r="E35" s="1">
        <v>25</v>
      </c>
      <c r="F35" s="1">
        <v>88.1</v>
      </c>
      <c r="H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H36" s="1"/>
      <c r="J36" s="1"/>
      <c r="K36" s="1"/>
    </row>
    <row r="37" spans="1:11">
      <c r="A37" s="1">
        <v>28</v>
      </c>
      <c r="B37" s="1"/>
      <c r="C37" s="1"/>
      <c r="D37" s="1"/>
      <c r="E37" s="1">
        <v>36.5</v>
      </c>
      <c r="F37" s="1"/>
      <c r="H37" s="1">
        <v>37.7</v>
      </c>
      <c r="J37" s="1"/>
      <c r="K37" s="1"/>
    </row>
    <row r="38" spans="1:11">
      <c r="A38" s="1">
        <v>29</v>
      </c>
      <c r="B38" s="1"/>
      <c r="C38" s="1"/>
      <c r="D38" s="1"/>
      <c r="E38" s="1">
        <v>57.2</v>
      </c>
      <c r="F38" s="1">
        <v>71.5</v>
      </c>
      <c r="H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J39" s="1"/>
      <c r="K39" s="1"/>
    </row>
    <row r="40" spans="1:11">
      <c r="A40" s="1">
        <v>31</v>
      </c>
      <c r="B40" s="1"/>
      <c r="C40" s="1"/>
      <c r="D40" s="1"/>
      <c r="E40" s="1">
        <v>39.4</v>
      </c>
      <c r="F40" s="1">
        <v>71.4</v>
      </c>
      <c r="H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J41" s="1"/>
      <c r="K41" s="1"/>
    </row>
  </sheetData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62"/>
  <sheetViews>
    <sheetView zoomScale="80" zoomScaleNormal="80" workbookViewId="0">
      <selection activeCell="G6" sqref="G6"/>
    </sheetView>
  </sheetViews>
  <sheetFormatPr defaultColWidth="9" defaultRowHeight="14"/>
  <cols>
    <col min="28" max="28" width="12.6666666666667"/>
  </cols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0.51</v>
      </c>
      <c r="C2" s="1">
        <v>1.09</v>
      </c>
      <c r="D2" s="1">
        <v>0.24</v>
      </c>
      <c r="E2" s="1">
        <v>0.17</v>
      </c>
      <c r="F2" s="1">
        <v>3.68</v>
      </c>
      <c r="G2" s="1"/>
      <c r="H2" s="1"/>
      <c r="I2" s="1"/>
      <c r="J2" s="1">
        <v>1.27</v>
      </c>
      <c r="N2" s="2" t="s">
        <v>3</v>
      </c>
      <c r="O2">
        <f t="shared" ref="O2:W2" si="0">MEDIAN(B2:B8)</f>
        <v>0.465</v>
      </c>
      <c r="P2">
        <f t="shared" si="0"/>
        <v>1.56</v>
      </c>
      <c r="Q2">
        <f t="shared" si="0"/>
        <v>0.27</v>
      </c>
      <c r="R2">
        <f t="shared" si="0"/>
        <v>0.18</v>
      </c>
      <c r="S2">
        <f t="shared" si="0"/>
        <v>2.8</v>
      </c>
      <c r="T2">
        <f t="shared" si="0"/>
        <v>1.44</v>
      </c>
      <c r="U2">
        <f t="shared" si="0"/>
        <v>1.65</v>
      </c>
      <c r="V2">
        <f t="shared" si="0"/>
        <v>0.955</v>
      </c>
      <c r="W2">
        <f t="shared" si="0"/>
        <v>0.14</v>
      </c>
    </row>
    <row r="3" spans="1:23">
      <c r="A3" s="1">
        <v>-6</v>
      </c>
      <c r="B3" s="1"/>
      <c r="C3" s="1">
        <v>1.43</v>
      </c>
      <c r="D3" s="1"/>
      <c r="E3" s="1"/>
      <c r="F3" s="1"/>
      <c r="G3" s="1"/>
      <c r="H3" s="1">
        <v>2.02</v>
      </c>
      <c r="I3" s="1">
        <v>0.99</v>
      </c>
      <c r="J3" s="1"/>
      <c r="N3" t="s">
        <v>4</v>
      </c>
      <c r="O3">
        <f t="shared" ref="O3:W3" si="1">MEDIAN(B10:B16)</f>
        <v>3.06</v>
      </c>
      <c r="P3">
        <f t="shared" si="1"/>
        <v>1.13</v>
      </c>
      <c r="Q3">
        <f t="shared" si="1"/>
        <v>7.98</v>
      </c>
      <c r="R3">
        <f t="shared" si="1"/>
        <v>0.57</v>
      </c>
      <c r="S3">
        <f t="shared" si="1"/>
        <v>3.22</v>
      </c>
      <c r="T3">
        <f t="shared" si="1"/>
        <v>1.41</v>
      </c>
      <c r="U3">
        <f t="shared" si="1"/>
        <v>1.04</v>
      </c>
      <c r="V3">
        <f t="shared" si="1"/>
        <v>0.67</v>
      </c>
      <c r="W3">
        <f t="shared" si="1"/>
        <v>0.69</v>
      </c>
    </row>
    <row r="4" spans="1:23">
      <c r="A4" s="1">
        <v>-5</v>
      </c>
      <c r="B4" s="1">
        <v>0.43</v>
      </c>
      <c r="C4" s="1">
        <v>1.68</v>
      </c>
      <c r="D4" s="1">
        <v>0.27</v>
      </c>
      <c r="E4" s="1"/>
      <c r="F4" s="1">
        <v>2.8</v>
      </c>
      <c r="G4" s="1">
        <v>1.57</v>
      </c>
      <c r="H4" s="1"/>
      <c r="I4" s="1">
        <v>1.38</v>
      </c>
      <c r="J4" s="1"/>
      <c r="N4" t="s">
        <v>5</v>
      </c>
      <c r="O4">
        <f t="shared" ref="O4:W4" si="2">MEDIAN(B17:B23)</f>
        <v>2.36</v>
      </c>
      <c r="P4">
        <f t="shared" si="2"/>
        <v>2.18</v>
      </c>
      <c r="Q4">
        <f t="shared" si="2"/>
        <v>1.69</v>
      </c>
      <c r="R4">
        <f t="shared" si="2"/>
        <v>1.17</v>
      </c>
      <c r="S4">
        <f t="shared" si="2"/>
        <v>7.26</v>
      </c>
      <c r="T4">
        <f t="shared" si="2"/>
        <v>1.315</v>
      </c>
      <c r="U4">
        <f t="shared" si="2"/>
        <v>0.85</v>
      </c>
      <c r="V4">
        <f t="shared" si="2"/>
        <v>3.055</v>
      </c>
      <c r="W4">
        <f t="shared" si="2"/>
        <v>0.27</v>
      </c>
    </row>
    <row r="5" spans="1:23">
      <c r="A5" s="1">
        <v>-4</v>
      </c>
      <c r="B5" s="1"/>
      <c r="C5" s="1"/>
      <c r="D5" s="1"/>
      <c r="E5" s="1">
        <v>0.26</v>
      </c>
      <c r="F5" s="1"/>
      <c r="G5" s="1"/>
      <c r="H5" s="1"/>
      <c r="I5" s="1">
        <v>0.66</v>
      </c>
      <c r="J5" s="1">
        <v>0.32</v>
      </c>
      <c r="N5" t="s">
        <v>6</v>
      </c>
      <c r="O5">
        <f t="shared" ref="O5:V5" si="3">MEDIAN(B24:B30)</f>
        <v>0.96</v>
      </c>
      <c r="P5">
        <f t="shared" si="3"/>
        <v>4.87</v>
      </c>
      <c r="Q5">
        <f t="shared" si="3"/>
        <v>1.19</v>
      </c>
      <c r="R5">
        <f t="shared" si="3"/>
        <v>1.32</v>
      </c>
      <c r="S5">
        <f t="shared" si="3"/>
        <v>4.48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0.5</v>
      </c>
      <c r="C6" s="1">
        <v>1.89</v>
      </c>
      <c r="D6" s="1">
        <v>0.64</v>
      </c>
      <c r="E6" s="1"/>
      <c r="F6" s="1">
        <v>2.17</v>
      </c>
      <c r="G6" s="1"/>
      <c r="H6" s="1"/>
      <c r="I6" s="1"/>
      <c r="J6" s="1">
        <v>0.14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1.21</v>
      </c>
      <c r="R6">
        <f t="shared" si="4"/>
        <v>1.27</v>
      </c>
      <c r="S6">
        <f t="shared" si="4"/>
        <v>5.76</v>
      </c>
      <c r="T6" t="e">
        <f t="shared" si="4"/>
        <v>#NUM!</v>
      </c>
      <c r="U6">
        <f t="shared" si="4"/>
        <v>1.71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2.33</v>
      </c>
      <c r="D7" s="1"/>
      <c r="E7" s="1">
        <v>0.18</v>
      </c>
      <c r="F7" s="1"/>
      <c r="G7" s="1"/>
      <c r="H7" s="1"/>
      <c r="I7" s="1">
        <v>0.92</v>
      </c>
      <c r="J7" s="1">
        <v>0.09</v>
      </c>
    </row>
    <row r="8" spans="1:10">
      <c r="A8" s="1">
        <v>-1</v>
      </c>
      <c r="B8" s="1">
        <v>0.34</v>
      </c>
      <c r="C8" s="1">
        <v>1.44</v>
      </c>
      <c r="D8" s="1"/>
      <c r="E8" s="1"/>
      <c r="F8" s="1"/>
      <c r="G8" s="1">
        <v>1.31</v>
      </c>
      <c r="H8" s="1">
        <v>1.28</v>
      </c>
      <c r="I8" s="1"/>
      <c r="J8" s="1">
        <v>0.08</v>
      </c>
    </row>
    <row r="9" spans="1:32">
      <c r="A9" s="1">
        <v>0</v>
      </c>
      <c r="B9" s="1"/>
      <c r="C9" s="1"/>
      <c r="D9" s="1">
        <v>1.12</v>
      </c>
      <c r="E9" s="1">
        <v>0.22</v>
      </c>
      <c r="F9" s="1">
        <v>2</v>
      </c>
      <c r="G9" s="1"/>
      <c r="H9" s="1"/>
      <c r="I9" s="1">
        <v>0.78</v>
      </c>
      <c r="J9" s="1"/>
      <c r="N9" t="s">
        <v>0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1"/>
      <c r="AA9" t="s">
        <v>0</v>
      </c>
      <c r="AB9" t="s">
        <v>3</v>
      </c>
      <c r="AC9" t="s">
        <v>4</v>
      </c>
      <c r="AD9" t="s">
        <v>5</v>
      </c>
      <c r="AE9" t="s">
        <v>6</v>
      </c>
      <c r="AF9" t="s">
        <v>8</v>
      </c>
    </row>
    <row r="10" spans="1:31">
      <c r="A10" s="1">
        <v>1</v>
      </c>
      <c r="B10" s="1"/>
      <c r="C10" s="1">
        <v>1.03</v>
      </c>
      <c r="D10" s="1">
        <v>7.56</v>
      </c>
      <c r="E10" s="1">
        <v>0.29</v>
      </c>
      <c r="F10" s="1">
        <v>4.21</v>
      </c>
      <c r="G10" s="1">
        <v>2.72</v>
      </c>
      <c r="H10" s="1"/>
      <c r="I10" s="1"/>
      <c r="J10" s="1"/>
      <c r="N10" t="s">
        <v>3</v>
      </c>
      <c r="O10">
        <v>0.465</v>
      </c>
      <c r="P10">
        <v>1.56</v>
      </c>
      <c r="Q10">
        <v>0.27</v>
      </c>
      <c r="R10">
        <v>0.18</v>
      </c>
      <c r="S10">
        <v>2.8</v>
      </c>
      <c r="T10">
        <v>1.57</v>
      </c>
      <c r="U10">
        <v>1.65</v>
      </c>
      <c r="V10">
        <v>0.955</v>
      </c>
      <c r="W10">
        <v>0.14</v>
      </c>
      <c r="AA10" s="3" t="s">
        <v>9</v>
      </c>
      <c r="AB10">
        <v>0.465</v>
      </c>
      <c r="AC10">
        <v>2.5</v>
      </c>
      <c r="AD10">
        <v>2.36</v>
      </c>
      <c r="AE10">
        <v>0.96</v>
      </c>
    </row>
    <row r="11" spans="1:31">
      <c r="A11" s="1">
        <v>2</v>
      </c>
      <c r="B11" s="1">
        <v>3</v>
      </c>
      <c r="C11" s="1">
        <v>1.75</v>
      </c>
      <c r="D11" s="1"/>
      <c r="E11" s="1"/>
      <c r="F11" s="1"/>
      <c r="G11" s="1"/>
      <c r="H11" s="1"/>
      <c r="I11" s="1"/>
      <c r="J11" s="1"/>
      <c r="N11" t="s">
        <v>4</v>
      </c>
      <c r="O11">
        <v>2.5</v>
      </c>
      <c r="P11">
        <v>1.13</v>
      </c>
      <c r="Q11">
        <v>7.98</v>
      </c>
      <c r="R11">
        <v>0.57</v>
      </c>
      <c r="S11">
        <v>3.22</v>
      </c>
      <c r="T11">
        <v>1.41</v>
      </c>
      <c r="U11">
        <v>1.04</v>
      </c>
      <c r="V11">
        <v>0.67</v>
      </c>
      <c r="W11">
        <v>0.69</v>
      </c>
      <c r="AA11" s="3" t="s">
        <v>10</v>
      </c>
      <c r="AB11">
        <v>1.56</v>
      </c>
      <c r="AC11">
        <v>1.13</v>
      </c>
      <c r="AD11">
        <v>2.18</v>
      </c>
      <c r="AE11">
        <v>4.87</v>
      </c>
    </row>
    <row r="12" spans="1:32">
      <c r="A12" s="1">
        <v>3</v>
      </c>
      <c r="B12" s="1"/>
      <c r="C12" s="1"/>
      <c r="D12" s="1"/>
      <c r="E12" s="1">
        <v>0.42</v>
      </c>
      <c r="F12" s="1">
        <v>3.22</v>
      </c>
      <c r="G12" s="1">
        <v>1.41</v>
      </c>
      <c r="H12" s="1">
        <v>1.41</v>
      </c>
      <c r="I12" s="1">
        <v>0.3</v>
      </c>
      <c r="J12" s="1">
        <v>0.54</v>
      </c>
      <c r="N12" t="s">
        <v>5</v>
      </c>
      <c r="O12">
        <v>2.36</v>
      </c>
      <c r="P12">
        <v>2.18</v>
      </c>
      <c r="Q12">
        <v>1.69</v>
      </c>
      <c r="R12">
        <v>1.17</v>
      </c>
      <c r="S12">
        <v>7.26</v>
      </c>
      <c r="T12">
        <v>1.315</v>
      </c>
      <c r="U12">
        <v>0.85</v>
      </c>
      <c r="V12">
        <v>3.055</v>
      </c>
      <c r="W12">
        <v>0.27</v>
      </c>
      <c r="AA12" s="3" t="s">
        <v>11</v>
      </c>
      <c r="AB12">
        <v>0.27</v>
      </c>
      <c r="AC12">
        <v>7.98</v>
      </c>
      <c r="AD12">
        <v>1.69</v>
      </c>
      <c r="AE12">
        <v>1.19</v>
      </c>
      <c r="AF12">
        <v>1.21</v>
      </c>
    </row>
    <row r="13" spans="1:32">
      <c r="A13" s="1">
        <v>4</v>
      </c>
      <c r="B13" s="1"/>
      <c r="C13" s="1">
        <v>1.12</v>
      </c>
      <c r="D13" s="1"/>
      <c r="E13" s="1"/>
      <c r="F13" s="1"/>
      <c r="G13" s="1"/>
      <c r="H13" s="1">
        <v>1.04</v>
      </c>
      <c r="I13" s="1"/>
      <c r="J13" s="1">
        <v>0.69</v>
      </c>
      <c r="N13" t="s">
        <v>6</v>
      </c>
      <c r="O13">
        <v>0.96</v>
      </c>
      <c r="P13">
        <v>4.87</v>
      </c>
      <c r="Q13">
        <v>1.19</v>
      </c>
      <c r="R13">
        <v>1.32</v>
      </c>
      <c r="S13">
        <v>4.48</v>
      </c>
      <c r="AA13" s="3" t="s">
        <v>12</v>
      </c>
      <c r="AB13">
        <v>0.18</v>
      </c>
      <c r="AC13">
        <v>0.57</v>
      </c>
      <c r="AD13">
        <v>1.17</v>
      </c>
      <c r="AE13">
        <v>1.32</v>
      </c>
      <c r="AF13">
        <v>1.27</v>
      </c>
    </row>
    <row r="14" spans="1:32">
      <c r="A14" s="1">
        <v>5</v>
      </c>
      <c r="B14" s="1">
        <v>4.07</v>
      </c>
      <c r="C14" s="1">
        <v>1.13</v>
      </c>
      <c r="D14" s="1">
        <v>8.4</v>
      </c>
      <c r="E14" s="1">
        <v>0.73</v>
      </c>
      <c r="F14" s="1">
        <v>2.74</v>
      </c>
      <c r="G14" s="1"/>
      <c r="H14" s="1"/>
      <c r="I14" s="1"/>
      <c r="J14" s="1"/>
      <c r="N14" t="s">
        <v>8</v>
      </c>
      <c r="Q14">
        <v>1.21</v>
      </c>
      <c r="R14">
        <v>1.27</v>
      </c>
      <c r="S14">
        <v>5.76</v>
      </c>
      <c r="U14">
        <v>1.71</v>
      </c>
      <c r="AA14" s="3" t="s">
        <v>13</v>
      </c>
      <c r="AB14">
        <v>2.8</v>
      </c>
      <c r="AC14">
        <v>3.22</v>
      </c>
      <c r="AD14">
        <v>7.26</v>
      </c>
      <c r="AE14">
        <v>4.48</v>
      </c>
      <c r="AF14">
        <v>5.76</v>
      </c>
    </row>
    <row r="15" spans="1:30">
      <c r="A15" s="1">
        <v>6</v>
      </c>
      <c r="B15" s="1"/>
      <c r="C15" s="1">
        <v>1.64</v>
      </c>
      <c r="D15" s="1"/>
      <c r="E15" s="1"/>
      <c r="F15" s="1"/>
      <c r="G15" s="1">
        <v>1.16</v>
      </c>
      <c r="H15" s="1"/>
      <c r="I15" s="1">
        <v>1.04</v>
      </c>
      <c r="J15" s="1"/>
      <c r="AA15" s="3" t="s">
        <v>14</v>
      </c>
      <c r="AB15">
        <v>1.57</v>
      </c>
      <c r="AC15">
        <v>1.41</v>
      </c>
      <c r="AD15">
        <v>1.315</v>
      </c>
    </row>
    <row r="16" spans="1:32">
      <c r="A16" s="1">
        <v>7</v>
      </c>
      <c r="B16" s="1">
        <v>3.06</v>
      </c>
      <c r="C16" s="1"/>
      <c r="D16" s="1"/>
      <c r="E16" s="1">
        <v>0.72</v>
      </c>
      <c r="F16" s="1"/>
      <c r="G16" s="1"/>
      <c r="H16" s="1">
        <v>0.7</v>
      </c>
      <c r="I16" s="1"/>
      <c r="J16" s="1">
        <v>2.43</v>
      </c>
      <c r="AA16" s="3" t="s">
        <v>15</v>
      </c>
      <c r="AB16">
        <v>1.65</v>
      </c>
      <c r="AC16">
        <v>1.04</v>
      </c>
      <c r="AD16">
        <v>0.85</v>
      </c>
      <c r="AF16">
        <v>1.71</v>
      </c>
    </row>
    <row r="17" spans="1:30">
      <c r="A17" s="1">
        <v>8</v>
      </c>
      <c r="B17" s="1"/>
      <c r="C17" s="1">
        <v>1.98</v>
      </c>
      <c r="D17" s="1">
        <v>1.9</v>
      </c>
      <c r="E17" s="1"/>
      <c r="F17" s="1">
        <v>7.41</v>
      </c>
      <c r="G17" s="1"/>
      <c r="H17" s="1"/>
      <c r="I17" s="1"/>
      <c r="J17" s="1"/>
      <c r="AA17" s="3" t="s">
        <v>16</v>
      </c>
      <c r="AB17">
        <v>0.955</v>
      </c>
      <c r="AC17">
        <v>0.67</v>
      </c>
      <c r="AD17">
        <v>3.055</v>
      </c>
    </row>
    <row r="18" spans="1:30">
      <c r="A18" s="1">
        <v>9</v>
      </c>
      <c r="B18" s="1"/>
      <c r="C18" s="1"/>
      <c r="D18" s="1"/>
      <c r="E18" s="1"/>
      <c r="F18" s="1"/>
      <c r="G18" s="1">
        <v>1.54</v>
      </c>
      <c r="H18" s="1">
        <v>0.85</v>
      </c>
      <c r="I18" s="1"/>
      <c r="J18" s="1"/>
      <c r="AA18" s="3" t="s">
        <v>17</v>
      </c>
      <c r="AB18">
        <v>0.14</v>
      </c>
      <c r="AC18">
        <v>0.69</v>
      </c>
      <c r="AD18">
        <v>0.27</v>
      </c>
    </row>
    <row r="19" spans="1:32">
      <c r="A19" s="1">
        <v>10</v>
      </c>
      <c r="B19" s="1">
        <v>2.5</v>
      </c>
      <c r="C19" s="1"/>
      <c r="D19" s="1">
        <v>1.69</v>
      </c>
      <c r="E19" s="1">
        <v>0.94</v>
      </c>
      <c r="F19" s="1">
        <v>7.26</v>
      </c>
      <c r="G19" s="1"/>
      <c r="H19" s="1"/>
      <c r="I19" s="1">
        <v>3.11</v>
      </c>
      <c r="J19" s="1">
        <v>0.27</v>
      </c>
      <c r="AB19">
        <f t="shared" ref="AB19:AF19" si="5">MEDIAN(AB10:AB18)</f>
        <v>0.955</v>
      </c>
      <c r="AC19">
        <f t="shared" si="5"/>
        <v>1.13</v>
      </c>
      <c r="AD19">
        <f t="shared" si="5"/>
        <v>1.69</v>
      </c>
      <c r="AE19">
        <f t="shared" si="5"/>
        <v>1.32</v>
      </c>
      <c r="AF19">
        <f t="shared" si="5"/>
        <v>1.49</v>
      </c>
    </row>
    <row r="20" spans="1:32">
      <c r="A20" s="1">
        <v>11</v>
      </c>
      <c r="B20" s="1"/>
      <c r="C20" s="1">
        <v>3.12</v>
      </c>
      <c r="D20" s="1"/>
      <c r="E20" s="1"/>
      <c r="F20" s="1"/>
      <c r="G20" s="1">
        <v>1.09</v>
      </c>
      <c r="H20" s="1">
        <v>0.46</v>
      </c>
      <c r="I20" s="1"/>
      <c r="J20" s="1"/>
      <c r="AB20">
        <f t="shared" ref="AB20:AF20" si="6">MIN(AB10:AB18)</f>
        <v>0.14</v>
      </c>
      <c r="AC20">
        <f t="shared" si="6"/>
        <v>0.57</v>
      </c>
      <c r="AD20">
        <f t="shared" si="6"/>
        <v>0.27</v>
      </c>
      <c r="AE20">
        <f t="shared" si="6"/>
        <v>0.96</v>
      </c>
      <c r="AF20">
        <f t="shared" si="6"/>
        <v>1.21</v>
      </c>
    </row>
    <row r="21" spans="1:32">
      <c r="A21" s="1">
        <v>12</v>
      </c>
      <c r="B21" s="1">
        <v>2.36</v>
      </c>
      <c r="C21" s="1"/>
      <c r="D21" s="1">
        <v>1.53</v>
      </c>
      <c r="E21" s="1"/>
      <c r="F21" s="1">
        <v>3.05</v>
      </c>
      <c r="G21" s="1"/>
      <c r="H21" s="1"/>
      <c r="I21" s="1"/>
      <c r="J21" s="1"/>
      <c r="AB21">
        <f t="shared" ref="AB21:AF21" si="7">MAX(AB10:AB18)</f>
        <v>2.8</v>
      </c>
      <c r="AC21">
        <f t="shared" si="7"/>
        <v>7.98</v>
      </c>
      <c r="AD21">
        <f t="shared" si="7"/>
        <v>7.26</v>
      </c>
      <c r="AE21">
        <f t="shared" si="7"/>
        <v>4.87</v>
      </c>
      <c r="AF21">
        <f t="shared" si="7"/>
        <v>5.76</v>
      </c>
    </row>
    <row r="22" spans="1:10">
      <c r="A22" s="1">
        <v>13</v>
      </c>
      <c r="B22" s="1"/>
      <c r="C22" s="1">
        <v>2.18</v>
      </c>
      <c r="D22" s="1"/>
      <c r="E22" s="1">
        <v>1.4</v>
      </c>
      <c r="F22" s="1"/>
      <c r="G22" s="1"/>
      <c r="H22" s="1"/>
      <c r="I22" s="1">
        <v>3</v>
      </c>
      <c r="J22" s="1"/>
    </row>
    <row r="23" spans="1:10">
      <c r="A23" s="1">
        <v>14</v>
      </c>
      <c r="B23" s="1">
        <v>0.51</v>
      </c>
      <c r="C23" s="1"/>
      <c r="D23" s="1"/>
      <c r="E23" s="1"/>
      <c r="F23" s="1"/>
      <c r="G23" s="1"/>
      <c r="H23" s="1">
        <v>0.91</v>
      </c>
      <c r="I23" s="1"/>
      <c r="J23" s="1"/>
    </row>
    <row r="24" spans="1:27">
      <c r="A24" s="1">
        <v>15</v>
      </c>
      <c r="B24" s="1"/>
      <c r="C24" s="1"/>
      <c r="D24" s="1">
        <v>1.08</v>
      </c>
      <c r="E24" s="1">
        <v>1.61</v>
      </c>
      <c r="F24" s="1">
        <v>4.48</v>
      </c>
      <c r="G24" s="1"/>
      <c r="H24" s="1"/>
      <c r="I24" s="1"/>
      <c r="J24" s="1"/>
      <c r="AA24" t="s">
        <v>18</v>
      </c>
    </row>
    <row r="25" spans="1:36">
      <c r="A25" s="1">
        <v>16</v>
      </c>
      <c r="B25" s="1"/>
      <c r="C25" s="1"/>
      <c r="D25" s="1"/>
      <c r="E25" s="1"/>
      <c r="F25" s="1"/>
      <c r="G25" s="1"/>
      <c r="H25" s="1"/>
      <c r="I25" s="1"/>
      <c r="J25" s="1"/>
      <c r="AC25" t="s">
        <v>19</v>
      </c>
      <c r="AH25" t="s">
        <v>20</v>
      </c>
      <c r="AI25" t="s">
        <v>21</v>
      </c>
      <c r="AJ25" t="s">
        <v>22</v>
      </c>
    </row>
    <row r="26" spans="1:32">
      <c r="A26" s="1">
        <v>17</v>
      </c>
      <c r="B26" s="1">
        <v>0.96</v>
      </c>
      <c r="C26" s="1"/>
      <c r="D26" s="1">
        <v>1.28</v>
      </c>
      <c r="E26" s="1">
        <v>1.08</v>
      </c>
      <c r="F26" s="1">
        <v>5.61</v>
      </c>
      <c r="G26" s="1"/>
      <c r="H26" s="1"/>
      <c r="I26" s="1"/>
      <c r="J26" s="1"/>
      <c r="AC26" t="s">
        <v>23</v>
      </c>
      <c r="AD26" t="s">
        <v>24</v>
      </c>
      <c r="AE26" t="s">
        <v>25</v>
      </c>
      <c r="AF26" t="s">
        <v>26</v>
      </c>
    </row>
    <row r="27" spans="1:33">
      <c r="A27" s="1">
        <v>18</v>
      </c>
      <c r="B27" s="1"/>
      <c r="C27" s="1">
        <v>4.87</v>
      </c>
      <c r="D27" s="1"/>
      <c r="E27" s="1"/>
      <c r="F27" s="1"/>
      <c r="G27" s="1"/>
      <c r="H27" s="1"/>
      <c r="I27" s="1"/>
      <c r="J27" s="1"/>
      <c r="AF27" t="s">
        <v>27</v>
      </c>
      <c r="AG27" t="s">
        <v>28</v>
      </c>
    </row>
    <row r="28" spans="1:36">
      <c r="A28" s="1">
        <v>19</v>
      </c>
      <c r="B28" s="1"/>
      <c r="C28" s="1"/>
      <c r="D28" s="1">
        <v>1.19</v>
      </c>
      <c r="E28" s="1"/>
      <c r="F28" s="1">
        <v>4.12</v>
      </c>
      <c r="G28" s="1"/>
      <c r="H28" s="1"/>
      <c r="I28" s="1"/>
      <c r="J28" s="1"/>
      <c r="AA28" t="s">
        <v>30</v>
      </c>
      <c r="AB28" t="s">
        <v>31</v>
      </c>
      <c r="AC28">
        <v>-1.06889</v>
      </c>
      <c r="AD28">
        <v>2.61241</v>
      </c>
      <c r="AE28">
        <v>0.8708</v>
      </c>
      <c r="AF28">
        <v>-3.07696</v>
      </c>
      <c r="AG28">
        <v>0.93919</v>
      </c>
      <c r="AH28">
        <v>-1.227</v>
      </c>
      <c r="AI28">
        <v>8</v>
      </c>
      <c r="AJ28">
        <v>0.255</v>
      </c>
    </row>
    <row r="29" spans="1:36">
      <c r="A29" s="1">
        <v>20</v>
      </c>
      <c r="B29" s="1"/>
      <c r="C29" s="1"/>
      <c r="D29" s="1"/>
      <c r="E29" s="1">
        <v>1.32</v>
      </c>
      <c r="F29" s="1"/>
      <c r="G29" s="1"/>
      <c r="H29" s="1"/>
      <c r="I29" s="1"/>
      <c r="J29" s="1"/>
      <c r="K29" s="1"/>
      <c r="AA29" t="s">
        <v>32</v>
      </c>
      <c r="AB29" t="s">
        <v>33</v>
      </c>
      <c r="AC29">
        <v>-1.17333</v>
      </c>
      <c r="AD29">
        <v>1.56545</v>
      </c>
      <c r="AE29">
        <v>0.52182</v>
      </c>
      <c r="AF29">
        <v>-2.37664</v>
      </c>
      <c r="AG29">
        <v>0.02998</v>
      </c>
      <c r="AH29">
        <v>-2.249</v>
      </c>
      <c r="AI29">
        <v>8</v>
      </c>
      <c r="AJ29">
        <v>0.055</v>
      </c>
    </row>
    <row r="30" spans="1:36">
      <c r="A30" s="1">
        <v>21</v>
      </c>
      <c r="B30" s="1"/>
      <c r="C30" s="1"/>
      <c r="D30" s="1"/>
      <c r="E30" s="1"/>
      <c r="F30" s="1"/>
      <c r="G30" s="1"/>
      <c r="H30" s="1"/>
      <c r="I30" s="1"/>
      <c r="J30" s="1"/>
      <c r="K30" s="1"/>
      <c r="AA30" t="s">
        <v>34</v>
      </c>
      <c r="AB30" s="5" t="s">
        <v>35</v>
      </c>
      <c r="AC30">
        <v>-1.509</v>
      </c>
      <c r="AD30">
        <v>1.09363</v>
      </c>
      <c r="AE30">
        <v>0.48909</v>
      </c>
      <c r="AF30">
        <v>-2.86692</v>
      </c>
      <c r="AG30">
        <v>-0.15108</v>
      </c>
      <c r="AH30">
        <v>-3.085</v>
      </c>
      <c r="AI30">
        <v>4</v>
      </c>
      <c r="AJ30" s="5">
        <v>0.037</v>
      </c>
    </row>
    <row r="31" spans="1:36">
      <c r="A31" s="1">
        <v>22</v>
      </c>
      <c r="B31" s="1"/>
      <c r="C31" s="1"/>
      <c r="D31" s="1">
        <v>1.21</v>
      </c>
      <c r="E31" s="1"/>
      <c r="F31" s="1">
        <v>5.76</v>
      </c>
      <c r="G31" s="1"/>
      <c r="H31" s="1"/>
      <c r="I31" s="1"/>
      <c r="J31" s="1"/>
      <c r="K31" s="1"/>
      <c r="AA31" t="s">
        <v>36</v>
      </c>
      <c r="AB31" t="s">
        <v>37</v>
      </c>
      <c r="AC31">
        <v>-1.2625</v>
      </c>
      <c r="AD31">
        <v>1.21946</v>
      </c>
      <c r="AE31">
        <v>0.60973</v>
      </c>
      <c r="AF31">
        <v>-3.20294</v>
      </c>
      <c r="AG31">
        <v>0.67794</v>
      </c>
      <c r="AH31">
        <v>-2.071</v>
      </c>
      <c r="AI31">
        <v>3</v>
      </c>
      <c r="AJ31">
        <v>0.13</v>
      </c>
    </row>
    <row r="32" spans="1:36">
      <c r="A32" s="1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AA32" t="s">
        <v>38</v>
      </c>
      <c r="AB32" t="s">
        <v>39</v>
      </c>
      <c r="AC32">
        <v>-0.10444</v>
      </c>
      <c r="AD32">
        <v>2.81024</v>
      </c>
      <c r="AE32">
        <v>0.93675</v>
      </c>
      <c r="AF32">
        <v>-2.26458</v>
      </c>
      <c r="AG32">
        <v>2.05569</v>
      </c>
      <c r="AH32">
        <v>-0.111</v>
      </c>
      <c r="AI32">
        <v>8</v>
      </c>
      <c r="AJ32">
        <v>0.914</v>
      </c>
    </row>
    <row r="33" spans="1:36">
      <c r="A33" s="1">
        <v>24</v>
      </c>
      <c r="B33" s="1"/>
      <c r="C33" s="1"/>
      <c r="D33" s="1"/>
      <c r="E33" s="1"/>
      <c r="F33" s="1">
        <v>4.7</v>
      </c>
      <c r="G33" s="1"/>
      <c r="H33" s="1"/>
      <c r="I33" s="1"/>
      <c r="J33" s="1"/>
      <c r="K33" s="1"/>
      <c r="AA33" t="s">
        <v>40</v>
      </c>
      <c r="AB33" t="s">
        <v>41</v>
      </c>
      <c r="AC33">
        <v>0.516</v>
      </c>
      <c r="AD33">
        <v>3.9775</v>
      </c>
      <c r="AE33">
        <v>1.77879</v>
      </c>
      <c r="AF33">
        <v>-4.42272</v>
      </c>
      <c r="AG33">
        <v>5.45472</v>
      </c>
      <c r="AH33">
        <v>0.29</v>
      </c>
      <c r="AI33">
        <v>4</v>
      </c>
      <c r="AJ33">
        <v>0.786</v>
      </c>
    </row>
    <row r="34" spans="1:36">
      <c r="A34" s="1">
        <v>25</v>
      </c>
      <c r="B34" s="1"/>
      <c r="C34" s="1"/>
      <c r="D34" s="1"/>
      <c r="E34" s="1"/>
      <c r="F34" s="1"/>
      <c r="G34" s="1"/>
      <c r="H34" s="1"/>
      <c r="I34" s="1"/>
      <c r="J34" s="1"/>
      <c r="K34" s="1"/>
      <c r="AA34" t="s">
        <v>42</v>
      </c>
      <c r="AB34" t="s">
        <v>43</v>
      </c>
      <c r="AC34">
        <v>0.715</v>
      </c>
      <c r="AD34">
        <v>4.13031</v>
      </c>
      <c r="AE34">
        <v>2.06516</v>
      </c>
      <c r="AF34">
        <v>-5.85725</v>
      </c>
      <c r="AG34">
        <v>7.28725</v>
      </c>
      <c r="AH34">
        <v>0.346</v>
      </c>
      <c r="AI34">
        <v>3</v>
      </c>
      <c r="AJ34">
        <v>0.752</v>
      </c>
    </row>
    <row r="35" spans="1:36">
      <c r="A35" s="1">
        <v>26</v>
      </c>
      <c r="B35" s="1"/>
      <c r="C35" s="1"/>
      <c r="D35" s="1"/>
      <c r="E35" s="1">
        <v>1.27</v>
      </c>
      <c r="F35" s="1">
        <v>7.18</v>
      </c>
      <c r="G35" s="1"/>
      <c r="H35" s="1"/>
      <c r="I35" s="1"/>
      <c r="J35" s="1"/>
      <c r="K35" s="1"/>
      <c r="AA35" t="s">
        <v>44</v>
      </c>
      <c r="AB35" t="s">
        <v>45</v>
      </c>
      <c r="AC35">
        <v>0.368</v>
      </c>
      <c r="AD35">
        <v>2.03223</v>
      </c>
      <c r="AE35">
        <v>0.90884</v>
      </c>
      <c r="AF35">
        <v>-2.15535</v>
      </c>
      <c r="AG35">
        <v>2.89135</v>
      </c>
      <c r="AH35">
        <v>0.405</v>
      </c>
      <c r="AI35">
        <v>4</v>
      </c>
      <c r="AJ35">
        <v>0.706</v>
      </c>
    </row>
    <row r="36" spans="1:36">
      <c r="A36" s="1">
        <v>27</v>
      </c>
      <c r="B36" s="1"/>
      <c r="C36" s="1"/>
      <c r="D36" s="1"/>
      <c r="E36" s="1"/>
      <c r="F36" s="1"/>
      <c r="G36" s="1"/>
      <c r="H36" s="1"/>
      <c r="I36" s="1"/>
      <c r="J36" s="1"/>
      <c r="K36" s="1"/>
      <c r="AA36" t="s">
        <v>46</v>
      </c>
      <c r="AB36" t="s">
        <v>47</v>
      </c>
      <c r="AC36">
        <v>0.255</v>
      </c>
      <c r="AD36">
        <v>0.99497</v>
      </c>
      <c r="AE36">
        <v>0.49749</v>
      </c>
      <c r="AF36">
        <v>-1.32822</v>
      </c>
      <c r="AG36">
        <v>1.83822</v>
      </c>
      <c r="AH36">
        <v>0.513</v>
      </c>
      <c r="AI36">
        <v>3</v>
      </c>
      <c r="AJ36">
        <v>0.644</v>
      </c>
    </row>
    <row r="37" spans="1:36">
      <c r="A37" s="1">
        <v>28</v>
      </c>
      <c r="B37" s="1"/>
      <c r="C37" s="1"/>
      <c r="D37" s="1"/>
      <c r="E37" s="1">
        <v>1.27</v>
      </c>
      <c r="F37" s="1"/>
      <c r="G37" s="1"/>
      <c r="H37" s="1">
        <v>1.71</v>
      </c>
      <c r="I37" s="1"/>
      <c r="J37" s="1"/>
      <c r="K37" s="1"/>
      <c r="AA37" t="s">
        <v>48</v>
      </c>
      <c r="AB37" t="s">
        <v>49</v>
      </c>
      <c r="AC37">
        <v>-0.41667</v>
      </c>
      <c r="AD37">
        <v>0.74849</v>
      </c>
      <c r="AE37">
        <v>0.43214</v>
      </c>
      <c r="AF37">
        <v>-2.27601</v>
      </c>
      <c r="AG37">
        <v>1.44268</v>
      </c>
      <c r="AH37">
        <v>-0.964</v>
      </c>
      <c r="AI37">
        <v>2</v>
      </c>
      <c r="AJ37">
        <v>0.437</v>
      </c>
    </row>
    <row r="38" spans="1:11">
      <c r="A38" s="1">
        <v>29</v>
      </c>
      <c r="B38" s="1"/>
      <c r="C38" s="1"/>
      <c r="D38" s="1"/>
      <c r="E38" s="1">
        <v>1.5</v>
      </c>
      <c r="F38" s="1">
        <v>4.79</v>
      </c>
      <c r="G38" s="1"/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>
        <v>0.64</v>
      </c>
      <c r="F40" s="1">
        <v>5.24</v>
      </c>
      <c r="G40" s="1"/>
      <c r="H40" s="1"/>
      <c r="I40" s="1"/>
      <c r="J40" s="1"/>
      <c r="K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AA41" t="s">
        <v>50</v>
      </c>
    </row>
    <row r="42" spans="29:32">
      <c r="AC42" t="s">
        <v>23</v>
      </c>
      <c r="AD42" t="s">
        <v>51</v>
      </c>
      <c r="AE42" t="s">
        <v>24</v>
      </c>
      <c r="AF42" t="s">
        <v>25</v>
      </c>
    </row>
    <row r="43" ht="15.5" spans="1:32">
      <c r="A43" t="s">
        <v>117</v>
      </c>
      <c r="B43" s="1">
        <v>2</v>
      </c>
      <c r="C43">
        <v>11</v>
      </c>
      <c r="D43">
        <v>1</v>
      </c>
      <c r="F43">
        <v>1</v>
      </c>
      <c r="I43">
        <v>10</v>
      </c>
      <c r="L43" s="4" t="s">
        <v>118</v>
      </c>
      <c r="AA43" t="s">
        <v>30</v>
      </c>
      <c r="AB43" t="s">
        <v>52</v>
      </c>
      <c r="AC43">
        <v>1.0656</v>
      </c>
      <c r="AD43">
        <v>9</v>
      </c>
      <c r="AE43">
        <v>0.90107</v>
      </c>
      <c r="AF43">
        <v>0.30036</v>
      </c>
    </row>
    <row r="44" spans="28:32">
      <c r="AB44" t="s">
        <v>53</v>
      </c>
      <c r="AC44">
        <v>2.1344</v>
      </c>
      <c r="AD44">
        <v>9</v>
      </c>
      <c r="AE44">
        <v>2.36888</v>
      </c>
      <c r="AF44">
        <v>0.78963</v>
      </c>
    </row>
    <row r="45" spans="1:32">
      <c r="A45" t="s">
        <v>119</v>
      </c>
      <c r="AA45" t="s">
        <v>32</v>
      </c>
      <c r="AB45" t="s">
        <v>52</v>
      </c>
      <c r="AC45">
        <v>1.0656</v>
      </c>
      <c r="AD45">
        <v>9</v>
      </c>
      <c r="AE45">
        <v>0.90107</v>
      </c>
      <c r="AF45">
        <v>0.30036</v>
      </c>
    </row>
    <row r="46" spans="2:32">
      <c r="B46">
        <v>10</v>
      </c>
      <c r="D46">
        <v>8</v>
      </c>
      <c r="L46" t="s">
        <v>120</v>
      </c>
      <c r="AB46" t="s">
        <v>54</v>
      </c>
      <c r="AC46">
        <v>2.2389</v>
      </c>
      <c r="AD46">
        <v>9</v>
      </c>
      <c r="AE46">
        <v>2.06151</v>
      </c>
      <c r="AF46">
        <v>0.68717</v>
      </c>
    </row>
    <row r="47" spans="27:32">
      <c r="AA47" t="s">
        <v>34</v>
      </c>
      <c r="AB47" s="5" t="s">
        <v>52</v>
      </c>
      <c r="AC47" s="5">
        <v>1.055</v>
      </c>
      <c r="AD47">
        <v>5</v>
      </c>
      <c r="AE47">
        <v>1.12138</v>
      </c>
      <c r="AF47">
        <v>0.5015</v>
      </c>
    </row>
    <row r="48" spans="28:32">
      <c r="AB48" s="5" t="s">
        <v>55</v>
      </c>
      <c r="AC48" s="5">
        <v>2.564</v>
      </c>
      <c r="AD48">
        <v>5</v>
      </c>
      <c r="AE48">
        <v>1.93629</v>
      </c>
      <c r="AF48">
        <v>0.86594</v>
      </c>
    </row>
    <row r="49" spans="27:32">
      <c r="AA49" t="s">
        <v>36</v>
      </c>
      <c r="AB49" t="s">
        <v>52</v>
      </c>
      <c r="AC49">
        <v>1.225</v>
      </c>
      <c r="AD49">
        <v>4</v>
      </c>
      <c r="AE49">
        <v>1.24704</v>
      </c>
      <c r="AF49">
        <v>0.62352</v>
      </c>
    </row>
    <row r="50" spans="28:32">
      <c r="AB50" t="s">
        <v>56</v>
      </c>
      <c r="AC50">
        <v>2.4875</v>
      </c>
      <c r="AD50">
        <v>4</v>
      </c>
      <c r="AE50">
        <v>2.19302</v>
      </c>
      <c r="AF50">
        <v>1.09651</v>
      </c>
    </row>
    <row r="51" spans="27:32">
      <c r="AA51" t="s">
        <v>38</v>
      </c>
      <c r="AB51" t="s">
        <v>53</v>
      </c>
      <c r="AC51">
        <v>2.1344</v>
      </c>
      <c r="AD51">
        <v>9</v>
      </c>
      <c r="AE51">
        <v>2.36888</v>
      </c>
      <c r="AF51">
        <v>0.78963</v>
      </c>
    </row>
    <row r="52" spans="28:32">
      <c r="AB52" t="s">
        <v>54</v>
      </c>
      <c r="AC52">
        <v>2.2389</v>
      </c>
      <c r="AD52">
        <v>9</v>
      </c>
      <c r="AE52">
        <v>2.06151</v>
      </c>
      <c r="AF52">
        <v>0.68717</v>
      </c>
    </row>
    <row r="53" spans="27:32">
      <c r="AA53" t="s">
        <v>40</v>
      </c>
      <c r="AB53" t="s">
        <v>53</v>
      </c>
      <c r="AC53">
        <v>3.08</v>
      </c>
      <c r="AD53">
        <v>5</v>
      </c>
      <c r="AE53">
        <v>2.9355</v>
      </c>
      <c r="AF53">
        <v>1.31279</v>
      </c>
    </row>
    <row r="54" spans="28:32">
      <c r="AB54" t="s">
        <v>55</v>
      </c>
      <c r="AC54">
        <v>2.564</v>
      </c>
      <c r="AD54">
        <v>5</v>
      </c>
      <c r="AE54">
        <v>1.93629</v>
      </c>
      <c r="AF54">
        <v>0.86594</v>
      </c>
    </row>
    <row r="55" spans="27:32">
      <c r="AA55" t="s">
        <v>42</v>
      </c>
      <c r="AB55" t="s">
        <v>53</v>
      </c>
      <c r="AC55">
        <v>3.2025</v>
      </c>
      <c r="AD55">
        <v>4</v>
      </c>
      <c r="AE55">
        <v>3.38779</v>
      </c>
      <c r="AF55">
        <v>1.69389</v>
      </c>
    </row>
    <row r="56" spans="28:32">
      <c r="AB56" t="s">
        <v>56</v>
      </c>
      <c r="AC56">
        <v>2.4875</v>
      </c>
      <c r="AD56">
        <v>4</v>
      </c>
      <c r="AE56">
        <v>2.19302</v>
      </c>
      <c r="AF56">
        <v>1.09651</v>
      </c>
    </row>
    <row r="57" spans="27:32">
      <c r="AA57" t="s">
        <v>44</v>
      </c>
      <c r="AB57" t="s">
        <v>54</v>
      </c>
      <c r="AC57">
        <v>2.932</v>
      </c>
      <c r="AD57">
        <v>5</v>
      </c>
      <c r="AE57">
        <v>2.4633</v>
      </c>
      <c r="AF57">
        <v>1.10162</v>
      </c>
    </row>
    <row r="58" spans="28:32">
      <c r="AB58" t="s">
        <v>55</v>
      </c>
      <c r="AC58">
        <v>2.564</v>
      </c>
      <c r="AD58">
        <v>5</v>
      </c>
      <c r="AE58">
        <v>1.93629</v>
      </c>
      <c r="AF58">
        <v>0.86594</v>
      </c>
    </row>
    <row r="59" spans="27:32">
      <c r="AA59" t="s">
        <v>46</v>
      </c>
      <c r="AB59" t="s">
        <v>54</v>
      </c>
      <c r="AC59">
        <v>2.7425</v>
      </c>
      <c r="AD59">
        <v>4</v>
      </c>
      <c r="AE59">
        <v>3.03149</v>
      </c>
      <c r="AF59">
        <v>1.51575</v>
      </c>
    </row>
    <row r="60" spans="28:32">
      <c r="AB60" t="s">
        <v>56</v>
      </c>
      <c r="AC60">
        <v>2.4875</v>
      </c>
      <c r="AD60">
        <v>4</v>
      </c>
      <c r="AE60">
        <v>2.19302</v>
      </c>
      <c r="AF60">
        <v>1.09651</v>
      </c>
    </row>
    <row r="61" spans="27:32">
      <c r="AA61" t="s">
        <v>48</v>
      </c>
      <c r="AB61" t="s">
        <v>55</v>
      </c>
      <c r="AC61">
        <v>2.33</v>
      </c>
      <c r="AD61">
        <v>3</v>
      </c>
      <c r="AE61">
        <v>1.86309</v>
      </c>
      <c r="AF61">
        <v>1.07565</v>
      </c>
    </row>
    <row r="62" spans="28:32">
      <c r="AB62" t="s">
        <v>56</v>
      </c>
      <c r="AC62">
        <v>2.7467</v>
      </c>
      <c r="AD62">
        <v>3</v>
      </c>
      <c r="AE62">
        <v>2.6098</v>
      </c>
      <c r="AF62">
        <v>1.50677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82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1.1</v>
      </c>
      <c r="C2" s="1">
        <v>1.33</v>
      </c>
      <c r="D2" s="1">
        <v>1.97</v>
      </c>
      <c r="E2" s="1">
        <v>1.51</v>
      </c>
      <c r="F2" s="1">
        <v>5.13</v>
      </c>
      <c r="G2" s="1"/>
      <c r="H2" s="1"/>
      <c r="I2" s="1"/>
      <c r="J2" s="13">
        <v>2.16</v>
      </c>
      <c r="N2" s="2" t="s">
        <v>3</v>
      </c>
      <c r="O2">
        <f t="shared" ref="O2:W2" si="0">MEDIAN(B2:B8)</f>
        <v>1.375</v>
      </c>
      <c r="P2">
        <f t="shared" si="0"/>
        <v>1.945</v>
      </c>
      <c r="Q2">
        <f t="shared" si="0"/>
        <v>1.97</v>
      </c>
      <c r="R2">
        <f t="shared" si="0"/>
        <v>1.26</v>
      </c>
      <c r="S2">
        <f t="shared" si="0"/>
        <v>4.2</v>
      </c>
      <c r="T2">
        <f t="shared" si="0"/>
        <v>2.38</v>
      </c>
      <c r="U2">
        <f t="shared" si="0"/>
        <v>2.935</v>
      </c>
      <c r="V2">
        <f t="shared" si="0"/>
        <v>1.845</v>
      </c>
      <c r="W2">
        <f t="shared" si="0"/>
        <v>1.73</v>
      </c>
    </row>
    <row r="3" spans="1:23">
      <c r="A3" s="1">
        <v>-6</v>
      </c>
      <c r="B3" s="1"/>
      <c r="C3" s="1">
        <v>1.73</v>
      </c>
      <c r="D3" s="1"/>
      <c r="E3" s="1"/>
      <c r="F3" s="1"/>
      <c r="G3" s="1"/>
      <c r="H3" s="1">
        <v>3.35</v>
      </c>
      <c r="I3" s="1">
        <v>1.76</v>
      </c>
      <c r="J3" s="13"/>
      <c r="N3" t="s">
        <v>4</v>
      </c>
      <c r="O3">
        <f t="shared" ref="O3:W3" si="1">MEDIAN(B10:B16)</f>
        <v>4.55</v>
      </c>
      <c r="P3">
        <f t="shared" si="1"/>
        <v>1.73</v>
      </c>
      <c r="Q3">
        <f t="shared" si="1"/>
        <v>9.855</v>
      </c>
      <c r="R3">
        <f t="shared" si="1"/>
        <v>1.69</v>
      </c>
      <c r="S3">
        <f t="shared" si="1"/>
        <v>4.35</v>
      </c>
      <c r="T3">
        <f t="shared" si="1"/>
        <v>2.64</v>
      </c>
      <c r="U3">
        <f t="shared" si="1"/>
        <v>2.1</v>
      </c>
      <c r="V3">
        <f t="shared" si="1"/>
        <v>1.825</v>
      </c>
      <c r="W3">
        <f t="shared" si="1"/>
        <v>1.74</v>
      </c>
    </row>
    <row r="4" spans="1:23">
      <c r="A4" s="1">
        <v>-5</v>
      </c>
      <c r="B4" s="1">
        <v>1.82</v>
      </c>
      <c r="C4" s="1">
        <v>2.06</v>
      </c>
      <c r="D4" s="1">
        <v>1.92</v>
      </c>
      <c r="E4" s="1"/>
      <c r="F4" s="1">
        <v>4.2</v>
      </c>
      <c r="G4" s="1">
        <v>2.49</v>
      </c>
      <c r="H4" s="1"/>
      <c r="I4" s="1">
        <v>2.32</v>
      </c>
      <c r="J4" s="13"/>
      <c r="N4" t="s">
        <v>5</v>
      </c>
      <c r="O4">
        <f t="shared" ref="O4:W4" si="2">MEDIAN(B17:B23)</f>
        <v>4.04</v>
      </c>
      <c r="P4">
        <f t="shared" si="2"/>
        <v>2.87</v>
      </c>
      <c r="Q4">
        <f t="shared" si="2"/>
        <v>3.44</v>
      </c>
      <c r="R4">
        <f t="shared" si="2"/>
        <v>3.2</v>
      </c>
      <c r="S4">
        <f t="shared" si="2"/>
        <v>8.97</v>
      </c>
      <c r="T4">
        <f t="shared" si="2"/>
        <v>3.545</v>
      </c>
      <c r="U4">
        <f t="shared" si="2"/>
        <v>2.16</v>
      </c>
      <c r="V4">
        <f t="shared" si="2"/>
        <v>5.57</v>
      </c>
      <c r="W4">
        <f t="shared" si="2"/>
        <v>0.76</v>
      </c>
    </row>
    <row r="5" spans="1:23">
      <c r="A5" s="1">
        <v>-4</v>
      </c>
      <c r="B5" s="1"/>
      <c r="C5" s="1"/>
      <c r="D5" s="1"/>
      <c r="E5" s="1">
        <v>1.26</v>
      </c>
      <c r="F5" s="1"/>
      <c r="G5" s="1"/>
      <c r="H5" s="1"/>
      <c r="I5" s="1">
        <v>1.41</v>
      </c>
      <c r="J5" s="13">
        <v>1.73</v>
      </c>
      <c r="N5" t="s">
        <v>6</v>
      </c>
      <c r="O5">
        <f t="shared" ref="O5:V5" si="3">MEDIAN(B24:B30)</f>
        <v>2.01</v>
      </c>
      <c r="P5">
        <f t="shared" si="3"/>
        <v>6.16</v>
      </c>
      <c r="Q5">
        <f t="shared" si="3"/>
        <v>3.13</v>
      </c>
      <c r="R5">
        <f t="shared" si="3"/>
        <v>4.2</v>
      </c>
      <c r="S5">
        <f t="shared" si="3"/>
        <v>6.49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1.56</v>
      </c>
      <c r="C6" s="1">
        <v>2.26</v>
      </c>
      <c r="D6" s="1">
        <v>2.39</v>
      </c>
      <c r="E6" s="1"/>
      <c r="F6" s="1">
        <v>3.38</v>
      </c>
      <c r="G6" s="1"/>
      <c r="H6" s="1"/>
      <c r="I6" s="1"/>
      <c r="J6" s="13">
        <v>2.05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3.22</v>
      </c>
      <c r="R6">
        <f t="shared" si="4"/>
        <v>4.27</v>
      </c>
      <c r="S6">
        <f t="shared" si="4"/>
        <v>7.84</v>
      </c>
      <c r="T6" t="e">
        <f t="shared" si="4"/>
        <v>#NUM!</v>
      </c>
      <c r="U6">
        <f t="shared" si="4"/>
        <v>4.53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2.67</v>
      </c>
      <c r="D7" s="1"/>
      <c r="E7" s="1">
        <v>1.15</v>
      </c>
      <c r="F7" s="1"/>
      <c r="G7" s="1"/>
      <c r="H7" s="1"/>
      <c r="I7" s="1">
        <v>1.93</v>
      </c>
      <c r="J7" s="13">
        <v>1.31</v>
      </c>
    </row>
    <row r="8" spans="1:10">
      <c r="A8" s="1">
        <v>-1</v>
      </c>
      <c r="B8" s="1">
        <v>1.19</v>
      </c>
      <c r="C8" s="1">
        <v>1.83</v>
      </c>
      <c r="D8" s="1"/>
      <c r="E8" s="1"/>
      <c r="F8" s="1"/>
      <c r="G8" s="1">
        <v>2.27</v>
      </c>
      <c r="H8" s="1">
        <v>2.52</v>
      </c>
      <c r="I8" s="1"/>
      <c r="J8" s="13">
        <v>1.13</v>
      </c>
    </row>
    <row r="9" spans="1:31">
      <c r="A9" s="1">
        <v>0</v>
      </c>
      <c r="B9" s="1"/>
      <c r="C9" s="1"/>
      <c r="D9" s="1">
        <v>2.77</v>
      </c>
      <c r="E9" s="1">
        <v>1.1</v>
      </c>
      <c r="F9" s="1">
        <v>3.03</v>
      </c>
      <c r="G9" s="1"/>
      <c r="H9" s="1"/>
      <c r="I9" s="1">
        <v>1.72</v>
      </c>
      <c r="J9" s="13"/>
      <c r="N9" t="s">
        <v>0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1"/>
      <c r="Z9" t="s">
        <v>0</v>
      </c>
      <c r="AA9" t="s">
        <v>3</v>
      </c>
      <c r="AB9" t="s">
        <v>4</v>
      </c>
      <c r="AC9" t="s">
        <v>5</v>
      </c>
      <c r="AD9" t="s">
        <v>6</v>
      </c>
      <c r="AE9" t="s">
        <v>8</v>
      </c>
    </row>
    <row r="10" spans="1:30">
      <c r="A10" s="1">
        <v>1</v>
      </c>
      <c r="B10" s="1"/>
      <c r="C10" s="1">
        <v>1.44</v>
      </c>
      <c r="D10" s="1">
        <v>9.31</v>
      </c>
      <c r="E10" s="1">
        <v>1.13</v>
      </c>
      <c r="F10" s="1">
        <v>5.72</v>
      </c>
      <c r="G10" s="1">
        <v>3.94</v>
      </c>
      <c r="H10" s="1"/>
      <c r="I10" s="1"/>
      <c r="J10" s="13"/>
      <c r="N10" t="s">
        <v>3</v>
      </c>
      <c r="O10">
        <v>1.375</v>
      </c>
      <c r="P10">
        <v>1.945</v>
      </c>
      <c r="Q10">
        <v>1.97</v>
      </c>
      <c r="R10">
        <v>1.26</v>
      </c>
      <c r="S10">
        <v>4.2</v>
      </c>
      <c r="T10">
        <v>2.49</v>
      </c>
      <c r="U10">
        <v>2.935</v>
      </c>
      <c r="V10">
        <v>1.845</v>
      </c>
      <c r="W10">
        <v>1.73</v>
      </c>
      <c r="Z10" s="3" t="s">
        <v>9</v>
      </c>
      <c r="AA10">
        <v>1.375</v>
      </c>
      <c r="AB10">
        <v>4.55</v>
      </c>
      <c r="AC10">
        <v>4.04</v>
      </c>
      <c r="AD10">
        <v>2.01</v>
      </c>
    </row>
    <row r="11" spans="1:30">
      <c r="A11" s="1">
        <v>2</v>
      </c>
      <c r="B11" s="1">
        <v>3.9</v>
      </c>
      <c r="C11" s="1">
        <v>2.36</v>
      </c>
      <c r="D11" s="1"/>
      <c r="E11" s="1"/>
      <c r="F11" s="1"/>
      <c r="G11" s="1"/>
      <c r="H11" s="1"/>
      <c r="I11" s="1"/>
      <c r="J11" s="13"/>
      <c r="N11" t="s">
        <v>4</v>
      </c>
      <c r="O11">
        <v>4.55</v>
      </c>
      <c r="P11">
        <v>1.73</v>
      </c>
      <c r="Q11">
        <v>9.855</v>
      </c>
      <c r="R11">
        <v>1.69</v>
      </c>
      <c r="S11">
        <v>4.35</v>
      </c>
      <c r="T11">
        <v>2.64</v>
      </c>
      <c r="U11">
        <v>2.1</v>
      </c>
      <c r="V11">
        <v>1.825</v>
      </c>
      <c r="W11">
        <v>1.74</v>
      </c>
      <c r="Z11" s="3" t="s">
        <v>10</v>
      </c>
      <c r="AA11">
        <v>1.945</v>
      </c>
      <c r="AB11">
        <v>1.73</v>
      </c>
      <c r="AC11">
        <v>2.87</v>
      </c>
      <c r="AD11">
        <v>6.16</v>
      </c>
    </row>
    <row r="12" spans="1:31">
      <c r="A12" s="1">
        <v>3</v>
      </c>
      <c r="B12" s="1"/>
      <c r="C12" s="1"/>
      <c r="D12" s="1"/>
      <c r="E12" s="1">
        <v>1.53</v>
      </c>
      <c r="F12" s="1">
        <v>4.35</v>
      </c>
      <c r="G12" s="1">
        <v>2.64</v>
      </c>
      <c r="H12" s="1">
        <v>2.58</v>
      </c>
      <c r="I12" s="1">
        <v>1.37</v>
      </c>
      <c r="J12" s="13">
        <v>1.45</v>
      </c>
      <c r="N12" t="s">
        <v>5</v>
      </c>
      <c r="O12">
        <v>4.04</v>
      </c>
      <c r="P12">
        <v>2.87</v>
      </c>
      <c r="Q12">
        <v>3.44</v>
      </c>
      <c r="R12">
        <v>3.2</v>
      </c>
      <c r="S12">
        <v>8.97</v>
      </c>
      <c r="T12">
        <v>3.545</v>
      </c>
      <c r="U12">
        <v>2.16</v>
      </c>
      <c r="V12">
        <v>5.57</v>
      </c>
      <c r="W12">
        <v>0.76</v>
      </c>
      <c r="Z12" s="3" t="s">
        <v>11</v>
      </c>
      <c r="AA12">
        <v>1.97</v>
      </c>
      <c r="AB12">
        <v>9.855</v>
      </c>
      <c r="AC12">
        <v>3.44</v>
      </c>
      <c r="AD12">
        <v>3.13</v>
      </c>
      <c r="AE12">
        <v>3.22</v>
      </c>
    </row>
    <row r="13" spans="1:31">
      <c r="A13" s="1">
        <v>4</v>
      </c>
      <c r="B13" s="1"/>
      <c r="C13" s="1">
        <v>1.63</v>
      </c>
      <c r="D13" s="1"/>
      <c r="E13" s="1"/>
      <c r="F13" s="1"/>
      <c r="G13" s="1"/>
      <c r="H13" s="1">
        <v>2.1</v>
      </c>
      <c r="I13" s="1"/>
      <c r="J13" s="13">
        <v>1.74</v>
      </c>
      <c r="N13" t="s">
        <v>6</v>
      </c>
      <c r="O13">
        <v>2.01</v>
      </c>
      <c r="P13">
        <v>6.16</v>
      </c>
      <c r="Q13">
        <v>3.13</v>
      </c>
      <c r="R13">
        <v>4.2</v>
      </c>
      <c r="S13">
        <v>6.49</v>
      </c>
      <c r="Z13" s="3" t="s">
        <v>12</v>
      </c>
      <c r="AA13">
        <v>1.26</v>
      </c>
      <c r="AB13">
        <v>1.69</v>
      </c>
      <c r="AC13">
        <v>3.2</v>
      </c>
      <c r="AD13">
        <v>4.2</v>
      </c>
      <c r="AE13">
        <v>4.27</v>
      </c>
    </row>
    <row r="14" spans="1:31">
      <c r="A14" s="1">
        <v>5</v>
      </c>
      <c r="B14" s="1">
        <v>5.41</v>
      </c>
      <c r="C14" s="1">
        <v>1.73</v>
      </c>
      <c r="D14" s="1">
        <v>10.4</v>
      </c>
      <c r="E14" s="1">
        <v>1.85</v>
      </c>
      <c r="F14" s="1">
        <v>3.92</v>
      </c>
      <c r="G14" s="1"/>
      <c r="H14" s="1"/>
      <c r="I14" s="1"/>
      <c r="J14" s="13"/>
      <c r="N14" t="s">
        <v>8</v>
      </c>
      <c r="Q14">
        <v>3.22</v>
      </c>
      <c r="R14">
        <v>4.27</v>
      </c>
      <c r="S14">
        <v>7.84</v>
      </c>
      <c r="U14">
        <v>4.53</v>
      </c>
      <c r="Z14" s="3" t="s">
        <v>13</v>
      </c>
      <c r="AA14">
        <v>4.2</v>
      </c>
      <c r="AB14">
        <v>4.35</v>
      </c>
      <c r="AC14">
        <v>8.97</v>
      </c>
      <c r="AD14">
        <v>6.49</v>
      </c>
      <c r="AE14">
        <v>7.84</v>
      </c>
    </row>
    <row r="15" spans="1:29">
      <c r="A15" s="1">
        <v>6</v>
      </c>
      <c r="B15" s="1"/>
      <c r="C15" s="1">
        <v>2.19</v>
      </c>
      <c r="D15" s="1"/>
      <c r="E15" s="1"/>
      <c r="F15" s="1"/>
      <c r="G15" s="1">
        <v>2.39</v>
      </c>
      <c r="H15" s="1"/>
      <c r="I15" s="1">
        <v>2.28</v>
      </c>
      <c r="J15" s="13"/>
      <c r="Z15" s="3" t="s">
        <v>14</v>
      </c>
      <c r="AA15">
        <v>2.49</v>
      </c>
      <c r="AB15">
        <v>2.64</v>
      </c>
      <c r="AC15">
        <v>3.545</v>
      </c>
    </row>
    <row r="16" spans="1:31">
      <c r="A16" s="1">
        <v>7</v>
      </c>
      <c r="B16" s="1">
        <v>4.55</v>
      </c>
      <c r="C16" s="1"/>
      <c r="D16" s="1"/>
      <c r="E16" s="1">
        <v>1.98</v>
      </c>
      <c r="F16" s="1"/>
      <c r="G16" s="1"/>
      <c r="H16" s="1">
        <v>1.87</v>
      </c>
      <c r="I16" s="1"/>
      <c r="J16" s="13">
        <v>3.26</v>
      </c>
      <c r="Z16" s="3" t="s">
        <v>15</v>
      </c>
      <c r="AA16">
        <v>2.935</v>
      </c>
      <c r="AB16">
        <v>2.1</v>
      </c>
      <c r="AC16">
        <v>2.16</v>
      </c>
      <c r="AE16">
        <v>4.53</v>
      </c>
    </row>
    <row r="17" spans="1:29">
      <c r="A17" s="1">
        <v>8</v>
      </c>
      <c r="B17" s="1"/>
      <c r="C17" s="1">
        <v>2.47</v>
      </c>
      <c r="D17" s="1">
        <v>3.78</v>
      </c>
      <c r="E17" s="1"/>
      <c r="F17" s="1">
        <v>8.97</v>
      </c>
      <c r="G17" s="1"/>
      <c r="H17" s="1"/>
      <c r="I17" s="1"/>
      <c r="J17" s="13"/>
      <c r="Z17" s="3" t="s">
        <v>16</v>
      </c>
      <c r="AA17">
        <v>1.845</v>
      </c>
      <c r="AB17">
        <v>1.825</v>
      </c>
      <c r="AC17">
        <v>5.57</v>
      </c>
    </row>
    <row r="18" spans="1:29">
      <c r="A18" s="1">
        <v>9</v>
      </c>
      <c r="B18" s="1"/>
      <c r="C18" s="1"/>
      <c r="D18" s="1"/>
      <c r="E18" s="1"/>
      <c r="F18" s="1"/>
      <c r="G18" s="1">
        <v>3.52</v>
      </c>
      <c r="H18" s="1">
        <v>2.16</v>
      </c>
      <c r="I18" s="1"/>
      <c r="J18" s="13"/>
      <c r="Z18" s="3" t="s">
        <v>17</v>
      </c>
      <c r="AA18">
        <v>1.73</v>
      </c>
      <c r="AB18">
        <v>1.74</v>
      </c>
      <c r="AC18">
        <v>0.76</v>
      </c>
    </row>
    <row r="19" spans="1:31">
      <c r="A19" s="1">
        <v>10</v>
      </c>
      <c r="B19" s="1">
        <v>4.11</v>
      </c>
      <c r="C19" s="1"/>
      <c r="D19" s="1">
        <v>3.44</v>
      </c>
      <c r="E19" s="1">
        <v>2.86</v>
      </c>
      <c r="F19" s="1">
        <v>9.4</v>
      </c>
      <c r="G19" s="1"/>
      <c r="H19" s="1"/>
      <c r="I19" s="1">
        <v>4.87</v>
      </c>
      <c r="J19" s="13">
        <v>0.76</v>
      </c>
      <c r="AA19">
        <f t="shared" ref="AA19:AE19" si="5">MEDIAN(AA10:AA18)</f>
        <v>1.945</v>
      </c>
      <c r="AB19">
        <f t="shared" si="5"/>
        <v>2.1</v>
      </c>
      <c r="AC19">
        <f t="shared" si="5"/>
        <v>3.44</v>
      </c>
      <c r="AD19">
        <f t="shared" si="5"/>
        <v>4.2</v>
      </c>
      <c r="AE19">
        <f t="shared" si="5"/>
        <v>4.4</v>
      </c>
    </row>
    <row r="20" spans="1:31">
      <c r="A20" s="1">
        <v>11</v>
      </c>
      <c r="B20" s="1"/>
      <c r="C20" s="1">
        <v>3.9</v>
      </c>
      <c r="D20" s="1"/>
      <c r="E20" s="1"/>
      <c r="F20" s="1"/>
      <c r="G20" s="1">
        <v>3.57</v>
      </c>
      <c r="H20" s="1">
        <v>1.89</v>
      </c>
      <c r="I20" s="1"/>
      <c r="J20" s="1"/>
      <c r="AA20">
        <f t="shared" ref="AA20:AE20" si="6">MIN(AA10:AA18)</f>
        <v>1.26</v>
      </c>
      <c r="AB20">
        <f t="shared" si="6"/>
        <v>1.69</v>
      </c>
      <c r="AC20">
        <f t="shared" si="6"/>
        <v>0.76</v>
      </c>
      <c r="AD20">
        <f t="shared" si="6"/>
        <v>2.01</v>
      </c>
      <c r="AE20">
        <f t="shared" si="6"/>
        <v>3.22</v>
      </c>
    </row>
    <row r="21" spans="1:31">
      <c r="A21" s="1">
        <v>12</v>
      </c>
      <c r="B21" s="1">
        <v>4.04</v>
      </c>
      <c r="C21" s="1"/>
      <c r="D21" s="1">
        <v>3.32</v>
      </c>
      <c r="E21" s="1"/>
      <c r="F21" s="1">
        <v>4.92</v>
      </c>
      <c r="H21" s="1"/>
      <c r="I21" s="1"/>
      <c r="J21" s="1"/>
      <c r="AA21">
        <f t="shared" ref="AA21:AE21" si="7">MAX(AA10:AA18)</f>
        <v>4.2</v>
      </c>
      <c r="AB21">
        <f t="shared" si="7"/>
        <v>9.855</v>
      </c>
      <c r="AC21">
        <f t="shared" si="7"/>
        <v>8.97</v>
      </c>
      <c r="AD21">
        <f t="shared" si="7"/>
        <v>6.49</v>
      </c>
      <c r="AE21">
        <f t="shared" si="7"/>
        <v>7.84</v>
      </c>
    </row>
    <row r="22" spans="1:10">
      <c r="A22" s="1">
        <v>13</v>
      </c>
      <c r="B22" s="1"/>
      <c r="C22" s="1">
        <v>2.87</v>
      </c>
      <c r="D22" s="1"/>
      <c r="E22" s="1">
        <v>3.54</v>
      </c>
      <c r="F22" s="1"/>
      <c r="H22" s="1"/>
      <c r="I22" s="1">
        <v>6.27</v>
      </c>
      <c r="J22" s="1"/>
    </row>
    <row r="23" spans="1:10">
      <c r="A23" s="1">
        <v>14</v>
      </c>
      <c r="B23" s="1">
        <v>1.78</v>
      </c>
      <c r="C23" s="1"/>
      <c r="D23" s="1"/>
      <c r="E23" s="1"/>
      <c r="F23" s="1"/>
      <c r="H23" s="1">
        <v>3.2</v>
      </c>
      <c r="J23" s="1"/>
    </row>
    <row r="24" spans="1:10">
      <c r="A24" s="1">
        <v>15</v>
      </c>
      <c r="B24" s="1"/>
      <c r="C24" s="1"/>
      <c r="D24" s="1">
        <v>2.67</v>
      </c>
      <c r="E24" s="1">
        <v>4.26</v>
      </c>
      <c r="F24" s="1">
        <v>6.49</v>
      </c>
      <c r="H24" s="1"/>
      <c r="J24" s="1"/>
    </row>
    <row r="25" spans="1:10">
      <c r="A25" s="1">
        <v>16</v>
      </c>
      <c r="B25" s="1"/>
      <c r="C25" s="1"/>
      <c r="D25" s="1"/>
      <c r="E25" s="1"/>
      <c r="F25" s="1"/>
      <c r="H25" s="1"/>
      <c r="J25" s="1"/>
    </row>
    <row r="26" spans="1:10">
      <c r="A26" s="1">
        <v>17</v>
      </c>
      <c r="B26" s="1">
        <v>2.01</v>
      </c>
      <c r="C26" s="1"/>
      <c r="D26" s="1">
        <v>3.44</v>
      </c>
      <c r="E26" s="1">
        <v>3.72</v>
      </c>
      <c r="F26" s="1">
        <v>7.63</v>
      </c>
      <c r="H26" s="1"/>
      <c r="J26" s="1"/>
    </row>
    <row r="27" spans="1:10">
      <c r="A27" s="1">
        <v>18</v>
      </c>
      <c r="B27" s="1"/>
      <c r="C27" s="1">
        <v>6.16</v>
      </c>
      <c r="D27" s="1"/>
      <c r="E27" s="1"/>
      <c r="F27" s="1"/>
      <c r="H27" s="1"/>
      <c r="J27" s="1"/>
    </row>
    <row r="28" spans="1:10">
      <c r="A28" s="1">
        <v>19</v>
      </c>
      <c r="B28" s="1"/>
      <c r="C28" s="1"/>
      <c r="D28" s="1">
        <v>3.13</v>
      </c>
      <c r="E28" s="1"/>
      <c r="F28" s="1">
        <v>5.83</v>
      </c>
      <c r="H28" s="1"/>
      <c r="J28" s="1"/>
    </row>
    <row r="29" spans="1:10">
      <c r="A29" s="1">
        <v>20</v>
      </c>
      <c r="B29" s="1"/>
      <c r="C29" s="1"/>
      <c r="D29" s="1"/>
      <c r="E29" s="1">
        <v>4.2</v>
      </c>
      <c r="F29" s="1"/>
      <c r="H29" s="1"/>
      <c r="J29" s="1"/>
    </row>
    <row r="30" spans="1:11">
      <c r="A30" s="1">
        <v>21</v>
      </c>
      <c r="B30" s="1"/>
      <c r="C30" s="1"/>
      <c r="D30" s="1"/>
      <c r="E30" s="1"/>
      <c r="F30" s="1"/>
      <c r="H30" s="1"/>
      <c r="J30" s="1"/>
      <c r="K30" s="1"/>
    </row>
    <row r="31" spans="1:11">
      <c r="A31" s="1">
        <v>22</v>
      </c>
      <c r="B31" s="1"/>
      <c r="C31" s="1"/>
      <c r="D31" s="1">
        <v>3.22</v>
      </c>
      <c r="E31" s="1"/>
      <c r="F31" s="1">
        <v>7.84</v>
      </c>
      <c r="H31" s="1"/>
      <c r="J31" s="1"/>
      <c r="K31" s="1"/>
    </row>
    <row r="32" spans="1:26">
      <c r="A32" s="1">
        <v>23</v>
      </c>
      <c r="B32" s="1"/>
      <c r="C32" s="1"/>
      <c r="D32" s="1"/>
      <c r="E32" s="1"/>
      <c r="F32" s="1"/>
      <c r="H32" s="1"/>
      <c r="J32" s="1"/>
      <c r="K32" s="1"/>
      <c r="Z32" t="s">
        <v>18</v>
      </c>
    </row>
    <row r="33" spans="1:35">
      <c r="A33" s="1">
        <v>24</v>
      </c>
      <c r="B33" s="1"/>
      <c r="C33" s="1"/>
      <c r="D33" s="1"/>
      <c r="E33" s="1"/>
      <c r="F33" s="1">
        <v>6.89</v>
      </c>
      <c r="H33" s="1"/>
      <c r="J33" s="1"/>
      <c r="K33" s="1"/>
      <c r="AB33" t="s">
        <v>19</v>
      </c>
      <c r="AG33" t="s">
        <v>20</v>
      </c>
      <c r="AH33" t="s">
        <v>21</v>
      </c>
      <c r="AI33" t="s">
        <v>22</v>
      </c>
    </row>
    <row r="34" spans="1:31">
      <c r="A34" s="1">
        <v>25</v>
      </c>
      <c r="B34" s="1"/>
      <c r="C34" s="1"/>
      <c r="D34" s="1"/>
      <c r="E34" s="1"/>
      <c r="F34" s="1"/>
      <c r="H34" s="1"/>
      <c r="J34" s="1"/>
      <c r="K34" s="1"/>
      <c r="AB34" t="s">
        <v>23</v>
      </c>
      <c r="AC34" t="s">
        <v>24</v>
      </c>
      <c r="AD34" t="s">
        <v>25</v>
      </c>
      <c r="AE34" t="s">
        <v>26</v>
      </c>
    </row>
    <row r="35" spans="1:32">
      <c r="A35" s="1">
        <v>26</v>
      </c>
      <c r="B35" s="1"/>
      <c r="C35" s="1"/>
      <c r="D35" s="1"/>
      <c r="E35" s="1">
        <v>5.08</v>
      </c>
      <c r="F35" s="1">
        <v>8.15</v>
      </c>
      <c r="H35" s="1"/>
      <c r="J35" s="1"/>
      <c r="K35" s="1"/>
      <c r="AE35" t="s">
        <v>27</v>
      </c>
      <c r="AF35" t="s">
        <v>28</v>
      </c>
    </row>
    <row r="36" spans="1:35">
      <c r="A36" s="1">
        <v>27</v>
      </c>
      <c r="B36" s="1"/>
      <c r="C36" s="1"/>
      <c r="D36" s="1"/>
      <c r="E36" s="1"/>
      <c r="F36" s="1"/>
      <c r="H36" s="1"/>
      <c r="J36" s="1"/>
      <c r="K36" s="1"/>
      <c r="Z36" t="s">
        <v>30</v>
      </c>
      <c r="AA36" t="s">
        <v>31</v>
      </c>
      <c r="AB36">
        <v>-1.19222</v>
      </c>
      <c r="AC36">
        <v>2.74853</v>
      </c>
      <c r="AD36">
        <v>0.91618</v>
      </c>
      <c r="AE36">
        <v>-3.30493</v>
      </c>
      <c r="AF36">
        <v>0.92048</v>
      </c>
      <c r="AG36">
        <v>-1.301</v>
      </c>
      <c r="AH36">
        <v>8</v>
      </c>
      <c r="AI36">
        <v>0.229</v>
      </c>
    </row>
    <row r="37" spans="1:35">
      <c r="A37" s="1">
        <v>28</v>
      </c>
      <c r="B37" s="1"/>
      <c r="C37" s="1"/>
      <c r="D37" s="1"/>
      <c r="E37" s="1">
        <v>3.46</v>
      </c>
      <c r="F37" s="1"/>
      <c r="H37" s="1">
        <v>4.53</v>
      </c>
      <c r="J37" s="1"/>
      <c r="K37" s="1"/>
      <c r="Z37" t="s">
        <v>32</v>
      </c>
      <c r="AA37" s="5" t="s">
        <v>33</v>
      </c>
      <c r="AB37">
        <v>-1.645</v>
      </c>
      <c r="AC37">
        <v>1.89774</v>
      </c>
      <c r="AD37">
        <v>0.63258</v>
      </c>
      <c r="AE37">
        <v>-3.10373</v>
      </c>
      <c r="AF37">
        <v>-0.18627</v>
      </c>
      <c r="AG37">
        <v>-2.6</v>
      </c>
      <c r="AH37">
        <v>8</v>
      </c>
      <c r="AI37" s="5">
        <v>0.032</v>
      </c>
    </row>
    <row r="38" spans="1:35">
      <c r="A38" s="1">
        <v>29</v>
      </c>
      <c r="B38" s="1"/>
      <c r="C38" s="1"/>
      <c r="D38" s="1"/>
      <c r="E38" s="1">
        <v>2.61</v>
      </c>
      <c r="F38" s="1">
        <v>6.71</v>
      </c>
      <c r="H38" s="1"/>
      <c r="J38" s="1"/>
      <c r="K38" s="1"/>
      <c r="Z38" t="s">
        <v>34</v>
      </c>
      <c r="AA38" s="5" t="s">
        <v>35</v>
      </c>
      <c r="AB38">
        <v>-2.248</v>
      </c>
      <c r="AC38">
        <v>1.42612</v>
      </c>
      <c r="AD38">
        <v>0.63778</v>
      </c>
      <c r="AE38">
        <v>-4.01876</v>
      </c>
      <c r="AF38">
        <v>-0.47724</v>
      </c>
      <c r="AG38">
        <v>-3.525</v>
      </c>
      <c r="AH38">
        <v>4</v>
      </c>
      <c r="AI38" s="5">
        <v>0.024</v>
      </c>
    </row>
    <row r="39" spans="1:35">
      <c r="A39" s="1">
        <v>30</v>
      </c>
      <c r="B39" s="1"/>
      <c r="C39" s="1"/>
      <c r="D39" s="1"/>
      <c r="E39" s="1"/>
      <c r="F39" s="1"/>
      <c r="H39" s="1"/>
      <c r="J39" s="1"/>
      <c r="K39" s="1"/>
      <c r="Z39" t="s">
        <v>36</v>
      </c>
      <c r="AA39" s="5" t="s">
        <v>37</v>
      </c>
      <c r="AB39">
        <v>-2.37375</v>
      </c>
      <c r="AC39">
        <v>1.13688</v>
      </c>
      <c r="AD39">
        <v>0.56844</v>
      </c>
      <c r="AE39">
        <v>-4.18278</v>
      </c>
      <c r="AF39">
        <v>-0.56472</v>
      </c>
      <c r="AG39">
        <v>-4.176</v>
      </c>
      <c r="AH39">
        <v>3</v>
      </c>
      <c r="AI39" s="5">
        <v>0.025</v>
      </c>
    </row>
    <row r="40" spans="1:35">
      <c r="A40" s="1">
        <v>31</v>
      </c>
      <c r="B40" s="1"/>
      <c r="C40" s="1"/>
      <c r="D40" s="1"/>
      <c r="E40" s="1">
        <v>1.62</v>
      </c>
      <c r="F40" s="1">
        <v>7.34</v>
      </c>
      <c r="H40" s="1"/>
      <c r="J40" s="1"/>
      <c r="K40" s="1"/>
      <c r="Z40" t="s">
        <v>38</v>
      </c>
      <c r="AA40" t="s">
        <v>39</v>
      </c>
      <c r="AB40">
        <v>-0.45278</v>
      </c>
      <c r="AC40">
        <v>3.16819</v>
      </c>
      <c r="AD40">
        <v>1.05606</v>
      </c>
      <c r="AE40">
        <v>-2.88806</v>
      </c>
      <c r="AF40">
        <v>1.98251</v>
      </c>
      <c r="AG40">
        <v>-0.429</v>
      </c>
      <c r="AH40">
        <v>8</v>
      </c>
      <c r="AI40">
        <v>0.679</v>
      </c>
    </row>
    <row r="41" spans="1:35">
      <c r="A41" s="1"/>
      <c r="B41" s="1"/>
      <c r="C41" s="1"/>
      <c r="D41" s="1"/>
      <c r="E41" s="1"/>
      <c r="F41" s="1"/>
      <c r="G41" s="1"/>
      <c r="H41" s="1"/>
      <c r="J41" s="1"/>
      <c r="K41" s="1"/>
      <c r="Z41" t="s">
        <v>40</v>
      </c>
      <c r="AA41" t="s">
        <v>41</v>
      </c>
      <c r="AB41">
        <v>0.037</v>
      </c>
      <c r="AC41">
        <v>4.53252</v>
      </c>
      <c r="AD41">
        <v>2.027</v>
      </c>
      <c r="AE41">
        <v>-5.59087</v>
      </c>
      <c r="AF41">
        <v>5.66487</v>
      </c>
      <c r="AG41">
        <v>0.018</v>
      </c>
      <c r="AH41">
        <v>4</v>
      </c>
      <c r="AI41">
        <v>0.986</v>
      </c>
    </row>
    <row r="42" spans="26:35">
      <c r="Z42" t="s">
        <v>42</v>
      </c>
      <c r="AA42" t="s">
        <v>43</v>
      </c>
      <c r="AB42">
        <v>-0.46625</v>
      </c>
      <c r="AC42">
        <v>4.75728</v>
      </c>
      <c r="AD42">
        <v>2.37864</v>
      </c>
      <c r="AE42">
        <v>-8.03614</v>
      </c>
      <c r="AF42">
        <v>7.10364</v>
      </c>
      <c r="AG42">
        <v>-0.196</v>
      </c>
      <c r="AH42">
        <v>3</v>
      </c>
      <c r="AI42">
        <v>0.857</v>
      </c>
    </row>
    <row r="43" spans="1:35">
      <c r="A43" t="s">
        <v>57</v>
      </c>
      <c r="Z43" t="s">
        <v>44</v>
      </c>
      <c r="AA43" t="s">
        <v>45</v>
      </c>
      <c r="AB43">
        <v>0.106</v>
      </c>
      <c r="AC43">
        <v>2.35241</v>
      </c>
      <c r="AD43">
        <v>1.05203</v>
      </c>
      <c r="AE43">
        <v>-2.8149</v>
      </c>
      <c r="AF43">
        <v>3.0269</v>
      </c>
      <c r="AG43">
        <v>0.101</v>
      </c>
      <c r="AH43">
        <v>4</v>
      </c>
      <c r="AI43">
        <v>0.925</v>
      </c>
    </row>
    <row r="44" spans="2:35">
      <c r="B44">
        <v>5</v>
      </c>
      <c r="C44">
        <v>18</v>
      </c>
      <c r="D44">
        <v>1</v>
      </c>
      <c r="E44">
        <v>26</v>
      </c>
      <c r="F44">
        <v>1</v>
      </c>
      <c r="I44">
        <v>13</v>
      </c>
      <c r="K44" t="s">
        <v>58</v>
      </c>
      <c r="Z44" t="s">
        <v>46</v>
      </c>
      <c r="AA44" t="s">
        <v>47</v>
      </c>
      <c r="AB44">
        <v>-0.5225</v>
      </c>
      <c r="AC44">
        <v>1.52699</v>
      </c>
      <c r="AD44">
        <v>0.76349</v>
      </c>
      <c r="AE44">
        <v>-2.95228</v>
      </c>
      <c r="AF44">
        <v>1.90728</v>
      </c>
      <c r="AG44">
        <v>-0.684</v>
      </c>
      <c r="AH44">
        <v>3</v>
      </c>
      <c r="AI44">
        <v>0.543</v>
      </c>
    </row>
    <row r="45" spans="26:35">
      <c r="Z45" t="s">
        <v>48</v>
      </c>
      <c r="AA45" t="s">
        <v>49</v>
      </c>
      <c r="AB45">
        <v>-0.50333</v>
      </c>
      <c r="AC45">
        <v>0.7333</v>
      </c>
      <c r="AD45">
        <v>0.42337</v>
      </c>
      <c r="AE45">
        <v>-2.32496</v>
      </c>
      <c r="AF45">
        <v>1.31829</v>
      </c>
      <c r="AG45">
        <v>-1.189</v>
      </c>
      <c r="AH45">
        <v>2</v>
      </c>
      <c r="AI45">
        <v>0.357</v>
      </c>
    </row>
    <row r="46" spans="1:1">
      <c r="A46" t="s">
        <v>59</v>
      </c>
    </row>
    <row r="47" spans="2:11">
      <c r="B47">
        <v>7</v>
      </c>
      <c r="D47">
        <v>8</v>
      </c>
      <c r="E47">
        <v>28</v>
      </c>
      <c r="K47" t="s">
        <v>60</v>
      </c>
    </row>
    <row r="49" spans="26:26">
      <c r="Z49" t="s">
        <v>50</v>
      </c>
    </row>
    <row r="50" spans="28:31">
      <c r="AB50" t="s">
        <v>23</v>
      </c>
      <c r="AC50" t="s">
        <v>51</v>
      </c>
      <c r="AD50" t="s">
        <v>24</v>
      </c>
      <c r="AE50" t="s">
        <v>25</v>
      </c>
    </row>
    <row r="51" spans="26:31">
      <c r="Z51" t="s">
        <v>30</v>
      </c>
      <c r="AA51" t="s">
        <v>52</v>
      </c>
      <c r="AB51">
        <v>2.1944</v>
      </c>
      <c r="AC51">
        <v>9</v>
      </c>
      <c r="AD51">
        <v>0.91194</v>
      </c>
      <c r="AE51">
        <v>0.30398</v>
      </c>
    </row>
    <row r="52" spans="27:31">
      <c r="AA52" t="s">
        <v>53</v>
      </c>
      <c r="AB52">
        <v>3.3867</v>
      </c>
      <c r="AC52">
        <v>9</v>
      </c>
      <c r="AD52">
        <v>2.67178</v>
      </c>
      <c r="AE52">
        <v>0.89059</v>
      </c>
    </row>
    <row r="53" spans="26:31">
      <c r="Z53" t="s">
        <v>32</v>
      </c>
      <c r="AA53" s="5" t="s">
        <v>52</v>
      </c>
      <c r="AB53" s="5">
        <v>2.1944</v>
      </c>
      <c r="AC53">
        <v>9</v>
      </c>
      <c r="AD53">
        <v>0.91194</v>
      </c>
      <c r="AE53">
        <v>0.30398</v>
      </c>
    </row>
    <row r="54" spans="27:31">
      <c r="AA54" s="5" t="s">
        <v>54</v>
      </c>
      <c r="AB54" s="5">
        <v>3.8394</v>
      </c>
      <c r="AC54">
        <v>9</v>
      </c>
      <c r="AD54">
        <v>2.3253</v>
      </c>
      <c r="AE54">
        <v>0.7751</v>
      </c>
    </row>
    <row r="55" spans="26:31">
      <c r="Z55" t="s">
        <v>34</v>
      </c>
      <c r="AA55" s="5" t="s">
        <v>52</v>
      </c>
      <c r="AB55" s="5">
        <v>2.15</v>
      </c>
      <c r="AC55">
        <v>5</v>
      </c>
      <c r="AD55">
        <v>1.19055</v>
      </c>
      <c r="AE55">
        <v>0.53243</v>
      </c>
    </row>
    <row r="56" spans="27:31">
      <c r="AA56" s="5" t="s">
        <v>55</v>
      </c>
      <c r="AB56" s="5">
        <v>4.398</v>
      </c>
      <c r="AC56">
        <v>5</v>
      </c>
      <c r="AD56">
        <v>1.92553</v>
      </c>
      <c r="AE56">
        <v>0.86112</v>
      </c>
    </row>
    <row r="57" spans="26:31">
      <c r="Z57" t="s">
        <v>36</v>
      </c>
      <c r="AA57" s="5" t="s">
        <v>52</v>
      </c>
      <c r="AB57" s="5">
        <v>2.5913</v>
      </c>
      <c r="AC57">
        <v>4</v>
      </c>
      <c r="AD57">
        <v>1.27337</v>
      </c>
      <c r="AE57">
        <v>0.63669</v>
      </c>
    </row>
    <row r="58" spans="27:31">
      <c r="AA58" s="5" t="s">
        <v>56</v>
      </c>
      <c r="AB58" s="5">
        <v>4.965</v>
      </c>
      <c r="AC58">
        <v>4</v>
      </c>
      <c r="AD58">
        <v>1.99857</v>
      </c>
      <c r="AE58">
        <v>0.99929</v>
      </c>
    </row>
    <row r="59" spans="26:31">
      <c r="Z59" t="s">
        <v>38</v>
      </c>
      <c r="AA59" t="s">
        <v>53</v>
      </c>
      <c r="AB59">
        <v>3.3867</v>
      </c>
      <c r="AC59">
        <v>9</v>
      </c>
      <c r="AD59">
        <v>2.67178</v>
      </c>
      <c r="AE59">
        <v>0.89059</v>
      </c>
    </row>
    <row r="60" spans="27:31">
      <c r="AA60" t="s">
        <v>54</v>
      </c>
      <c r="AB60">
        <v>3.8394</v>
      </c>
      <c r="AC60">
        <v>9</v>
      </c>
      <c r="AD60">
        <v>2.3253</v>
      </c>
      <c r="AE60">
        <v>0.7751</v>
      </c>
    </row>
    <row r="61" spans="26:31">
      <c r="Z61" t="s">
        <v>40</v>
      </c>
      <c r="AA61" t="s">
        <v>53</v>
      </c>
      <c r="AB61">
        <v>4.435</v>
      </c>
      <c r="AC61">
        <v>5</v>
      </c>
      <c r="AD61">
        <v>3.32599</v>
      </c>
      <c r="AE61">
        <v>1.48743</v>
      </c>
    </row>
    <row r="62" spans="27:31">
      <c r="AA62" t="s">
        <v>55</v>
      </c>
      <c r="AB62">
        <v>4.398</v>
      </c>
      <c r="AC62">
        <v>5</v>
      </c>
      <c r="AD62">
        <v>1.92553</v>
      </c>
      <c r="AE62">
        <v>0.86112</v>
      </c>
    </row>
    <row r="63" spans="26:31">
      <c r="Z63" t="s">
        <v>42</v>
      </c>
      <c r="AA63" t="s">
        <v>53</v>
      </c>
      <c r="AB63">
        <v>4.4988</v>
      </c>
      <c r="AC63">
        <v>4</v>
      </c>
      <c r="AD63">
        <v>3.75742</v>
      </c>
      <c r="AE63">
        <v>1.87871</v>
      </c>
    </row>
    <row r="64" spans="27:31">
      <c r="AA64" t="s">
        <v>56</v>
      </c>
      <c r="AB64">
        <v>4.965</v>
      </c>
      <c r="AC64">
        <v>4</v>
      </c>
      <c r="AD64">
        <v>1.99857</v>
      </c>
      <c r="AE64">
        <v>0.99929</v>
      </c>
    </row>
    <row r="65" spans="26:31">
      <c r="Z65" t="s">
        <v>44</v>
      </c>
      <c r="AA65" t="s">
        <v>54</v>
      </c>
      <c r="AB65">
        <v>4.504</v>
      </c>
      <c r="AC65">
        <v>5</v>
      </c>
      <c r="AD65">
        <v>2.53293</v>
      </c>
      <c r="AE65">
        <v>1.13276</v>
      </c>
    </row>
    <row r="66" spans="27:31">
      <c r="AA66" t="s">
        <v>55</v>
      </c>
      <c r="AB66">
        <v>4.398</v>
      </c>
      <c r="AC66">
        <v>5</v>
      </c>
      <c r="AD66">
        <v>1.92553</v>
      </c>
      <c r="AE66">
        <v>0.86112</v>
      </c>
    </row>
    <row r="67" spans="26:31">
      <c r="Z67" t="s">
        <v>46</v>
      </c>
      <c r="AA67" t="s">
        <v>54</v>
      </c>
      <c r="AB67">
        <v>4.4425</v>
      </c>
      <c r="AC67">
        <v>4</v>
      </c>
      <c r="AD67">
        <v>3.06903</v>
      </c>
      <c r="AE67">
        <v>1.53452</v>
      </c>
    </row>
    <row r="68" spans="27:31">
      <c r="AA68" t="s">
        <v>56</v>
      </c>
      <c r="AB68">
        <v>4.965</v>
      </c>
      <c r="AC68">
        <v>4</v>
      </c>
      <c r="AD68">
        <v>1.99857</v>
      </c>
      <c r="AE68">
        <v>0.99929</v>
      </c>
    </row>
    <row r="69" spans="26:31">
      <c r="Z69" t="s">
        <v>48</v>
      </c>
      <c r="AA69" t="s">
        <v>55</v>
      </c>
      <c r="AB69">
        <v>4.6067</v>
      </c>
      <c r="AC69">
        <v>3</v>
      </c>
      <c r="AD69">
        <v>1.71652</v>
      </c>
      <c r="AE69">
        <v>0.99103</v>
      </c>
    </row>
    <row r="70" spans="27:31">
      <c r="AA70" t="s">
        <v>56</v>
      </c>
      <c r="AB70">
        <v>5.11</v>
      </c>
      <c r="AC70">
        <v>3</v>
      </c>
      <c r="AD70">
        <v>2.42184</v>
      </c>
      <c r="AE70">
        <v>1.39825</v>
      </c>
    </row>
    <row r="73" spans="1:41">
      <c r="A73" s="14" t="s">
        <v>61</v>
      </c>
      <c r="B73" s="1" t="s">
        <v>0</v>
      </c>
      <c r="C73" s="1">
        <v>-7</v>
      </c>
      <c r="D73" s="1">
        <v>-6</v>
      </c>
      <c r="E73" s="1">
        <v>-5</v>
      </c>
      <c r="F73" s="1">
        <v>-4</v>
      </c>
      <c r="G73" s="1">
        <v>-3</v>
      </c>
      <c r="H73" s="1">
        <v>-2</v>
      </c>
      <c r="I73" s="1">
        <v>-1</v>
      </c>
      <c r="J73" s="1">
        <v>0</v>
      </c>
      <c r="K73" s="1">
        <v>1</v>
      </c>
      <c r="L73" s="1">
        <v>2</v>
      </c>
      <c r="M73" s="1">
        <v>3</v>
      </c>
      <c r="N73" s="1">
        <v>4</v>
      </c>
      <c r="O73" s="1">
        <v>5</v>
      </c>
      <c r="P73" s="1">
        <v>6</v>
      </c>
      <c r="Q73" s="1">
        <v>7</v>
      </c>
      <c r="R73" s="1">
        <v>8</v>
      </c>
      <c r="S73" s="1">
        <v>9</v>
      </c>
      <c r="T73" s="1">
        <v>10</v>
      </c>
      <c r="U73" s="1">
        <v>11</v>
      </c>
      <c r="V73" s="1">
        <v>12</v>
      </c>
      <c r="W73" s="1">
        <v>13</v>
      </c>
      <c r="X73" s="1">
        <v>14</v>
      </c>
      <c r="Y73" s="1">
        <v>15</v>
      </c>
      <c r="Z73" s="1">
        <v>16</v>
      </c>
      <c r="AA73" s="1">
        <v>17</v>
      </c>
      <c r="AB73" s="1">
        <v>18</v>
      </c>
      <c r="AC73" s="1">
        <v>19</v>
      </c>
      <c r="AD73" s="1">
        <v>20</v>
      </c>
      <c r="AE73" s="1">
        <v>21</v>
      </c>
      <c r="AF73" s="1">
        <v>22</v>
      </c>
      <c r="AG73" s="1">
        <v>23</v>
      </c>
      <c r="AH73" s="1">
        <v>24</v>
      </c>
      <c r="AI73" s="1">
        <v>25</v>
      </c>
      <c r="AJ73" s="1">
        <v>26</v>
      </c>
      <c r="AK73" s="1">
        <v>27</v>
      </c>
      <c r="AL73" s="1">
        <v>28</v>
      </c>
      <c r="AM73" s="1">
        <v>29</v>
      </c>
      <c r="AN73" s="1">
        <v>30</v>
      </c>
      <c r="AO73" s="1">
        <v>31</v>
      </c>
    </row>
    <row r="74" spans="1:41">
      <c r="A74" s="14">
        <v>7</v>
      </c>
      <c r="B74" s="1">
        <v>1</v>
      </c>
      <c r="C74" s="1">
        <v>1.1</v>
      </c>
      <c r="D74" s="1"/>
      <c r="E74" s="1">
        <v>1.82</v>
      </c>
      <c r="F74" s="1"/>
      <c r="G74" s="1">
        <v>1.56</v>
      </c>
      <c r="H74" s="1"/>
      <c r="I74" s="1">
        <v>1.19</v>
      </c>
      <c r="J74" s="1"/>
      <c r="K74" s="1"/>
      <c r="L74" s="1">
        <v>3.9</v>
      </c>
      <c r="M74" s="1"/>
      <c r="N74" s="1"/>
      <c r="O74" s="1">
        <v>5.41</v>
      </c>
      <c r="P74" s="1"/>
      <c r="Q74" s="1">
        <v>4.55</v>
      </c>
      <c r="R74" s="1"/>
      <c r="S74" s="1"/>
      <c r="T74" s="1">
        <v>4.11</v>
      </c>
      <c r="U74" s="1"/>
      <c r="V74" s="1">
        <v>4.04</v>
      </c>
      <c r="W74" s="1"/>
      <c r="X74" s="1">
        <v>1.78</v>
      </c>
      <c r="Y74" s="1"/>
      <c r="Z74" s="1"/>
      <c r="AA74" s="1">
        <v>2.01</v>
      </c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>
      <c r="A75" s="14">
        <v>4</v>
      </c>
      <c r="B75" s="1">
        <v>2</v>
      </c>
      <c r="C75" s="1">
        <v>1.33</v>
      </c>
      <c r="D75" s="1">
        <v>1.73</v>
      </c>
      <c r="E75" s="1">
        <v>2.06</v>
      </c>
      <c r="F75" s="1"/>
      <c r="G75" s="1">
        <v>2.26</v>
      </c>
      <c r="H75" s="1">
        <v>2.67</v>
      </c>
      <c r="I75" s="1">
        <v>1.83</v>
      </c>
      <c r="J75" s="1"/>
      <c r="K75" s="1">
        <v>1.44</v>
      </c>
      <c r="L75" s="1">
        <v>2.36</v>
      </c>
      <c r="M75" s="1"/>
      <c r="N75" s="1">
        <v>1.63</v>
      </c>
      <c r="O75" s="1">
        <v>1.73</v>
      </c>
      <c r="P75" s="1">
        <v>2.19</v>
      </c>
      <c r="Q75" s="1"/>
      <c r="R75" s="1">
        <v>2.47</v>
      </c>
      <c r="S75" s="1"/>
      <c r="T75" s="1"/>
      <c r="U75" s="1">
        <v>3.9</v>
      </c>
      <c r="V75" s="1"/>
      <c r="W75" s="1">
        <v>2.87</v>
      </c>
      <c r="X75" s="1"/>
      <c r="Y75" s="1"/>
      <c r="Z75" s="1"/>
      <c r="AA75" s="1"/>
      <c r="AB75" s="1">
        <v>6.16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>
      <c r="A76" s="14">
        <v>8</v>
      </c>
      <c r="B76" s="1">
        <v>3</v>
      </c>
      <c r="C76" s="1">
        <v>1.97</v>
      </c>
      <c r="D76" s="1"/>
      <c r="E76" s="1">
        <v>1.92</v>
      </c>
      <c r="F76" s="1"/>
      <c r="G76" s="1">
        <v>2.39</v>
      </c>
      <c r="H76" s="1"/>
      <c r="I76" s="1"/>
      <c r="J76" s="1">
        <v>2.77</v>
      </c>
      <c r="K76" s="1">
        <v>9.31</v>
      </c>
      <c r="L76" s="1"/>
      <c r="M76" s="1"/>
      <c r="N76" s="1"/>
      <c r="O76" s="1">
        <v>10.4</v>
      </c>
      <c r="P76" s="1"/>
      <c r="Q76" s="1"/>
      <c r="R76" s="1">
        <v>3.78</v>
      </c>
      <c r="S76" s="1"/>
      <c r="T76" s="1">
        <v>3.44</v>
      </c>
      <c r="U76" s="1"/>
      <c r="V76" s="1">
        <v>3.32</v>
      </c>
      <c r="W76" s="1"/>
      <c r="X76" s="1"/>
      <c r="Y76" s="1">
        <v>2.67</v>
      </c>
      <c r="Z76" s="1"/>
      <c r="AA76" s="1">
        <v>3.44</v>
      </c>
      <c r="AB76" s="1"/>
      <c r="AC76" s="1">
        <v>3.13</v>
      </c>
      <c r="AD76" s="1"/>
      <c r="AE76" s="1"/>
      <c r="AF76" s="1">
        <v>3.22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41">
      <c r="A77" s="14">
        <v>10</v>
      </c>
      <c r="B77" s="1">
        <v>4</v>
      </c>
      <c r="C77" s="1">
        <v>1.51</v>
      </c>
      <c r="D77" s="1"/>
      <c r="E77" s="1"/>
      <c r="F77" s="1">
        <v>1.26</v>
      </c>
      <c r="G77" s="1"/>
      <c r="H77" s="1">
        <v>1.15</v>
      </c>
      <c r="I77" s="1"/>
      <c r="J77" s="1">
        <v>1.1</v>
      </c>
      <c r="K77" s="1">
        <v>1.13</v>
      </c>
      <c r="L77" s="1"/>
      <c r="M77" s="1">
        <v>1.53</v>
      </c>
      <c r="N77" s="1"/>
      <c r="O77" s="1">
        <v>1.85</v>
      </c>
      <c r="P77" s="1"/>
      <c r="Q77" s="1">
        <v>1.98</v>
      </c>
      <c r="R77" s="1"/>
      <c r="S77" s="1"/>
      <c r="T77" s="1">
        <v>2.86</v>
      </c>
      <c r="U77" s="1"/>
      <c r="V77" s="1"/>
      <c r="W77" s="1">
        <v>3.54</v>
      </c>
      <c r="X77" s="1"/>
      <c r="Y77" s="1">
        <v>4.26</v>
      </c>
      <c r="Z77" s="1"/>
      <c r="AA77" s="1">
        <v>3.72</v>
      </c>
      <c r="AB77" s="1"/>
      <c r="AC77" s="1"/>
      <c r="AD77" s="1">
        <v>4.2</v>
      </c>
      <c r="AE77" s="1"/>
      <c r="AF77" s="1"/>
      <c r="AG77" s="1"/>
      <c r="AH77" s="1"/>
      <c r="AI77" s="1"/>
      <c r="AJ77" s="1">
        <v>5.08</v>
      </c>
      <c r="AK77" s="1"/>
      <c r="AL77" s="1">
        <v>3.46</v>
      </c>
      <c r="AM77" s="1">
        <v>2.61</v>
      </c>
      <c r="AN77" s="1"/>
      <c r="AO77" s="1">
        <v>1.62</v>
      </c>
    </row>
    <row r="78" spans="1:41">
      <c r="A78" s="14">
        <v>5</v>
      </c>
      <c r="B78" s="1">
        <v>5</v>
      </c>
      <c r="C78" s="1">
        <v>5.13</v>
      </c>
      <c r="D78" s="1"/>
      <c r="E78" s="1">
        <v>4.2</v>
      </c>
      <c r="F78" s="1"/>
      <c r="G78" s="1">
        <v>3.38</v>
      </c>
      <c r="H78" s="1"/>
      <c r="I78" s="1"/>
      <c r="J78" s="1">
        <v>3.03</v>
      </c>
      <c r="K78" s="1">
        <v>5.72</v>
      </c>
      <c r="L78" s="1"/>
      <c r="M78" s="1">
        <v>4.35</v>
      </c>
      <c r="N78" s="1"/>
      <c r="O78" s="1">
        <v>3.92</v>
      </c>
      <c r="P78" s="1"/>
      <c r="Q78" s="1"/>
      <c r="R78" s="1">
        <v>8.97</v>
      </c>
      <c r="S78" s="1"/>
      <c r="T78" s="1">
        <v>9.4</v>
      </c>
      <c r="U78" s="1"/>
      <c r="V78" s="1">
        <v>4.92</v>
      </c>
      <c r="W78" s="1"/>
      <c r="X78" s="1"/>
      <c r="Y78" s="1">
        <v>6.49</v>
      </c>
      <c r="Z78" s="1"/>
      <c r="AA78" s="1">
        <v>7.63</v>
      </c>
      <c r="AB78" s="1"/>
      <c r="AC78" s="1">
        <v>5.83</v>
      </c>
      <c r="AD78" s="1"/>
      <c r="AE78" s="1"/>
      <c r="AF78" s="1">
        <v>7.84</v>
      </c>
      <c r="AG78" s="1"/>
      <c r="AH78" s="1">
        <v>6.89</v>
      </c>
      <c r="AI78" s="1"/>
      <c r="AJ78" s="1">
        <v>8.15</v>
      </c>
      <c r="AK78" s="1"/>
      <c r="AL78" s="1"/>
      <c r="AM78" s="1">
        <v>6.71</v>
      </c>
      <c r="AN78" s="1"/>
      <c r="AO78" s="1">
        <v>7.34</v>
      </c>
    </row>
    <row r="79" spans="1:21">
      <c r="A79" s="14">
        <v>11</v>
      </c>
      <c r="B79" s="1">
        <v>6</v>
      </c>
      <c r="C79" s="1"/>
      <c r="D79" s="1"/>
      <c r="E79" s="1">
        <v>2.49</v>
      </c>
      <c r="F79" s="1"/>
      <c r="G79" s="1">
        <v>4.37</v>
      </c>
      <c r="H79" s="1"/>
      <c r="I79" s="1">
        <v>2.27</v>
      </c>
      <c r="J79" s="1"/>
      <c r="K79" s="1">
        <v>3.94</v>
      </c>
      <c r="L79" s="1"/>
      <c r="M79" s="1">
        <v>2.64</v>
      </c>
      <c r="N79" s="1"/>
      <c r="O79" s="1"/>
      <c r="P79" s="1">
        <v>2.39</v>
      </c>
      <c r="Q79" s="1"/>
      <c r="R79" s="1"/>
      <c r="S79" s="1">
        <v>3.52</v>
      </c>
      <c r="T79" s="1"/>
      <c r="U79" s="1">
        <v>3.57</v>
      </c>
    </row>
    <row r="80" spans="1:41">
      <c r="A80" s="14">
        <v>2</v>
      </c>
      <c r="B80" s="1">
        <v>7</v>
      </c>
      <c r="C80" s="1"/>
      <c r="D80" s="1">
        <v>3.35</v>
      </c>
      <c r="E80" s="1"/>
      <c r="F80" s="1"/>
      <c r="G80" s="1"/>
      <c r="H80" s="1"/>
      <c r="I80" s="1">
        <v>2.52</v>
      </c>
      <c r="J80" s="1"/>
      <c r="K80" s="1"/>
      <c r="L80" s="1"/>
      <c r="M80" s="1">
        <v>2.58</v>
      </c>
      <c r="N80" s="1">
        <v>2.1</v>
      </c>
      <c r="O80" s="1"/>
      <c r="P80" s="1"/>
      <c r="Q80" s="1">
        <v>1.87</v>
      </c>
      <c r="R80" s="1"/>
      <c r="S80" s="1">
        <v>2.16</v>
      </c>
      <c r="T80" s="1"/>
      <c r="U80" s="1">
        <v>1.89</v>
      </c>
      <c r="V80" s="1"/>
      <c r="W80" s="1"/>
      <c r="X80" s="1">
        <v>3.2</v>
      </c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>
        <v>4.53</v>
      </c>
      <c r="AM80" s="1"/>
      <c r="AN80" s="1"/>
      <c r="AO80" s="1"/>
    </row>
    <row r="81" spans="2:23">
      <c r="B81" s="1" t="s">
        <v>1</v>
      </c>
      <c r="C81" s="1"/>
      <c r="D81" s="1">
        <v>1.76</v>
      </c>
      <c r="E81" s="1">
        <v>2.32</v>
      </c>
      <c r="F81" s="1">
        <v>1.41</v>
      </c>
      <c r="G81" s="1"/>
      <c r="H81" s="1">
        <v>1.93</v>
      </c>
      <c r="I81" s="1"/>
      <c r="J81" s="1">
        <v>1.72</v>
      </c>
      <c r="K81" s="1"/>
      <c r="L81" s="1"/>
      <c r="M81" s="1">
        <v>1.37</v>
      </c>
      <c r="N81" s="1"/>
      <c r="O81" s="1"/>
      <c r="P81" s="1">
        <v>2.28</v>
      </c>
      <c r="Q81" s="1"/>
      <c r="R81" s="1"/>
      <c r="S81" s="1"/>
      <c r="T81" s="1">
        <v>4.87</v>
      </c>
      <c r="U81" s="1"/>
      <c r="V81" s="1"/>
      <c r="W81" s="1">
        <v>6.27</v>
      </c>
    </row>
    <row r="82" spans="2:41">
      <c r="B82" s="1">
        <v>9</v>
      </c>
      <c r="C82" s="13">
        <v>2.16</v>
      </c>
      <c r="D82" s="13"/>
      <c r="E82" s="13"/>
      <c r="F82" s="13">
        <v>1.73</v>
      </c>
      <c r="G82" s="13">
        <v>2.05</v>
      </c>
      <c r="H82" s="13">
        <v>1.31</v>
      </c>
      <c r="I82" s="13">
        <v>1.13</v>
      </c>
      <c r="J82" s="13"/>
      <c r="K82" s="13"/>
      <c r="L82" s="13"/>
      <c r="M82" s="13">
        <v>1.45</v>
      </c>
      <c r="N82" s="13">
        <v>1.74</v>
      </c>
      <c r="O82" s="13"/>
      <c r="P82" s="13"/>
      <c r="Q82" s="13">
        <v>3.26</v>
      </c>
      <c r="R82" s="13"/>
      <c r="S82" s="13"/>
      <c r="T82" s="13">
        <v>0.76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</sheetData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1</v>
      </c>
      <c r="W1" s="1">
        <v>9</v>
      </c>
    </row>
    <row r="2" spans="1:23">
      <c r="A2" s="1">
        <v>-7</v>
      </c>
      <c r="B2" s="1">
        <v>0.15</v>
      </c>
      <c r="C2" s="1">
        <v>0.16</v>
      </c>
      <c r="D2" s="1">
        <v>0.33</v>
      </c>
      <c r="E2" s="1">
        <v>0.05</v>
      </c>
      <c r="F2" s="1">
        <v>0.69</v>
      </c>
      <c r="G2" s="1"/>
      <c r="H2" s="1"/>
      <c r="I2" s="1"/>
      <c r="J2" s="1">
        <v>0.25</v>
      </c>
      <c r="N2" s="2" t="s">
        <v>3</v>
      </c>
      <c r="O2">
        <f t="shared" ref="O2:W2" si="0">MEDIAN(B2:B8)</f>
        <v>0.24</v>
      </c>
      <c r="P2">
        <f t="shared" si="0"/>
        <v>0.23</v>
      </c>
      <c r="Q2">
        <f t="shared" si="0"/>
        <v>0.33</v>
      </c>
      <c r="R2">
        <f t="shared" si="0"/>
        <v>0.05</v>
      </c>
      <c r="S2">
        <f t="shared" si="0"/>
        <v>0.62</v>
      </c>
      <c r="T2">
        <f t="shared" si="0"/>
        <v>0.275</v>
      </c>
      <c r="U2">
        <f t="shared" si="0"/>
        <v>0.33</v>
      </c>
      <c r="V2">
        <f t="shared" si="0"/>
        <v>0.24</v>
      </c>
      <c r="W2">
        <f t="shared" si="0"/>
        <v>0.21</v>
      </c>
    </row>
    <row r="3" spans="1:23">
      <c r="A3" s="1">
        <v>-6</v>
      </c>
      <c r="B3" s="1"/>
      <c r="C3" s="1">
        <v>0.2</v>
      </c>
      <c r="D3" s="1"/>
      <c r="E3" s="1"/>
      <c r="F3" s="1"/>
      <c r="G3" s="1"/>
      <c r="H3" s="1">
        <v>0.38</v>
      </c>
      <c r="I3" s="1">
        <v>0.23</v>
      </c>
      <c r="J3" s="1"/>
      <c r="N3" t="s">
        <v>4</v>
      </c>
      <c r="O3">
        <f t="shared" ref="O3:W3" si="1">MEDIAN(B10:B16)</f>
        <v>0.38</v>
      </c>
      <c r="P3">
        <f t="shared" si="1"/>
        <v>0.2</v>
      </c>
      <c r="Q3">
        <f t="shared" si="1"/>
        <v>0.81</v>
      </c>
      <c r="R3">
        <f t="shared" si="1"/>
        <v>0.15</v>
      </c>
      <c r="S3">
        <f t="shared" si="1"/>
        <v>0.41</v>
      </c>
      <c r="T3">
        <f t="shared" si="1"/>
        <v>0.32</v>
      </c>
      <c r="U3">
        <f t="shared" si="1"/>
        <v>0.25</v>
      </c>
      <c r="V3">
        <f t="shared" si="1"/>
        <v>0.28</v>
      </c>
      <c r="W3">
        <f t="shared" si="1"/>
        <v>0.24</v>
      </c>
    </row>
    <row r="4" spans="1:23">
      <c r="A4" s="1">
        <v>-5</v>
      </c>
      <c r="B4" s="1">
        <v>0.27</v>
      </c>
      <c r="C4" s="1">
        <v>0.24</v>
      </c>
      <c r="D4" s="1">
        <v>0.31</v>
      </c>
      <c r="E4" s="1"/>
      <c r="F4" s="1">
        <v>0.62</v>
      </c>
      <c r="G4" s="1">
        <v>0.23</v>
      </c>
      <c r="H4" s="1"/>
      <c r="I4" s="1">
        <v>0.25</v>
      </c>
      <c r="J4" s="1"/>
      <c r="N4" t="s">
        <v>5</v>
      </c>
      <c r="O4">
        <f t="shared" ref="O4:W4" si="2">MEDIAN(B17:B23)</f>
        <v>0.3</v>
      </c>
      <c r="P4">
        <f t="shared" si="2"/>
        <v>0.19</v>
      </c>
      <c r="Q4">
        <f t="shared" si="2"/>
        <v>0.36</v>
      </c>
      <c r="R4">
        <f t="shared" si="2"/>
        <v>0.26</v>
      </c>
      <c r="S4">
        <f t="shared" si="2"/>
        <v>0.58</v>
      </c>
      <c r="T4">
        <f t="shared" si="2"/>
        <v>0.33</v>
      </c>
      <c r="U4">
        <f t="shared" si="2"/>
        <v>0.2</v>
      </c>
      <c r="V4">
        <f t="shared" si="2"/>
        <v>0.225</v>
      </c>
      <c r="W4">
        <f t="shared" si="2"/>
        <v>0.09</v>
      </c>
    </row>
    <row r="5" spans="1:23">
      <c r="A5" s="1">
        <v>-4</v>
      </c>
      <c r="B5" s="1"/>
      <c r="C5" s="1"/>
      <c r="D5" s="1"/>
      <c r="E5" s="1">
        <v>0.05</v>
      </c>
      <c r="F5" s="1"/>
      <c r="G5" s="1"/>
      <c r="H5" s="1"/>
      <c r="I5" s="1">
        <v>0.21</v>
      </c>
      <c r="J5" s="1">
        <v>0.19</v>
      </c>
      <c r="N5" t="s">
        <v>6</v>
      </c>
      <c r="O5">
        <f t="shared" ref="O5:W5" si="3">MEDIAN(B24:B30)</f>
        <v>0.2</v>
      </c>
      <c r="P5">
        <f t="shared" si="3"/>
        <v>0.23</v>
      </c>
      <c r="Q5">
        <f t="shared" si="3"/>
        <v>0.36</v>
      </c>
      <c r="R5">
        <f t="shared" si="3"/>
        <v>0.25</v>
      </c>
      <c r="S5">
        <f t="shared" si="3"/>
        <v>0.49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 t="shared" si="3"/>
        <v>#NUM!</v>
      </c>
    </row>
    <row r="6" spans="1:23">
      <c r="A6" s="1">
        <v>-3</v>
      </c>
      <c r="B6" s="1">
        <v>0.31</v>
      </c>
      <c r="C6" s="1">
        <v>0.25</v>
      </c>
      <c r="D6" s="1">
        <v>0.44</v>
      </c>
      <c r="E6" s="1"/>
      <c r="F6" s="1">
        <v>0.51</v>
      </c>
      <c r="G6" s="1"/>
      <c r="H6" s="1"/>
      <c r="I6" s="1"/>
      <c r="J6" s="1">
        <v>0.27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0.38</v>
      </c>
      <c r="R6">
        <f t="shared" si="4"/>
        <v>0.475</v>
      </c>
      <c r="S6">
        <f t="shared" si="4"/>
        <v>0.68</v>
      </c>
      <c r="T6" t="e">
        <f t="shared" si="4"/>
        <v>#NUM!</v>
      </c>
      <c r="U6">
        <f t="shared" si="4"/>
        <v>0.43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0.24</v>
      </c>
      <c r="D7" s="1"/>
      <c r="E7" s="1">
        <v>0.07</v>
      </c>
      <c r="F7" s="1"/>
      <c r="G7" s="1"/>
      <c r="H7" s="1"/>
      <c r="I7" s="1">
        <v>0.3</v>
      </c>
      <c r="J7" s="1">
        <v>0.21</v>
      </c>
    </row>
    <row r="8" spans="1:10">
      <c r="A8" s="1">
        <v>-1</v>
      </c>
      <c r="B8" s="1">
        <v>0.21</v>
      </c>
      <c r="C8" s="1">
        <v>0.22</v>
      </c>
      <c r="D8" s="1"/>
      <c r="E8" s="1"/>
      <c r="F8" s="1"/>
      <c r="G8" s="1">
        <v>0.32</v>
      </c>
      <c r="H8" s="1">
        <v>0.28</v>
      </c>
      <c r="I8" s="1"/>
      <c r="J8" s="1">
        <v>0.2</v>
      </c>
    </row>
    <row r="9" spans="1:31">
      <c r="A9" s="1">
        <v>0</v>
      </c>
      <c r="B9" s="1"/>
      <c r="C9" s="1"/>
      <c r="D9" s="1">
        <v>0.33</v>
      </c>
      <c r="E9" s="1">
        <v>0.09</v>
      </c>
      <c r="F9" s="1">
        <v>0.29</v>
      </c>
      <c r="G9" s="1"/>
      <c r="H9" s="1"/>
      <c r="I9" s="1">
        <v>0.28</v>
      </c>
      <c r="J9" s="1"/>
      <c r="N9" s="1" t="s">
        <v>0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1"/>
      <c r="Z9" s="1" t="s">
        <v>0</v>
      </c>
      <c r="AA9" s="2" t="s">
        <v>3</v>
      </c>
      <c r="AB9" t="s">
        <v>4</v>
      </c>
      <c r="AC9" t="s">
        <v>5</v>
      </c>
      <c r="AD9" t="s">
        <v>6</v>
      </c>
      <c r="AE9" t="s">
        <v>8</v>
      </c>
    </row>
    <row r="10" spans="1:30">
      <c r="A10" s="1">
        <v>1</v>
      </c>
      <c r="B10" s="1"/>
      <c r="C10" s="1">
        <v>0.13</v>
      </c>
      <c r="D10" s="1">
        <v>0.69</v>
      </c>
      <c r="E10" s="1">
        <v>0.09</v>
      </c>
      <c r="F10" s="1">
        <v>0.53</v>
      </c>
      <c r="G10" s="1">
        <v>0.42</v>
      </c>
      <c r="H10" s="1"/>
      <c r="I10" s="1"/>
      <c r="J10" s="1"/>
      <c r="N10" s="2" t="s">
        <v>3</v>
      </c>
      <c r="O10">
        <v>0.24</v>
      </c>
      <c r="P10">
        <v>0.23</v>
      </c>
      <c r="Q10">
        <v>0.33</v>
      </c>
      <c r="R10">
        <v>0.05</v>
      </c>
      <c r="S10">
        <v>0.62</v>
      </c>
      <c r="T10">
        <v>0.27</v>
      </c>
      <c r="U10">
        <v>0.33</v>
      </c>
      <c r="V10">
        <v>0.24</v>
      </c>
      <c r="W10">
        <v>0.21</v>
      </c>
      <c r="Z10" s="3" t="s">
        <v>9</v>
      </c>
      <c r="AA10">
        <v>0.24</v>
      </c>
      <c r="AB10">
        <v>0.38</v>
      </c>
      <c r="AC10">
        <v>0.3</v>
      </c>
      <c r="AD10">
        <v>0.2</v>
      </c>
    </row>
    <row r="11" spans="1:30">
      <c r="A11" s="1">
        <v>2</v>
      </c>
      <c r="B11" s="1">
        <v>0.38</v>
      </c>
      <c r="C11" s="1">
        <v>0.2</v>
      </c>
      <c r="D11" s="1"/>
      <c r="E11" s="1"/>
      <c r="F11" s="1"/>
      <c r="G11" s="1"/>
      <c r="H11" s="1"/>
      <c r="I11" s="1"/>
      <c r="J11" s="1"/>
      <c r="N11" t="s">
        <v>4</v>
      </c>
      <c r="O11">
        <v>0.38</v>
      </c>
      <c r="P11">
        <v>0.2</v>
      </c>
      <c r="Q11">
        <v>0.81</v>
      </c>
      <c r="R11">
        <v>0.15</v>
      </c>
      <c r="S11">
        <v>0.41</v>
      </c>
      <c r="T11">
        <v>0.32</v>
      </c>
      <c r="U11">
        <v>0.25</v>
      </c>
      <c r="V11">
        <v>0.28</v>
      </c>
      <c r="W11">
        <v>0.24</v>
      </c>
      <c r="Z11" s="3" t="s">
        <v>10</v>
      </c>
      <c r="AA11">
        <v>0.23</v>
      </c>
      <c r="AB11">
        <v>0.2</v>
      </c>
      <c r="AC11">
        <v>0.19</v>
      </c>
      <c r="AD11">
        <v>0.23</v>
      </c>
    </row>
    <row r="12" spans="1:31">
      <c r="A12" s="1">
        <v>3</v>
      </c>
      <c r="B12" s="1"/>
      <c r="C12" s="1"/>
      <c r="D12" s="1"/>
      <c r="E12" s="1">
        <v>0.11</v>
      </c>
      <c r="F12" s="1">
        <v>0.37</v>
      </c>
      <c r="G12" s="1">
        <v>0.3</v>
      </c>
      <c r="H12" s="1">
        <v>0.25</v>
      </c>
      <c r="I12" s="1">
        <v>0.28</v>
      </c>
      <c r="J12" s="1">
        <v>0.24</v>
      </c>
      <c r="N12" t="s">
        <v>5</v>
      </c>
      <c r="O12">
        <v>0.3</v>
      </c>
      <c r="P12">
        <v>0.19</v>
      </c>
      <c r="Q12">
        <v>0.36</v>
      </c>
      <c r="R12">
        <v>0.26</v>
      </c>
      <c r="S12">
        <v>0.58</v>
      </c>
      <c r="T12">
        <v>0.33</v>
      </c>
      <c r="U12">
        <v>0.2</v>
      </c>
      <c r="V12">
        <v>0.225</v>
      </c>
      <c r="W12">
        <v>0.09</v>
      </c>
      <c r="Z12" s="3" t="s">
        <v>11</v>
      </c>
      <c r="AA12">
        <v>0.33</v>
      </c>
      <c r="AB12">
        <v>0.81</v>
      </c>
      <c r="AC12">
        <v>0.36</v>
      </c>
      <c r="AD12">
        <v>0.36</v>
      </c>
      <c r="AE12">
        <v>0.38</v>
      </c>
    </row>
    <row r="13" spans="1:31">
      <c r="A13" s="1">
        <v>4</v>
      </c>
      <c r="B13" s="1"/>
      <c r="C13" s="1">
        <v>0.16</v>
      </c>
      <c r="D13" s="1"/>
      <c r="E13" s="1"/>
      <c r="F13" s="1"/>
      <c r="G13" s="1"/>
      <c r="H13" s="1">
        <v>0.22</v>
      </c>
      <c r="I13" s="1"/>
      <c r="J13" s="1">
        <v>0.32</v>
      </c>
      <c r="N13" t="s">
        <v>6</v>
      </c>
      <c r="O13">
        <v>0.2</v>
      </c>
      <c r="P13">
        <v>0.23</v>
      </c>
      <c r="Q13">
        <v>0.36</v>
      </c>
      <c r="R13">
        <v>0.25</v>
      </c>
      <c r="S13">
        <v>0.49</v>
      </c>
      <c r="Z13" s="3" t="s">
        <v>12</v>
      </c>
      <c r="AA13">
        <v>0.05</v>
      </c>
      <c r="AB13">
        <v>0.15</v>
      </c>
      <c r="AC13">
        <v>0.26</v>
      </c>
      <c r="AD13">
        <v>0.25</v>
      </c>
      <c r="AE13">
        <v>0.475</v>
      </c>
    </row>
    <row r="14" spans="1:31">
      <c r="A14" s="1">
        <v>5</v>
      </c>
      <c r="B14" s="1">
        <v>0.41</v>
      </c>
      <c r="C14" s="1">
        <v>0.23</v>
      </c>
      <c r="D14" s="1">
        <v>0.93</v>
      </c>
      <c r="E14" s="1">
        <v>0.19</v>
      </c>
      <c r="F14" s="1">
        <v>0.41</v>
      </c>
      <c r="G14" s="1"/>
      <c r="H14" s="1"/>
      <c r="I14" s="1"/>
      <c r="J14" s="1"/>
      <c r="N14" t="s">
        <v>8</v>
      </c>
      <c r="Q14">
        <v>0.38</v>
      </c>
      <c r="R14">
        <v>0.475</v>
      </c>
      <c r="S14">
        <v>0.68</v>
      </c>
      <c r="U14">
        <v>0.43</v>
      </c>
      <c r="Z14" s="3" t="s">
        <v>13</v>
      </c>
      <c r="AA14">
        <v>0.62</v>
      </c>
      <c r="AB14">
        <v>0.41</v>
      </c>
      <c r="AC14">
        <v>0.58</v>
      </c>
      <c r="AD14">
        <v>0.49</v>
      </c>
      <c r="AE14">
        <v>0.68</v>
      </c>
    </row>
    <row r="15" spans="1:29">
      <c r="A15" s="1">
        <v>6</v>
      </c>
      <c r="B15" s="1"/>
      <c r="C15" s="1">
        <v>0.32</v>
      </c>
      <c r="D15" s="1"/>
      <c r="E15" s="1"/>
      <c r="F15" s="1"/>
      <c r="G15" s="1">
        <v>0.32</v>
      </c>
      <c r="H15" s="1"/>
      <c r="I15" s="1">
        <v>0.28</v>
      </c>
      <c r="J15" s="1"/>
      <c r="Z15" s="3" t="s">
        <v>14</v>
      </c>
      <c r="AA15">
        <v>0.27</v>
      </c>
      <c r="AB15">
        <v>0.32</v>
      </c>
      <c r="AC15">
        <v>0.33</v>
      </c>
    </row>
    <row r="16" spans="1:31">
      <c r="A16" s="1">
        <v>7</v>
      </c>
      <c r="B16" s="1">
        <v>0.32</v>
      </c>
      <c r="C16" s="1"/>
      <c r="D16" s="1"/>
      <c r="E16" s="1">
        <v>0.22</v>
      </c>
      <c r="F16" s="1"/>
      <c r="G16" s="1"/>
      <c r="H16" s="1">
        <v>0.29</v>
      </c>
      <c r="I16" s="1"/>
      <c r="J16" s="1">
        <v>0.2</v>
      </c>
      <c r="Z16" s="3" t="s">
        <v>15</v>
      </c>
      <c r="AA16">
        <v>0.33</v>
      </c>
      <c r="AB16">
        <v>0.25</v>
      </c>
      <c r="AC16">
        <v>0.2</v>
      </c>
      <c r="AE16">
        <v>0.43</v>
      </c>
    </row>
    <row r="17" spans="1:29">
      <c r="A17" s="1">
        <v>8</v>
      </c>
      <c r="B17" s="1"/>
      <c r="C17" s="1">
        <v>0.19</v>
      </c>
      <c r="D17" s="1">
        <v>0.46</v>
      </c>
      <c r="E17" s="1"/>
      <c r="F17" s="1">
        <v>0.5</v>
      </c>
      <c r="G17" s="1"/>
      <c r="H17" s="1"/>
      <c r="I17" s="1"/>
      <c r="J17" s="1"/>
      <c r="Z17" s="3" t="s">
        <v>16</v>
      </c>
      <c r="AA17">
        <v>0.24</v>
      </c>
      <c r="AB17">
        <v>0.28</v>
      </c>
      <c r="AC17">
        <v>0.225</v>
      </c>
    </row>
    <row r="18" spans="1:29">
      <c r="A18" s="1">
        <v>9</v>
      </c>
      <c r="B18" s="1"/>
      <c r="C18" s="1"/>
      <c r="D18" s="1"/>
      <c r="E18" s="1"/>
      <c r="F18" s="1"/>
      <c r="G18" s="1">
        <v>0.37</v>
      </c>
      <c r="H18" s="1">
        <v>0.17</v>
      </c>
      <c r="I18" s="1"/>
      <c r="J18" s="1"/>
      <c r="Z18" s="3" t="s">
        <v>17</v>
      </c>
      <c r="AA18">
        <v>0.21</v>
      </c>
      <c r="AB18">
        <v>0.24</v>
      </c>
      <c r="AC18">
        <v>0.09</v>
      </c>
    </row>
    <row r="19" spans="1:10">
      <c r="A19" s="1">
        <v>10</v>
      </c>
      <c r="B19" s="1">
        <v>0.31</v>
      </c>
      <c r="C19" s="1"/>
      <c r="D19" s="1">
        <v>0.36</v>
      </c>
      <c r="E19" s="1">
        <v>0.24</v>
      </c>
      <c r="F19" s="1">
        <v>0.66</v>
      </c>
      <c r="G19" s="1"/>
      <c r="H19" s="1"/>
      <c r="I19" s="1">
        <v>0.2</v>
      </c>
      <c r="J19" s="1">
        <v>0.09</v>
      </c>
    </row>
    <row r="20" spans="1:10">
      <c r="A20" s="1">
        <v>11</v>
      </c>
      <c r="B20" s="1"/>
      <c r="C20" s="1">
        <v>0.3</v>
      </c>
      <c r="D20" s="1"/>
      <c r="E20" s="1"/>
      <c r="F20" s="1"/>
      <c r="G20" s="1">
        <v>0.29</v>
      </c>
      <c r="H20" s="1">
        <v>0.2</v>
      </c>
      <c r="I20" s="1"/>
      <c r="J20" s="1"/>
    </row>
    <row r="21" spans="1:10">
      <c r="A21" s="1">
        <v>12</v>
      </c>
      <c r="B21" s="1">
        <v>0.3</v>
      </c>
      <c r="C21" s="1"/>
      <c r="D21" s="1">
        <v>0.32</v>
      </c>
      <c r="E21" s="1"/>
      <c r="F21" s="1">
        <v>0.58</v>
      </c>
      <c r="H21" s="1"/>
      <c r="I21" s="1"/>
      <c r="J21" s="1"/>
    </row>
    <row r="22" spans="1:10">
      <c r="A22" s="1">
        <v>13</v>
      </c>
      <c r="B22" s="1"/>
      <c r="C22" s="1">
        <v>0.14</v>
      </c>
      <c r="D22" s="1"/>
      <c r="E22" s="1">
        <v>0.28</v>
      </c>
      <c r="F22" s="1"/>
      <c r="H22" s="1"/>
      <c r="I22" s="1">
        <v>0.25</v>
      </c>
      <c r="J22" s="1"/>
    </row>
    <row r="23" spans="1:10">
      <c r="A23" s="1">
        <v>14</v>
      </c>
      <c r="B23" s="1">
        <v>0.19</v>
      </c>
      <c r="C23" s="1"/>
      <c r="D23" s="1"/>
      <c r="E23" s="1"/>
      <c r="F23" s="1"/>
      <c r="H23" s="1">
        <v>0.23</v>
      </c>
      <c r="I23" s="1"/>
      <c r="J23" s="1"/>
    </row>
    <row r="24" spans="1:10">
      <c r="A24" s="1">
        <v>15</v>
      </c>
      <c r="B24" s="1"/>
      <c r="C24" s="1"/>
      <c r="D24" s="1">
        <v>0.36</v>
      </c>
      <c r="E24" s="1">
        <v>0.36</v>
      </c>
      <c r="F24" s="1">
        <v>0.49</v>
      </c>
      <c r="H24" s="1"/>
      <c r="I24" s="1"/>
      <c r="J24" s="1"/>
    </row>
    <row r="25" spans="1:25">
      <c r="A25" s="1">
        <v>16</v>
      </c>
      <c r="B25" s="1"/>
      <c r="C25" s="1"/>
      <c r="D25" s="1"/>
      <c r="E25" s="1"/>
      <c r="F25" s="1"/>
      <c r="H25" s="1"/>
      <c r="I25" s="1"/>
      <c r="J25" s="1"/>
      <c r="Y25" t="s">
        <v>18</v>
      </c>
    </row>
    <row r="26" spans="1:34">
      <c r="A26" s="1">
        <v>17</v>
      </c>
      <c r="B26" s="1">
        <v>0.2</v>
      </c>
      <c r="C26" s="1"/>
      <c r="D26" s="1">
        <v>0.39</v>
      </c>
      <c r="E26" s="1">
        <v>0.25</v>
      </c>
      <c r="F26" s="1">
        <v>0.56</v>
      </c>
      <c r="H26" s="1"/>
      <c r="I26" s="1"/>
      <c r="J26" s="1"/>
      <c r="AA26" t="s">
        <v>19</v>
      </c>
      <c r="AF26" t="s">
        <v>20</v>
      </c>
      <c r="AG26" t="s">
        <v>21</v>
      </c>
      <c r="AH26" t="s">
        <v>22</v>
      </c>
    </row>
    <row r="27" spans="1:30">
      <c r="A27" s="1">
        <v>18</v>
      </c>
      <c r="B27" s="1"/>
      <c r="C27" s="1">
        <v>0.23</v>
      </c>
      <c r="D27" s="1"/>
      <c r="E27" s="1"/>
      <c r="F27" s="1"/>
      <c r="H27" s="1"/>
      <c r="I27" s="1"/>
      <c r="J27" s="1"/>
      <c r="AA27" t="s">
        <v>23</v>
      </c>
      <c r="AB27" t="s">
        <v>24</v>
      </c>
      <c r="AC27" t="s">
        <v>25</v>
      </c>
      <c r="AD27" t="s">
        <v>26</v>
      </c>
    </row>
    <row r="28" spans="1:31">
      <c r="A28" s="1">
        <v>19</v>
      </c>
      <c r="B28" s="1"/>
      <c r="C28" s="1"/>
      <c r="D28" s="1">
        <v>0.32</v>
      </c>
      <c r="E28" s="1"/>
      <c r="F28" s="1">
        <v>0.41</v>
      </c>
      <c r="H28" s="1"/>
      <c r="I28" s="1"/>
      <c r="J28" s="1"/>
      <c r="AD28" t="s">
        <v>27</v>
      </c>
      <c r="AE28" t="s">
        <v>28</v>
      </c>
    </row>
    <row r="29" spans="1:34">
      <c r="A29" s="1">
        <v>20</v>
      </c>
      <c r="B29" s="1"/>
      <c r="C29" s="1"/>
      <c r="D29" s="1"/>
      <c r="E29" s="1">
        <v>0.22</v>
      </c>
      <c r="F29" s="1"/>
      <c r="H29" s="1"/>
      <c r="I29" s="1"/>
      <c r="J29" s="1"/>
      <c r="Y29" t="s">
        <v>30</v>
      </c>
      <c r="Z29" t="s">
        <v>31</v>
      </c>
      <c r="AA29">
        <v>-0.05778</v>
      </c>
      <c r="AB29">
        <v>0.18919</v>
      </c>
      <c r="AC29">
        <v>0.06306</v>
      </c>
      <c r="AD29">
        <v>-0.20321</v>
      </c>
      <c r="AE29">
        <v>0.08765</v>
      </c>
      <c r="AF29">
        <v>-0.916</v>
      </c>
      <c r="AG29">
        <v>8</v>
      </c>
      <c r="AH29">
        <v>0.386</v>
      </c>
    </row>
    <row r="30" spans="1:34">
      <c r="A30" s="1">
        <v>21</v>
      </c>
      <c r="B30" s="1"/>
      <c r="C30" s="1"/>
      <c r="D30" s="1"/>
      <c r="E30" s="1"/>
      <c r="F30" s="1"/>
      <c r="H30" s="1"/>
      <c r="I30" s="1"/>
      <c r="J30" s="1"/>
      <c r="Y30" t="s">
        <v>32</v>
      </c>
      <c r="Z30" t="s">
        <v>33</v>
      </c>
      <c r="AA30">
        <v>-0.00167</v>
      </c>
      <c r="AB30">
        <v>0.10422</v>
      </c>
      <c r="AC30">
        <v>0.03474</v>
      </c>
      <c r="AD30">
        <v>-0.08178</v>
      </c>
      <c r="AE30">
        <v>0.07845</v>
      </c>
      <c r="AF30">
        <v>-0.048</v>
      </c>
      <c r="AG30">
        <v>8</v>
      </c>
      <c r="AH30">
        <v>0.963</v>
      </c>
    </row>
    <row r="31" spans="1:34">
      <c r="A31" s="1">
        <v>22</v>
      </c>
      <c r="B31" s="1"/>
      <c r="C31" s="1"/>
      <c r="D31" s="1">
        <v>0.38</v>
      </c>
      <c r="E31" s="1"/>
      <c r="F31" s="1">
        <v>0.69</v>
      </c>
      <c r="H31" s="1"/>
      <c r="I31" s="1"/>
      <c r="J31" s="1"/>
      <c r="K31" s="1"/>
      <c r="Y31" t="s">
        <v>34</v>
      </c>
      <c r="Z31" t="s">
        <v>35</v>
      </c>
      <c r="AA31">
        <v>-0.012</v>
      </c>
      <c r="AB31">
        <v>0.12112</v>
      </c>
      <c r="AC31">
        <v>0.05417</v>
      </c>
      <c r="AD31">
        <v>-0.16239</v>
      </c>
      <c r="AE31">
        <v>0.13839</v>
      </c>
      <c r="AF31">
        <v>-0.222</v>
      </c>
      <c r="AG31">
        <v>4</v>
      </c>
      <c r="AH31">
        <v>0.836</v>
      </c>
    </row>
    <row r="32" spans="1:34">
      <c r="A32" s="1">
        <v>23</v>
      </c>
      <c r="B32" s="1"/>
      <c r="C32" s="1"/>
      <c r="D32" s="1"/>
      <c r="E32" s="1"/>
      <c r="F32" s="1"/>
      <c r="H32" s="1"/>
      <c r="I32" s="1"/>
      <c r="J32" s="1"/>
      <c r="K32" s="1"/>
      <c r="Y32" t="s">
        <v>36</v>
      </c>
      <c r="Z32" t="s">
        <v>37</v>
      </c>
      <c r="AA32">
        <v>-0.15875</v>
      </c>
      <c r="AB32">
        <v>0.17881</v>
      </c>
      <c r="AC32">
        <v>0.0894</v>
      </c>
      <c r="AD32">
        <v>-0.44328</v>
      </c>
      <c r="AE32">
        <v>0.12578</v>
      </c>
      <c r="AF32">
        <v>-1.776</v>
      </c>
      <c r="AG32">
        <v>3</v>
      </c>
      <c r="AH32">
        <v>0.174</v>
      </c>
    </row>
    <row r="33" spans="1:34">
      <c r="A33" s="1">
        <v>24</v>
      </c>
      <c r="B33" s="1"/>
      <c r="C33" s="1"/>
      <c r="D33" s="1"/>
      <c r="E33" s="1"/>
      <c r="F33" s="1">
        <v>0.68</v>
      </c>
      <c r="H33" s="1"/>
      <c r="I33" s="1"/>
      <c r="J33" s="1"/>
      <c r="K33" s="1"/>
      <c r="Y33" t="s">
        <v>38</v>
      </c>
      <c r="Z33" t="s">
        <v>39</v>
      </c>
      <c r="AA33">
        <v>0.05611</v>
      </c>
      <c r="AB33">
        <v>0.1767</v>
      </c>
      <c r="AC33">
        <v>0.0589</v>
      </c>
      <c r="AD33">
        <v>-0.07971</v>
      </c>
      <c r="AE33">
        <v>0.19194</v>
      </c>
      <c r="AF33">
        <v>0.953</v>
      </c>
      <c r="AG33">
        <v>8</v>
      </c>
      <c r="AH33">
        <v>0.369</v>
      </c>
    </row>
    <row r="34" spans="1:34">
      <c r="A34" s="1">
        <v>25</v>
      </c>
      <c r="B34" s="1"/>
      <c r="C34" s="1"/>
      <c r="D34" s="1"/>
      <c r="E34" s="1"/>
      <c r="F34" s="1"/>
      <c r="H34" s="1"/>
      <c r="I34" s="1"/>
      <c r="J34" s="1"/>
      <c r="K34" s="1"/>
      <c r="Y34" t="s">
        <v>40</v>
      </c>
      <c r="Z34" t="s">
        <v>41</v>
      </c>
      <c r="AA34">
        <v>0.084</v>
      </c>
      <c r="AB34">
        <v>0.23287</v>
      </c>
      <c r="AC34">
        <v>0.10414</v>
      </c>
      <c r="AD34">
        <v>-0.20515</v>
      </c>
      <c r="AE34">
        <v>0.37315</v>
      </c>
      <c r="AF34">
        <v>0.807</v>
      </c>
      <c r="AG34">
        <v>4</v>
      </c>
      <c r="AH34">
        <v>0.465</v>
      </c>
    </row>
    <row r="35" spans="1:34">
      <c r="A35" s="1">
        <v>26</v>
      </c>
      <c r="B35" s="1"/>
      <c r="C35" s="1"/>
      <c r="D35" s="1"/>
      <c r="E35" s="1">
        <v>0.46</v>
      </c>
      <c r="F35" s="1">
        <v>0.19</v>
      </c>
      <c r="H35" s="1"/>
      <c r="I35" s="1"/>
      <c r="J35" s="1"/>
      <c r="K35" s="1"/>
      <c r="Y35" t="s">
        <v>42</v>
      </c>
      <c r="Z35" t="s">
        <v>43</v>
      </c>
      <c r="AA35">
        <v>-0.08625</v>
      </c>
      <c r="AB35">
        <v>0.34932</v>
      </c>
      <c r="AC35">
        <v>0.17466</v>
      </c>
      <c r="AD35">
        <v>-0.64209</v>
      </c>
      <c r="AE35">
        <v>0.46959</v>
      </c>
      <c r="AF35">
        <v>-0.494</v>
      </c>
      <c r="AG35">
        <v>3</v>
      </c>
      <c r="AH35">
        <v>0.655</v>
      </c>
    </row>
    <row r="36" spans="1:34">
      <c r="A36" s="1">
        <v>27</v>
      </c>
      <c r="B36" s="1"/>
      <c r="C36" s="1"/>
      <c r="D36" s="1"/>
      <c r="E36" s="1"/>
      <c r="F36" s="1"/>
      <c r="H36" s="1"/>
      <c r="I36" s="1"/>
      <c r="J36" s="1"/>
      <c r="K36" s="1"/>
      <c r="Y36" t="s">
        <v>44</v>
      </c>
      <c r="Z36" t="s">
        <v>45</v>
      </c>
      <c r="AA36">
        <v>0.032</v>
      </c>
      <c r="AB36">
        <v>0.06058</v>
      </c>
      <c r="AC36">
        <v>0.02709</v>
      </c>
      <c r="AD36">
        <v>-0.04322</v>
      </c>
      <c r="AE36">
        <v>0.10722</v>
      </c>
      <c r="AF36">
        <v>1.181</v>
      </c>
      <c r="AG36">
        <v>4</v>
      </c>
      <c r="AH36">
        <v>0.303</v>
      </c>
    </row>
    <row r="37" spans="1:34">
      <c r="A37" s="1">
        <v>28</v>
      </c>
      <c r="B37" s="1"/>
      <c r="C37" s="1"/>
      <c r="D37" s="1"/>
      <c r="E37" s="1">
        <v>0.49</v>
      </c>
      <c r="F37" s="1"/>
      <c r="H37" s="1">
        <v>0.43</v>
      </c>
      <c r="I37" s="1"/>
      <c r="J37" s="1"/>
      <c r="K37" s="1"/>
      <c r="Y37" t="s">
        <v>46</v>
      </c>
      <c r="Z37" t="s">
        <v>47</v>
      </c>
      <c r="AA37">
        <v>-0.14125</v>
      </c>
      <c r="AB37">
        <v>0.09953</v>
      </c>
      <c r="AC37">
        <v>0.04977</v>
      </c>
      <c r="AD37">
        <v>-0.29962</v>
      </c>
      <c r="AE37">
        <v>0.01712</v>
      </c>
      <c r="AF37">
        <v>-2.838</v>
      </c>
      <c r="AG37">
        <v>3</v>
      </c>
      <c r="AH37">
        <v>0.066</v>
      </c>
    </row>
    <row r="38" spans="1:34">
      <c r="A38" s="1">
        <v>29</v>
      </c>
      <c r="B38" s="1"/>
      <c r="C38" s="1"/>
      <c r="D38" s="1"/>
      <c r="E38" s="1">
        <v>0.3</v>
      </c>
      <c r="F38" s="1">
        <v>0.79</v>
      </c>
      <c r="H38" s="1"/>
      <c r="I38" s="1"/>
      <c r="J38" s="1"/>
      <c r="K38" s="1"/>
      <c r="Y38" t="s">
        <v>48</v>
      </c>
      <c r="Z38" t="s">
        <v>49</v>
      </c>
      <c r="AA38">
        <v>-0.145</v>
      </c>
      <c r="AB38">
        <v>0.10966</v>
      </c>
      <c r="AC38">
        <v>0.06331</v>
      </c>
      <c r="AD38">
        <v>-0.41741</v>
      </c>
      <c r="AE38">
        <v>0.12741</v>
      </c>
      <c r="AF38">
        <v>-2.29</v>
      </c>
      <c r="AG38">
        <v>2</v>
      </c>
      <c r="AH38">
        <v>0.149</v>
      </c>
    </row>
    <row r="39" spans="1:11">
      <c r="A39" s="1">
        <v>30</v>
      </c>
      <c r="B39" s="1"/>
      <c r="C39" s="1"/>
      <c r="D39" s="1"/>
      <c r="E39" s="1"/>
      <c r="F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>
        <v>0.27</v>
      </c>
      <c r="F40" s="1">
        <v>0.64</v>
      </c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13.3</v>
      </c>
      <c r="C2" s="1">
        <v>12</v>
      </c>
      <c r="D2" s="1">
        <v>16.5</v>
      </c>
      <c r="E2" s="1">
        <v>3.5</v>
      </c>
      <c r="F2" s="1">
        <v>13.5</v>
      </c>
      <c r="G2" s="1"/>
      <c r="H2" s="1"/>
      <c r="I2" s="1"/>
      <c r="J2" s="13">
        <v>11.4</v>
      </c>
      <c r="N2" s="2" t="s">
        <v>3</v>
      </c>
      <c r="O2">
        <f t="shared" ref="O2:W2" si="0">MEDIAN(B2:B8)</f>
        <v>16.6</v>
      </c>
      <c r="P2">
        <f t="shared" si="0"/>
        <v>11.55</v>
      </c>
      <c r="Q2">
        <f t="shared" si="0"/>
        <v>16.5</v>
      </c>
      <c r="R2">
        <f t="shared" si="0"/>
        <v>4.3</v>
      </c>
      <c r="S2">
        <f t="shared" si="0"/>
        <v>14.9</v>
      </c>
      <c r="T2">
        <f t="shared" si="0"/>
        <v>11.7</v>
      </c>
      <c r="U2">
        <f t="shared" si="0"/>
        <v>11.3</v>
      </c>
      <c r="V2">
        <f t="shared" si="0"/>
        <v>13.85</v>
      </c>
      <c r="W2">
        <f t="shared" si="0"/>
        <v>13.1</v>
      </c>
    </row>
    <row r="3" spans="1:23">
      <c r="A3" s="1">
        <v>-6</v>
      </c>
      <c r="B3" s="1"/>
      <c r="C3" s="1">
        <v>11.5</v>
      </c>
      <c r="D3" s="1"/>
      <c r="E3" s="1"/>
      <c r="F3" s="1"/>
      <c r="G3" s="1"/>
      <c r="H3" s="1">
        <v>11.4</v>
      </c>
      <c r="I3" s="1">
        <v>13.2</v>
      </c>
      <c r="J3" s="13"/>
      <c r="N3" t="s">
        <v>4</v>
      </c>
      <c r="O3">
        <f t="shared" ref="O3:W3" si="1">MEDIAN(B10:B16)</f>
        <v>7.5</v>
      </c>
      <c r="P3">
        <f t="shared" si="1"/>
        <v>10</v>
      </c>
      <c r="Q3">
        <f t="shared" si="1"/>
        <v>8.2</v>
      </c>
      <c r="R3">
        <f t="shared" si="1"/>
        <v>9.2</v>
      </c>
      <c r="S3">
        <f t="shared" si="1"/>
        <v>9.3</v>
      </c>
      <c r="T3">
        <f t="shared" si="1"/>
        <v>11.3</v>
      </c>
      <c r="U3">
        <f t="shared" si="1"/>
        <v>10.7</v>
      </c>
      <c r="V3">
        <f t="shared" si="1"/>
        <v>16.45</v>
      </c>
      <c r="W3">
        <f t="shared" si="1"/>
        <v>16.6</v>
      </c>
    </row>
    <row r="4" spans="1:23">
      <c r="A4" s="1">
        <v>-5</v>
      </c>
      <c r="B4" s="1">
        <v>15.2</v>
      </c>
      <c r="C4" s="1">
        <v>11.6</v>
      </c>
      <c r="D4" s="1">
        <v>16.4</v>
      </c>
      <c r="E4" s="1"/>
      <c r="F4" s="1">
        <v>14.9</v>
      </c>
      <c r="G4" s="1">
        <v>9.4</v>
      </c>
      <c r="H4" s="1"/>
      <c r="I4" s="1">
        <v>10.9</v>
      </c>
      <c r="J4" s="13"/>
      <c r="N4" t="s">
        <v>5</v>
      </c>
      <c r="O4">
        <f t="shared" ref="O4:W4" si="2">MEDIAN(B17:B23)</f>
        <v>7.5</v>
      </c>
      <c r="P4">
        <f t="shared" si="2"/>
        <v>7.7</v>
      </c>
      <c r="Q4">
        <f t="shared" si="2"/>
        <v>10.5</v>
      </c>
      <c r="R4">
        <f t="shared" si="2"/>
        <v>8.25</v>
      </c>
      <c r="S4">
        <f t="shared" si="2"/>
        <v>7</v>
      </c>
      <c r="T4">
        <f t="shared" si="2"/>
        <v>9.3</v>
      </c>
      <c r="U4">
        <f t="shared" si="2"/>
        <v>7.8</v>
      </c>
      <c r="V4">
        <f t="shared" si="2"/>
        <v>4.1</v>
      </c>
      <c r="W4">
        <f t="shared" si="2"/>
        <v>11.4</v>
      </c>
    </row>
    <row r="5" spans="1:23">
      <c r="A5" s="1">
        <v>-4</v>
      </c>
      <c r="B5" s="1"/>
      <c r="C5" s="1"/>
      <c r="D5" s="1"/>
      <c r="E5" s="1">
        <v>4.3</v>
      </c>
      <c r="F5" s="1"/>
      <c r="G5" s="1"/>
      <c r="H5" s="1"/>
      <c r="I5" s="1">
        <v>14.5</v>
      </c>
      <c r="J5" s="13">
        <v>10.7</v>
      </c>
      <c r="N5" t="s">
        <v>6</v>
      </c>
      <c r="O5">
        <f t="shared" ref="O5:V5" si="3">MEDIAN(B24:B30)</f>
        <v>10</v>
      </c>
      <c r="P5">
        <f t="shared" si="3"/>
        <v>3.8</v>
      </c>
      <c r="Q5">
        <f t="shared" si="3"/>
        <v>11.5</v>
      </c>
      <c r="R5">
        <f t="shared" si="3"/>
        <v>6.7</v>
      </c>
      <c r="S5">
        <f t="shared" si="3"/>
        <v>7.4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19.6</v>
      </c>
      <c r="C6" s="1">
        <v>10.8</v>
      </c>
      <c r="D6" s="1">
        <v>18.3</v>
      </c>
      <c r="E6" s="1"/>
      <c r="F6" s="1">
        <v>15.2</v>
      </c>
      <c r="G6" s="1"/>
      <c r="H6" s="1"/>
      <c r="I6" s="1"/>
      <c r="J6" s="13">
        <v>13.1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11.7</v>
      </c>
      <c r="R6">
        <f t="shared" si="4"/>
        <v>11.65</v>
      </c>
      <c r="S6">
        <f t="shared" si="4"/>
        <v>8.7</v>
      </c>
      <c r="T6" t="e">
        <f t="shared" si="4"/>
        <v>#NUM!</v>
      </c>
      <c r="U6">
        <f t="shared" si="4"/>
        <v>9.4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8.9</v>
      </c>
      <c r="D7" s="1"/>
      <c r="E7" s="1">
        <v>6.3</v>
      </c>
      <c r="F7" s="1"/>
      <c r="G7" s="1"/>
      <c r="H7" s="1"/>
      <c r="I7" s="1">
        <v>15.5</v>
      </c>
      <c r="J7" s="13">
        <v>15.9</v>
      </c>
    </row>
    <row r="8" spans="1:10">
      <c r="A8" s="1">
        <v>-1</v>
      </c>
      <c r="B8" s="1">
        <v>18</v>
      </c>
      <c r="C8" s="1">
        <v>12</v>
      </c>
      <c r="D8" s="1"/>
      <c r="E8" s="1"/>
      <c r="F8" s="1"/>
      <c r="G8" s="1">
        <v>14</v>
      </c>
      <c r="H8" s="1">
        <v>11.2</v>
      </c>
      <c r="I8" s="1"/>
      <c r="J8" s="13">
        <v>17.3</v>
      </c>
    </row>
    <row r="9" spans="1:10">
      <c r="A9" s="1">
        <v>0</v>
      </c>
      <c r="B9" s="1"/>
      <c r="C9" s="1"/>
      <c r="D9" s="1">
        <v>12</v>
      </c>
      <c r="E9" s="1">
        <v>8.3</v>
      </c>
      <c r="F9" s="1">
        <v>9.6</v>
      </c>
      <c r="G9" s="1"/>
      <c r="H9" s="1"/>
      <c r="I9" s="1">
        <v>16</v>
      </c>
      <c r="J9" s="13"/>
    </row>
    <row r="10" spans="1:23">
      <c r="A10" s="1">
        <v>1</v>
      </c>
      <c r="B10" s="1"/>
      <c r="C10" s="1">
        <v>9.2</v>
      </c>
      <c r="D10" s="1">
        <v>7.4</v>
      </c>
      <c r="E10" s="1">
        <v>8.2</v>
      </c>
      <c r="F10" s="1">
        <v>9.3</v>
      </c>
      <c r="G10" s="1">
        <v>10.7</v>
      </c>
      <c r="H10" s="1"/>
      <c r="I10" s="1"/>
      <c r="J10" s="13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2</v>
      </c>
      <c r="W10" s="6">
        <v>9</v>
      </c>
    </row>
    <row r="11" spans="1:23">
      <c r="A11" s="1">
        <v>2</v>
      </c>
      <c r="B11" s="1">
        <v>9.8</v>
      </c>
      <c r="C11" s="1">
        <v>8.6</v>
      </c>
      <c r="D11" s="1"/>
      <c r="E11" s="1"/>
      <c r="F11" s="1"/>
      <c r="G11" s="1"/>
      <c r="H11" s="1"/>
      <c r="I11" s="1"/>
      <c r="J11" s="13"/>
      <c r="N11" t="s">
        <v>3</v>
      </c>
      <c r="O11">
        <v>16.6</v>
      </c>
      <c r="P11">
        <v>11.55</v>
      </c>
      <c r="Q11">
        <v>16.5</v>
      </c>
      <c r="R11">
        <v>4.3</v>
      </c>
      <c r="S11">
        <v>14.9</v>
      </c>
      <c r="T11">
        <v>9.4</v>
      </c>
      <c r="U11">
        <v>11.3</v>
      </c>
      <c r="V11">
        <v>13.85</v>
      </c>
      <c r="W11">
        <v>13.1</v>
      </c>
    </row>
    <row r="12" spans="1:23">
      <c r="A12" s="1">
        <v>3</v>
      </c>
      <c r="B12" s="1"/>
      <c r="C12" s="1"/>
      <c r="D12" s="1"/>
      <c r="E12" s="1">
        <v>7.5</v>
      </c>
      <c r="F12" s="1">
        <v>8.5</v>
      </c>
      <c r="G12" s="1">
        <v>11.3</v>
      </c>
      <c r="H12" s="1">
        <v>9.8</v>
      </c>
      <c r="I12" s="1">
        <v>20.5</v>
      </c>
      <c r="J12" s="13">
        <v>16.6</v>
      </c>
      <c r="N12" t="s">
        <v>4</v>
      </c>
      <c r="O12">
        <v>7.5</v>
      </c>
      <c r="P12">
        <v>10</v>
      </c>
      <c r="Q12">
        <v>8.2</v>
      </c>
      <c r="R12">
        <v>9.2</v>
      </c>
      <c r="S12">
        <v>9.3</v>
      </c>
      <c r="T12">
        <v>11.3</v>
      </c>
      <c r="U12">
        <v>10.7</v>
      </c>
      <c r="V12">
        <v>16.45</v>
      </c>
      <c r="W12">
        <v>16.6</v>
      </c>
    </row>
    <row r="13" spans="1:23">
      <c r="A13" s="1">
        <v>4</v>
      </c>
      <c r="B13" s="1"/>
      <c r="C13" s="1">
        <v>10</v>
      </c>
      <c r="D13" s="1"/>
      <c r="E13" s="1"/>
      <c r="F13" s="1"/>
      <c r="G13" s="1"/>
      <c r="H13" s="1">
        <v>10.7</v>
      </c>
      <c r="I13" s="1"/>
      <c r="J13" s="13">
        <v>18.2</v>
      </c>
      <c r="N13" t="s">
        <v>5</v>
      </c>
      <c r="O13">
        <v>7.5</v>
      </c>
      <c r="P13">
        <v>7.7</v>
      </c>
      <c r="Q13">
        <v>10.5</v>
      </c>
      <c r="R13">
        <v>8.25</v>
      </c>
      <c r="S13">
        <v>7</v>
      </c>
      <c r="T13">
        <v>9.3</v>
      </c>
      <c r="U13">
        <v>7.8</v>
      </c>
      <c r="V13">
        <v>4.1</v>
      </c>
      <c r="W13">
        <v>11.4</v>
      </c>
    </row>
    <row r="14" spans="1:19">
      <c r="A14" s="1">
        <v>5</v>
      </c>
      <c r="B14" s="1">
        <v>7.5</v>
      </c>
      <c r="C14" s="1">
        <v>13.5</v>
      </c>
      <c r="D14" s="1">
        <v>9</v>
      </c>
      <c r="E14" s="1">
        <v>10.2</v>
      </c>
      <c r="F14" s="1">
        <v>10.4</v>
      </c>
      <c r="G14" s="1"/>
      <c r="H14" s="1"/>
      <c r="I14" s="1"/>
      <c r="J14" s="13"/>
      <c r="N14" t="s">
        <v>6</v>
      </c>
      <c r="O14">
        <v>10</v>
      </c>
      <c r="P14">
        <v>3.8</v>
      </c>
      <c r="Q14">
        <v>11.5</v>
      </c>
      <c r="R14">
        <v>6.7</v>
      </c>
      <c r="S14">
        <v>7.4</v>
      </c>
    </row>
    <row r="15" spans="1:21">
      <c r="A15" s="1">
        <v>6</v>
      </c>
      <c r="B15" s="1"/>
      <c r="C15" s="1">
        <v>14.5</v>
      </c>
      <c r="D15" s="1"/>
      <c r="E15" s="1"/>
      <c r="F15" s="1"/>
      <c r="G15" s="1">
        <v>13.4</v>
      </c>
      <c r="H15" s="1"/>
      <c r="I15" s="1">
        <v>12.4</v>
      </c>
      <c r="J15" s="13"/>
      <c r="N15" t="s">
        <v>8</v>
      </c>
      <c r="Q15">
        <v>11.7</v>
      </c>
      <c r="R15">
        <v>11.65</v>
      </c>
      <c r="S15">
        <v>8.7</v>
      </c>
      <c r="U15">
        <v>9.4</v>
      </c>
    </row>
    <row r="16" spans="1:10">
      <c r="A16" s="1">
        <v>7</v>
      </c>
      <c r="B16" s="1">
        <v>7</v>
      </c>
      <c r="C16" s="1"/>
      <c r="D16" s="1"/>
      <c r="E16" s="1">
        <v>11.3</v>
      </c>
      <c r="F16" s="1"/>
      <c r="G16" s="1"/>
      <c r="H16" s="1">
        <v>15.7</v>
      </c>
      <c r="I16" s="1"/>
      <c r="J16" s="13">
        <v>6</v>
      </c>
    </row>
    <row r="17" spans="1:10">
      <c r="A17" s="1">
        <v>8</v>
      </c>
      <c r="B17" s="1"/>
      <c r="C17" s="1">
        <v>7.8</v>
      </c>
      <c r="D17" s="1">
        <v>12.1</v>
      </c>
      <c r="E17" s="1"/>
      <c r="F17" s="1">
        <v>5.6</v>
      </c>
      <c r="G17" s="1"/>
      <c r="H17" s="1"/>
      <c r="I17" s="1"/>
      <c r="J17" s="13"/>
    </row>
    <row r="18" spans="1:10">
      <c r="A18" s="1">
        <v>9</v>
      </c>
      <c r="B18" s="1"/>
      <c r="C18" s="1"/>
      <c r="D18" s="1"/>
      <c r="E18" s="1"/>
      <c r="F18" s="1"/>
      <c r="G18" s="1">
        <v>10.4</v>
      </c>
      <c r="H18" s="1">
        <v>7.8</v>
      </c>
      <c r="I18" s="1"/>
      <c r="J18" s="13"/>
    </row>
    <row r="19" spans="1:10">
      <c r="A19" s="1">
        <v>10</v>
      </c>
      <c r="B19" s="1">
        <v>7.5</v>
      </c>
      <c r="C19" s="1"/>
      <c r="D19" s="1">
        <v>10.5</v>
      </c>
      <c r="E19" s="1">
        <v>8.4</v>
      </c>
      <c r="F19" s="1">
        <v>7</v>
      </c>
      <c r="G19" s="1"/>
      <c r="H19" s="1"/>
      <c r="I19" s="1">
        <v>4.2</v>
      </c>
      <c r="J19" s="13">
        <v>11.4</v>
      </c>
    </row>
    <row r="20" spans="1:10">
      <c r="A20" s="1">
        <v>11</v>
      </c>
      <c r="B20" s="1"/>
      <c r="C20" s="1">
        <v>7.7</v>
      </c>
      <c r="D20" s="1"/>
      <c r="E20" s="1"/>
      <c r="F20" s="1"/>
      <c r="G20" s="1">
        <v>8.2</v>
      </c>
      <c r="H20" s="1">
        <v>10.5</v>
      </c>
      <c r="I20" s="1"/>
      <c r="J20" s="1"/>
    </row>
    <row r="21" spans="1:10">
      <c r="A21" s="1">
        <v>12</v>
      </c>
      <c r="B21" s="1">
        <v>7.5</v>
      </c>
      <c r="C21" s="1"/>
      <c r="D21" s="1">
        <v>9.8</v>
      </c>
      <c r="E21" s="1"/>
      <c r="F21" s="1">
        <v>11.9</v>
      </c>
      <c r="H21" s="1"/>
      <c r="I21" s="1"/>
      <c r="J21" s="1"/>
    </row>
    <row r="22" spans="1:10">
      <c r="A22" s="1">
        <v>13</v>
      </c>
      <c r="B22" s="1"/>
      <c r="C22" s="1">
        <v>5</v>
      </c>
      <c r="D22" s="1"/>
      <c r="E22" s="1">
        <v>8.1</v>
      </c>
      <c r="F22" s="1"/>
      <c r="H22" s="1"/>
      <c r="I22" s="1">
        <v>4</v>
      </c>
      <c r="J22" s="1"/>
    </row>
    <row r="23" spans="1:10">
      <c r="A23" s="1">
        <v>14</v>
      </c>
      <c r="B23" s="1">
        <v>10.7</v>
      </c>
      <c r="C23" s="1"/>
      <c r="D23" s="1"/>
      <c r="E23" s="1"/>
      <c r="F23" s="1"/>
      <c r="H23" s="1">
        <v>7.2</v>
      </c>
      <c r="J23" s="1"/>
    </row>
    <row r="24" spans="1:10">
      <c r="A24" s="1">
        <v>15</v>
      </c>
      <c r="B24" s="1"/>
      <c r="C24" s="1"/>
      <c r="D24" s="1">
        <v>13.5</v>
      </c>
      <c r="E24" s="1">
        <v>8.4</v>
      </c>
      <c r="F24" s="1">
        <v>7.6</v>
      </c>
      <c r="H24" s="1"/>
      <c r="J24" s="1"/>
    </row>
    <row r="25" spans="1:10">
      <c r="A25" s="1">
        <v>16</v>
      </c>
      <c r="B25" s="1"/>
      <c r="C25" s="1"/>
      <c r="D25" s="1"/>
      <c r="E25" s="1"/>
      <c r="F25" s="1"/>
      <c r="H25" s="1"/>
      <c r="J25" s="1"/>
    </row>
    <row r="26" spans="1:10">
      <c r="A26" s="1">
        <v>17</v>
      </c>
      <c r="B26" s="1">
        <v>10</v>
      </c>
      <c r="C26" s="1"/>
      <c r="D26" s="1">
        <v>11.5</v>
      </c>
      <c r="E26" s="1">
        <v>6.7</v>
      </c>
      <c r="F26" s="1">
        <v>7.4</v>
      </c>
      <c r="H26" s="12"/>
      <c r="J26" s="1"/>
    </row>
    <row r="27" spans="1:10">
      <c r="A27" s="1">
        <v>18</v>
      </c>
      <c r="B27" s="1"/>
      <c r="C27" s="1">
        <v>3.8</v>
      </c>
      <c r="D27" s="1"/>
      <c r="E27" s="1"/>
      <c r="F27" s="1"/>
      <c r="H27" s="1"/>
      <c r="J27" s="1"/>
    </row>
    <row r="28" spans="1:10">
      <c r="A28" s="1">
        <v>19</v>
      </c>
      <c r="B28" s="1"/>
      <c r="C28" s="1"/>
      <c r="D28" s="1">
        <v>10.2</v>
      </c>
      <c r="E28" s="1"/>
      <c r="F28" s="1">
        <v>7</v>
      </c>
      <c r="H28" s="1"/>
      <c r="J28" s="1"/>
    </row>
    <row r="29" spans="1:10">
      <c r="A29" s="1">
        <v>20</v>
      </c>
      <c r="B29" s="1"/>
      <c r="C29" s="1"/>
      <c r="D29" s="1"/>
      <c r="E29" s="1">
        <v>5.2</v>
      </c>
      <c r="F29" s="1"/>
      <c r="H29" s="1"/>
      <c r="J29" s="1"/>
    </row>
    <row r="30" spans="1:11">
      <c r="A30" s="1">
        <v>21</v>
      </c>
      <c r="B30" s="1"/>
      <c r="C30" s="1"/>
      <c r="D30" s="1"/>
      <c r="E30" s="1"/>
      <c r="F30" s="1"/>
      <c r="H30" s="1"/>
      <c r="J30" s="1"/>
      <c r="K30" s="1"/>
    </row>
    <row r="31" spans="1:11">
      <c r="A31" s="1">
        <v>22</v>
      </c>
      <c r="B31" s="1"/>
      <c r="C31" s="1"/>
      <c r="D31" s="1">
        <v>11.7</v>
      </c>
      <c r="E31" s="1"/>
      <c r="F31" s="1">
        <v>8.7</v>
      </c>
      <c r="H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H32" s="1"/>
      <c r="J32" s="1"/>
      <c r="K32" s="1"/>
    </row>
    <row r="33" spans="1:11">
      <c r="A33" s="1">
        <v>24</v>
      </c>
      <c r="B33" s="1"/>
      <c r="C33" s="1"/>
      <c r="D33" s="1"/>
      <c r="E33" s="1"/>
      <c r="F33" s="1">
        <v>9.9</v>
      </c>
      <c r="H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H34" s="1"/>
      <c r="J34" s="1"/>
      <c r="K34" s="1"/>
    </row>
    <row r="35" spans="1:11">
      <c r="A35" s="1">
        <v>26</v>
      </c>
      <c r="B35" s="1"/>
      <c r="C35" s="1"/>
      <c r="D35" s="1"/>
      <c r="E35" s="1">
        <v>9.1</v>
      </c>
      <c r="F35" s="1">
        <v>2.3</v>
      </c>
      <c r="H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H36" s="1"/>
      <c r="J36" s="1"/>
      <c r="K36" s="1"/>
    </row>
    <row r="37" spans="1:11">
      <c r="A37" s="1">
        <v>28</v>
      </c>
      <c r="B37" s="1"/>
      <c r="C37" s="1"/>
      <c r="D37" s="1"/>
      <c r="E37" s="1">
        <v>14.2</v>
      </c>
      <c r="F37" s="1"/>
      <c r="H37" s="1">
        <v>9.4</v>
      </c>
      <c r="J37" s="1"/>
      <c r="K37" s="1"/>
    </row>
    <row r="38" spans="1:11">
      <c r="A38" s="1">
        <v>29</v>
      </c>
      <c r="B38" s="1"/>
      <c r="C38" s="1"/>
      <c r="D38" s="1"/>
      <c r="E38" s="1">
        <v>11.5</v>
      </c>
      <c r="F38" s="1">
        <v>11.8</v>
      </c>
      <c r="H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J39" s="1"/>
      <c r="K39" s="1"/>
    </row>
    <row r="40" spans="1:11">
      <c r="A40" s="1">
        <v>31</v>
      </c>
      <c r="B40" s="1"/>
      <c r="C40" s="1"/>
      <c r="D40" s="1"/>
      <c r="E40" s="1">
        <v>16.4</v>
      </c>
      <c r="F40" s="1">
        <v>8.8</v>
      </c>
      <c r="H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J41" s="1"/>
      <c r="K41" s="1"/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K1" s="1"/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2.78</v>
      </c>
      <c r="C2" s="1">
        <v>1.99</v>
      </c>
      <c r="D2" s="1">
        <v>4.26</v>
      </c>
      <c r="E2" s="1">
        <v>1.62</v>
      </c>
      <c r="F2" s="1">
        <v>4.9</v>
      </c>
      <c r="G2" s="1"/>
      <c r="H2" s="1"/>
      <c r="I2" s="1"/>
      <c r="J2" s="1">
        <v>2.57</v>
      </c>
      <c r="K2" s="1"/>
      <c r="N2" s="2" t="s">
        <v>3</v>
      </c>
      <c r="O2">
        <f>MEDIAN(B2:B8)</f>
        <v>2.925</v>
      </c>
      <c r="P2">
        <f>MEDIAN(C2:C8)</f>
        <v>2.09</v>
      </c>
      <c r="Q2">
        <f t="shared" ref="Q2:W2" si="0">MEDIAN(D2:D8)</f>
        <v>4.26</v>
      </c>
      <c r="R2">
        <f t="shared" si="0"/>
        <v>1.72</v>
      </c>
      <c r="S2">
        <f t="shared" si="0"/>
        <v>4.9</v>
      </c>
      <c r="T2">
        <f t="shared" si="0"/>
        <v>3.085</v>
      </c>
      <c r="U2">
        <f t="shared" si="0"/>
        <v>4.195</v>
      </c>
      <c r="V2">
        <f t="shared" si="0"/>
        <v>1.85</v>
      </c>
      <c r="W2">
        <f t="shared" si="0"/>
        <v>2.44</v>
      </c>
    </row>
    <row r="3" spans="1:23">
      <c r="A3" s="1">
        <v>-6</v>
      </c>
      <c r="B3" s="1"/>
      <c r="C3" s="1">
        <v>2.3</v>
      </c>
      <c r="D3" s="1"/>
      <c r="E3" s="1"/>
      <c r="F3" s="1"/>
      <c r="G3" s="1"/>
      <c r="H3" s="1">
        <v>4.11</v>
      </c>
      <c r="I3" s="1">
        <v>1.76</v>
      </c>
      <c r="J3" s="1"/>
      <c r="K3" s="1"/>
      <c r="N3" t="s">
        <v>4</v>
      </c>
      <c r="O3">
        <f>MEDIAN(B10:B16)</f>
        <v>3.16</v>
      </c>
      <c r="P3">
        <f>MEDIAN(C10:C16)</f>
        <v>1.91</v>
      </c>
      <c r="Q3">
        <f t="shared" ref="Q3:W3" si="1">MEDIAN(D10:D16)</f>
        <v>4.215</v>
      </c>
      <c r="R3">
        <f t="shared" si="1"/>
        <v>1.575</v>
      </c>
      <c r="S3">
        <f t="shared" si="1"/>
        <v>4.71</v>
      </c>
      <c r="T3">
        <f t="shared" si="1"/>
        <v>3.03</v>
      </c>
      <c r="U3">
        <f t="shared" si="1"/>
        <v>4.18</v>
      </c>
      <c r="V3">
        <f t="shared" si="1"/>
        <v>1.89</v>
      </c>
      <c r="W3">
        <f t="shared" si="1"/>
        <v>2.59</v>
      </c>
    </row>
    <row r="4" spans="1:23">
      <c r="A4" s="1">
        <v>-5</v>
      </c>
      <c r="B4" s="1">
        <v>3.09</v>
      </c>
      <c r="C4" s="1">
        <v>2.11</v>
      </c>
      <c r="D4" s="1">
        <v>4.3</v>
      </c>
      <c r="E4" s="1"/>
      <c r="F4" s="1">
        <v>4.99</v>
      </c>
      <c r="G4" s="1">
        <v>3.05</v>
      </c>
      <c r="H4" s="1"/>
      <c r="I4" s="1">
        <v>2</v>
      </c>
      <c r="J4" s="1"/>
      <c r="K4" s="1"/>
      <c r="N4" t="s">
        <v>5</v>
      </c>
      <c r="O4">
        <f>MEDIAN(B17:B23)</f>
        <v>3.07</v>
      </c>
      <c r="P4">
        <f>MEDIAN(C17:C23)</f>
        <v>1.37</v>
      </c>
      <c r="Q4">
        <f t="shared" ref="Q4:W4" si="2">MEDIAN(D17:D23)</f>
        <v>4.16</v>
      </c>
      <c r="R4">
        <f t="shared" si="2"/>
        <v>1.665</v>
      </c>
      <c r="S4">
        <f t="shared" si="2"/>
        <v>4.72</v>
      </c>
      <c r="T4">
        <f t="shared" si="2"/>
        <v>3.035</v>
      </c>
      <c r="U4">
        <f t="shared" si="2"/>
        <v>4.36</v>
      </c>
      <c r="V4">
        <f t="shared" si="2"/>
        <v>2.18</v>
      </c>
      <c r="W4">
        <f t="shared" si="2"/>
        <v>2.62</v>
      </c>
    </row>
    <row r="5" spans="1:23">
      <c r="A5" s="1">
        <v>-4</v>
      </c>
      <c r="B5" s="1"/>
      <c r="C5" s="1"/>
      <c r="D5" s="1"/>
      <c r="E5" s="1">
        <v>1.75</v>
      </c>
      <c r="F5" s="1"/>
      <c r="G5" s="1"/>
      <c r="H5" s="1"/>
      <c r="I5" s="1">
        <v>1.76</v>
      </c>
      <c r="J5" s="1">
        <v>2.44</v>
      </c>
      <c r="K5" s="1"/>
      <c r="N5" t="s">
        <v>6</v>
      </c>
      <c r="O5">
        <f>MEDIAN(B24:B30)</f>
        <v>3.23</v>
      </c>
      <c r="P5">
        <f>MEDIAN(C24:C30)</f>
        <v>1.5</v>
      </c>
      <c r="Q5">
        <f t="shared" ref="Q5:W5" si="3">MEDIAN(D24:D30)</f>
        <v>4.37</v>
      </c>
      <c r="R5">
        <f t="shared" si="3"/>
        <v>2.31</v>
      </c>
      <c r="S5">
        <f t="shared" si="3"/>
        <v>4.94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 t="shared" si="3"/>
        <v>#NUM!</v>
      </c>
    </row>
    <row r="6" spans="1:23">
      <c r="A6" s="1">
        <v>-3</v>
      </c>
      <c r="B6" s="1">
        <v>3.07</v>
      </c>
      <c r="C6" s="1">
        <v>2.07</v>
      </c>
      <c r="D6" s="1">
        <v>4.03</v>
      </c>
      <c r="E6" s="1"/>
      <c r="F6" s="1">
        <v>4.74</v>
      </c>
      <c r="G6" s="1"/>
      <c r="H6" s="1"/>
      <c r="I6" s="1"/>
      <c r="J6" s="1">
        <v>2.37</v>
      </c>
      <c r="K6" s="1"/>
      <c r="N6" t="s">
        <v>8</v>
      </c>
      <c r="O6" t="e">
        <f t="shared" ref="O6:U6" si="4">MEDIAN(B31:B37)</f>
        <v>#NUM!</v>
      </c>
      <c r="P6" t="e">
        <f t="shared" si="4"/>
        <v>#NUM!</v>
      </c>
      <c r="Q6">
        <f t="shared" si="4"/>
        <v>4.21</v>
      </c>
      <c r="R6">
        <f t="shared" si="4"/>
        <v>2.27</v>
      </c>
      <c r="S6">
        <f t="shared" si="4"/>
        <v>5.17</v>
      </c>
      <c r="T6" t="e">
        <f t="shared" si="4"/>
        <v>#NUM!</v>
      </c>
      <c r="U6">
        <f t="shared" si="4"/>
        <v>4.61</v>
      </c>
      <c r="V6" t="e">
        <f t="shared" ref="V6:W6" si="5">MEDIAN(I31:I37)</f>
        <v>#NUM!</v>
      </c>
      <c r="W6" t="e">
        <f t="shared" si="5"/>
        <v>#NUM!</v>
      </c>
    </row>
    <row r="7" spans="1:11">
      <c r="A7" s="1">
        <v>-2</v>
      </c>
      <c r="B7" s="1"/>
      <c r="C7" s="1">
        <v>2.29</v>
      </c>
      <c r="D7" s="1"/>
      <c r="E7" s="1">
        <v>1.72</v>
      </c>
      <c r="F7" s="1"/>
      <c r="G7" s="1"/>
      <c r="H7" s="1"/>
      <c r="I7" s="1">
        <v>1.94</v>
      </c>
      <c r="J7" s="1">
        <v>2.44</v>
      </c>
      <c r="K7" s="1"/>
    </row>
    <row r="8" spans="1:11">
      <c r="A8" s="1">
        <v>-1</v>
      </c>
      <c r="B8" s="1">
        <v>2.77</v>
      </c>
      <c r="C8" s="1">
        <v>2.06</v>
      </c>
      <c r="D8" s="1"/>
      <c r="E8" s="1"/>
      <c r="F8" s="1"/>
      <c r="G8" s="1">
        <v>3.12</v>
      </c>
      <c r="H8" s="1">
        <v>4.28</v>
      </c>
      <c r="I8" s="1"/>
      <c r="J8" s="1">
        <v>2.55</v>
      </c>
      <c r="K8" s="1"/>
    </row>
    <row r="9" spans="1:11">
      <c r="A9" s="1">
        <v>0</v>
      </c>
      <c r="B9" s="1"/>
      <c r="C9" s="1"/>
      <c r="D9" s="1">
        <v>4.26</v>
      </c>
      <c r="E9" s="1">
        <v>1.46</v>
      </c>
      <c r="F9" s="1">
        <v>4.96</v>
      </c>
      <c r="G9" s="1"/>
      <c r="H9" s="1"/>
      <c r="I9" s="1">
        <v>1.78</v>
      </c>
      <c r="J9" s="1"/>
      <c r="K9" s="1"/>
    </row>
    <row r="10" spans="1:23">
      <c r="A10" s="1">
        <v>1</v>
      </c>
      <c r="B10" s="1"/>
      <c r="C10" s="1">
        <v>1.7</v>
      </c>
      <c r="D10" s="1">
        <v>4.17</v>
      </c>
      <c r="E10" s="1">
        <v>1.62</v>
      </c>
      <c r="F10" s="1">
        <v>4.67</v>
      </c>
      <c r="G10" s="1">
        <v>3.03</v>
      </c>
      <c r="H10" s="1"/>
      <c r="I10" s="1"/>
      <c r="J10" s="1"/>
      <c r="K10" s="1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2</v>
      </c>
      <c r="W10" s="6">
        <v>9</v>
      </c>
    </row>
    <row r="11" spans="1:23">
      <c r="A11" s="1">
        <v>2</v>
      </c>
      <c r="B11" s="1">
        <v>3.01</v>
      </c>
      <c r="C11" s="1">
        <v>2.2</v>
      </c>
      <c r="D11" s="1"/>
      <c r="E11" s="1"/>
      <c r="F11" s="1"/>
      <c r="G11" s="1"/>
      <c r="H11" s="1"/>
      <c r="I11" s="1"/>
      <c r="J11" s="1"/>
      <c r="K11" s="1"/>
      <c r="N11" t="s">
        <v>3</v>
      </c>
      <c r="O11">
        <v>2.925</v>
      </c>
      <c r="P11">
        <v>2.09</v>
      </c>
      <c r="Q11">
        <v>4.26</v>
      </c>
      <c r="R11">
        <v>1.72</v>
      </c>
      <c r="S11">
        <v>4.9</v>
      </c>
      <c r="T11">
        <v>3.12</v>
      </c>
      <c r="U11">
        <v>4.195</v>
      </c>
      <c r="V11">
        <v>1.85</v>
      </c>
      <c r="W11">
        <v>2.44</v>
      </c>
    </row>
    <row r="12" spans="1:23">
      <c r="A12" s="1">
        <v>3</v>
      </c>
      <c r="B12" s="1"/>
      <c r="C12" s="1"/>
      <c r="D12" s="1"/>
      <c r="E12" s="1">
        <v>1.53</v>
      </c>
      <c r="F12" s="1">
        <v>4.84</v>
      </c>
      <c r="G12" s="1">
        <v>2.95</v>
      </c>
      <c r="H12" s="1">
        <v>3.95</v>
      </c>
      <c r="I12" s="1">
        <v>1.87</v>
      </c>
      <c r="J12" s="1">
        <v>2.47</v>
      </c>
      <c r="K12" s="1"/>
      <c r="N12" t="s">
        <v>4</v>
      </c>
      <c r="O12">
        <v>3.16</v>
      </c>
      <c r="P12">
        <v>1.91</v>
      </c>
      <c r="Q12">
        <v>4.215</v>
      </c>
      <c r="R12">
        <v>1.575</v>
      </c>
      <c r="S12">
        <v>4.71</v>
      </c>
      <c r="T12">
        <v>3.03</v>
      </c>
      <c r="U12">
        <v>4.18</v>
      </c>
      <c r="V12">
        <v>1.89</v>
      </c>
      <c r="W12">
        <v>2.59</v>
      </c>
    </row>
    <row r="13" spans="1:23">
      <c r="A13" s="1">
        <v>4</v>
      </c>
      <c r="B13" s="1"/>
      <c r="C13" s="1">
        <v>1.91</v>
      </c>
      <c r="D13" s="1"/>
      <c r="E13" s="1"/>
      <c r="F13" s="1"/>
      <c r="G13" s="1"/>
      <c r="H13" s="1">
        <v>4.18</v>
      </c>
      <c r="I13" s="1"/>
      <c r="J13" s="1">
        <v>2.62</v>
      </c>
      <c r="K13" s="1"/>
      <c r="N13" t="s">
        <v>5</v>
      </c>
      <c r="O13">
        <v>3.07</v>
      </c>
      <c r="P13">
        <v>1.37</v>
      </c>
      <c r="Q13">
        <v>4.16</v>
      </c>
      <c r="R13">
        <v>1.665</v>
      </c>
      <c r="S13">
        <v>4.72</v>
      </c>
      <c r="T13">
        <v>3.035</v>
      </c>
      <c r="U13">
        <v>4.36</v>
      </c>
      <c r="V13">
        <v>2.18</v>
      </c>
      <c r="W13">
        <v>2.62</v>
      </c>
    </row>
    <row r="14" spans="1:19">
      <c r="A14" s="1">
        <v>5</v>
      </c>
      <c r="B14" s="1">
        <v>3.18</v>
      </c>
      <c r="C14" s="1">
        <v>1.8</v>
      </c>
      <c r="D14" s="1">
        <v>4.26</v>
      </c>
      <c r="E14" s="1">
        <v>1.46</v>
      </c>
      <c r="F14" s="1">
        <v>4.71</v>
      </c>
      <c r="G14" s="1"/>
      <c r="H14" s="1"/>
      <c r="I14" s="1"/>
      <c r="J14" s="1"/>
      <c r="K14" s="1"/>
      <c r="N14" t="s">
        <v>6</v>
      </c>
      <c r="O14">
        <v>3.23</v>
      </c>
      <c r="P14">
        <v>1.5</v>
      </c>
      <c r="Q14">
        <v>4.37</v>
      </c>
      <c r="R14">
        <v>2.31</v>
      </c>
      <c r="S14">
        <v>4.94</v>
      </c>
    </row>
    <row r="15" spans="1:21">
      <c r="A15" s="1">
        <v>6</v>
      </c>
      <c r="B15" s="1"/>
      <c r="C15" s="1">
        <v>2</v>
      </c>
      <c r="D15" s="1"/>
      <c r="E15" s="1"/>
      <c r="F15" s="1"/>
      <c r="G15" s="1">
        <v>3.11</v>
      </c>
      <c r="H15" s="1"/>
      <c r="I15" s="1">
        <v>1.91</v>
      </c>
      <c r="J15" s="1"/>
      <c r="K15" s="1"/>
      <c r="N15" t="s">
        <v>8</v>
      </c>
      <c r="Q15">
        <v>4.21</v>
      </c>
      <c r="R15">
        <v>2.27</v>
      </c>
      <c r="S15">
        <v>5.17</v>
      </c>
      <c r="U15">
        <v>4.61</v>
      </c>
    </row>
    <row r="16" spans="1:11">
      <c r="A16" s="1">
        <v>7</v>
      </c>
      <c r="B16" s="1">
        <v>3.16</v>
      </c>
      <c r="C16" s="1"/>
      <c r="D16" s="1"/>
      <c r="E16" s="1">
        <v>1.76</v>
      </c>
      <c r="F16" s="1"/>
      <c r="G16" s="1"/>
      <c r="H16" s="1">
        <v>4.19</v>
      </c>
      <c r="I16" s="1"/>
      <c r="J16" s="1">
        <v>2.59</v>
      </c>
      <c r="K16" s="1"/>
    </row>
    <row r="17" spans="1:11">
      <c r="A17" s="1">
        <v>8</v>
      </c>
      <c r="B17" s="1"/>
      <c r="C17" s="1">
        <v>1.79</v>
      </c>
      <c r="D17" s="1">
        <v>4.17</v>
      </c>
      <c r="E17" s="1"/>
      <c r="F17" s="1">
        <v>4.72</v>
      </c>
      <c r="G17" s="1"/>
      <c r="H17" s="1"/>
      <c r="I17" s="1"/>
      <c r="J17" s="1"/>
      <c r="K17" s="1"/>
    </row>
    <row r="18" spans="1:11">
      <c r="A18" s="1">
        <v>9</v>
      </c>
      <c r="B18" s="1"/>
      <c r="C18" s="1"/>
      <c r="D18" s="1"/>
      <c r="E18" s="1"/>
      <c r="F18" s="1"/>
      <c r="G18" s="1">
        <v>3</v>
      </c>
      <c r="H18" s="1">
        <v>4.36</v>
      </c>
      <c r="I18" s="1"/>
      <c r="J18" s="1"/>
      <c r="K18" s="1"/>
    </row>
    <row r="19" spans="1:11">
      <c r="A19" s="1">
        <v>10</v>
      </c>
      <c r="B19" s="1">
        <v>3.25</v>
      </c>
      <c r="C19" s="1"/>
      <c r="D19" s="1">
        <v>4</v>
      </c>
      <c r="E19" s="1">
        <v>1.65</v>
      </c>
      <c r="F19" s="1">
        <v>4.72</v>
      </c>
      <c r="G19" s="1"/>
      <c r="H19" s="1"/>
      <c r="I19" s="1">
        <v>2.15</v>
      </c>
      <c r="J19" s="1">
        <v>2.62</v>
      </c>
      <c r="K19" s="1"/>
    </row>
    <row r="20" spans="1:11">
      <c r="A20" s="1">
        <v>11</v>
      </c>
      <c r="B20" s="1"/>
      <c r="C20" s="1">
        <v>1.37</v>
      </c>
      <c r="D20" s="1"/>
      <c r="E20" s="1"/>
      <c r="F20" s="1"/>
      <c r="G20" s="1">
        <v>3.07</v>
      </c>
      <c r="H20" s="1">
        <v>4.3</v>
      </c>
      <c r="I20" s="1"/>
      <c r="J20" s="1"/>
      <c r="K20" s="1"/>
    </row>
    <row r="21" spans="1:11">
      <c r="A21" s="1">
        <v>12</v>
      </c>
      <c r="B21" s="1">
        <v>3</v>
      </c>
      <c r="C21" s="1"/>
      <c r="D21" s="1">
        <v>4.16</v>
      </c>
      <c r="E21" s="1"/>
      <c r="F21" s="1">
        <v>4.73</v>
      </c>
      <c r="G21" s="1"/>
      <c r="H21" s="1"/>
      <c r="I21" s="1"/>
      <c r="J21" s="1"/>
      <c r="K21" s="1"/>
    </row>
    <row r="22" spans="1:11">
      <c r="A22" s="1">
        <v>13</v>
      </c>
      <c r="B22" s="1"/>
      <c r="C22" s="1">
        <v>1.12</v>
      </c>
      <c r="D22" s="1"/>
      <c r="E22" s="1">
        <v>1.68</v>
      </c>
      <c r="F22" s="1"/>
      <c r="G22" s="1"/>
      <c r="H22" s="1"/>
      <c r="I22" s="1">
        <v>2.21</v>
      </c>
      <c r="J22" s="1"/>
      <c r="K22" s="1"/>
    </row>
    <row r="23" spans="1:11">
      <c r="A23" s="1">
        <v>14</v>
      </c>
      <c r="B23" s="1">
        <v>3.07</v>
      </c>
      <c r="C23" s="1"/>
      <c r="D23" s="1"/>
      <c r="E23" s="1"/>
      <c r="F23" s="1"/>
      <c r="G23" s="1"/>
      <c r="H23" s="1">
        <v>4.41</v>
      </c>
      <c r="J23" s="1"/>
      <c r="K23" s="1"/>
    </row>
    <row r="24" spans="1:11">
      <c r="A24" s="1">
        <v>15</v>
      </c>
      <c r="B24" s="1"/>
      <c r="C24" s="1"/>
      <c r="D24" s="1">
        <v>4.38</v>
      </c>
      <c r="E24" s="1">
        <v>2.38</v>
      </c>
      <c r="F24" s="1">
        <v>4.94</v>
      </c>
      <c r="G24" s="1"/>
      <c r="H24" s="1"/>
      <c r="J24" s="1"/>
      <c r="K24" s="1"/>
    </row>
    <row r="25" spans="1:11">
      <c r="A25" s="1">
        <v>16</v>
      </c>
      <c r="B25" s="1"/>
      <c r="C25" s="1"/>
      <c r="D25" s="1"/>
      <c r="E25" s="1"/>
      <c r="F25" s="1"/>
      <c r="G25" s="1"/>
      <c r="H25" s="1"/>
      <c r="J25" s="1"/>
      <c r="K25" s="1"/>
    </row>
    <row r="26" spans="1:11">
      <c r="A26" s="1">
        <v>17</v>
      </c>
      <c r="B26" s="1">
        <v>3.23</v>
      </c>
      <c r="C26" s="1"/>
      <c r="D26" s="1">
        <v>4.37</v>
      </c>
      <c r="E26" s="1">
        <v>2.31</v>
      </c>
      <c r="F26" s="1">
        <v>4.95</v>
      </c>
      <c r="G26" s="1"/>
      <c r="H26" s="1"/>
      <c r="J26" s="1"/>
      <c r="K26" s="1"/>
    </row>
    <row r="27" spans="1:11">
      <c r="A27" s="1">
        <v>18</v>
      </c>
      <c r="B27" s="1"/>
      <c r="C27" s="1">
        <v>1.5</v>
      </c>
      <c r="D27" s="1"/>
      <c r="E27" s="1"/>
      <c r="F27" s="1"/>
      <c r="G27" s="1"/>
      <c r="H27" s="1"/>
      <c r="J27" s="1"/>
      <c r="K27" s="1"/>
    </row>
    <row r="28" spans="1:11">
      <c r="A28" s="1">
        <v>19</v>
      </c>
      <c r="B28" s="1"/>
      <c r="C28" s="1"/>
      <c r="D28" s="1">
        <v>4.19</v>
      </c>
      <c r="E28" s="1"/>
      <c r="F28" s="1">
        <v>4.91</v>
      </c>
      <c r="G28" s="1"/>
      <c r="H28" s="1"/>
      <c r="J28" s="1"/>
      <c r="K28" s="1"/>
    </row>
    <row r="29" spans="1:11">
      <c r="A29" s="1">
        <v>20</v>
      </c>
      <c r="B29" s="1"/>
      <c r="C29" s="1"/>
      <c r="D29" s="1"/>
      <c r="E29" s="1">
        <v>2.14</v>
      </c>
      <c r="F29" s="1"/>
      <c r="G29" s="1"/>
      <c r="H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G30" s="1"/>
      <c r="H30" s="1"/>
      <c r="J30" s="1"/>
      <c r="K30" s="1"/>
    </row>
    <row r="31" spans="1:11">
      <c r="A31" s="1">
        <v>22</v>
      </c>
      <c r="B31" s="1"/>
      <c r="C31" s="1"/>
      <c r="D31" s="1">
        <v>4.21</v>
      </c>
      <c r="E31" s="1"/>
      <c r="F31" s="1">
        <v>5.17</v>
      </c>
      <c r="G31" s="1"/>
      <c r="H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G32" s="1"/>
      <c r="H32" s="1"/>
      <c r="K32" s="1"/>
    </row>
    <row r="33" spans="1:11">
      <c r="A33" s="1">
        <v>24</v>
      </c>
      <c r="B33" s="1"/>
      <c r="C33" s="1"/>
      <c r="D33" s="1"/>
      <c r="E33" s="1"/>
      <c r="F33" s="1">
        <v>5.11</v>
      </c>
      <c r="G33" s="1"/>
      <c r="H33" s="1"/>
      <c r="K33" s="1"/>
    </row>
    <row r="34" spans="1:11">
      <c r="A34" s="1">
        <v>25</v>
      </c>
      <c r="B34" s="1"/>
      <c r="C34" s="1"/>
      <c r="D34" s="1"/>
      <c r="E34" s="1"/>
      <c r="F34" s="1"/>
      <c r="G34" s="1"/>
      <c r="H34" s="1"/>
      <c r="K34" s="1"/>
    </row>
    <row r="35" spans="1:11">
      <c r="A35" s="1">
        <v>26</v>
      </c>
      <c r="B35" s="1"/>
      <c r="C35" s="1"/>
      <c r="D35" s="1"/>
      <c r="E35" s="1">
        <v>2.32</v>
      </c>
      <c r="F35" s="1">
        <v>5.5</v>
      </c>
      <c r="G35" s="1"/>
      <c r="H35" s="1"/>
      <c r="K35" s="1"/>
    </row>
    <row r="36" spans="1:11">
      <c r="A36" s="1">
        <v>27</v>
      </c>
      <c r="B36" s="1"/>
      <c r="C36" s="1"/>
      <c r="D36" s="1"/>
      <c r="E36" s="1"/>
      <c r="F36" s="1"/>
      <c r="G36" s="1"/>
      <c r="H36" s="1"/>
      <c r="K36" s="1"/>
    </row>
    <row r="37" spans="1:11">
      <c r="A37" s="1">
        <v>28</v>
      </c>
      <c r="B37" s="1"/>
      <c r="C37" s="1"/>
      <c r="D37" s="1"/>
      <c r="E37" s="1">
        <v>2.22</v>
      </c>
      <c r="F37" s="1"/>
      <c r="G37" s="1"/>
      <c r="H37" s="1">
        <v>4.61</v>
      </c>
      <c r="K37" s="1"/>
    </row>
    <row r="38" spans="1:11">
      <c r="A38" s="1">
        <v>29</v>
      </c>
      <c r="B38" s="1"/>
      <c r="C38" s="1"/>
      <c r="D38" s="1"/>
      <c r="E38" s="1">
        <v>1.87</v>
      </c>
      <c r="F38" s="1">
        <v>5.17</v>
      </c>
      <c r="G38" s="1"/>
      <c r="H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K39" s="1"/>
    </row>
    <row r="40" spans="1:11">
      <c r="A40" s="1">
        <v>31</v>
      </c>
      <c r="B40" s="1"/>
      <c r="C40" s="1"/>
      <c r="D40" s="1"/>
      <c r="E40" s="1">
        <v>1.81</v>
      </c>
      <c r="F40" s="1">
        <v>5.21</v>
      </c>
      <c r="G40" s="1"/>
      <c r="H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K41" s="1"/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20.4</v>
      </c>
      <c r="C2" s="1">
        <v>6.1</v>
      </c>
      <c r="D2" s="1">
        <v>57</v>
      </c>
      <c r="E2" s="1">
        <v>60.7</v>
      </c>
      <c r="F2" s="1">
        <v>9.6</v>
      </c>
      <c r="G2" s="1"/>
      <c r="H2" s="1"/>
      <c r="I2" s="1"/>
      <c r="J2" s="1">
        <v>27.7</v>
      </c>
      <c r="K2" s="1"/>
      <c r="N2" s="2" t="s">
        <v>3</v>
      </c>
      <c r="O2">
        <f t="shared" ref="O2:W2" si="0">MEDIAN(B2:B8)</f>
        <v>28</v>
      </c>
      <c r="P2">
        <f t="shared" si="0"/>
        <v>6.05</v>
      </c>
      <c r="Q2">
        <f t="shared" si="0"/>
        <v>56</v>
      </c>
      <c r="R2">
        <f t="shared" si="0"/>
        <v>57</v>
      </c>
      <c r="S2">
        <f t="shared" si="0"/>
        <v>13.7</v>
      </c>
      <c r="T2">
        <f t="shared" si="0"/>
        <v>18.35</v>
      </c>
      <c r="U2">
        <f t="shared" si="0"/>
        <v>30.75</v>
      </c>
      <c r="V2">
        <f t="shared" si="0"/>
        <v>27.9</v>
      </c>
      <c r="W2">
        <f t="shared" si="0"/>
        <v>67.4</v>
      </c>
    </row>
    <row r="3" spans="1:23">
      <c r="A3" s="1">
        <v>-6</v>
      </c>
      <c r="B3" s="1"/>
      <c r="C3" s="1">
        <v>6</v>
      </c>
      <c r="D3" s="1"/>
      <c r="E3" s="1"/>
      <c r="F3" s="1"/>
      <c r="G3" s="1"/>
      <c r="H3" s="1">
        <v>25.4</v>
      </c>
      <c r="I3" s="1">
        <v>26.6</v>
      </c>
      <c r="J3" s="1"/>
      <c r="K3" s="1"/>
      <c r="N3" t="s">
        <v>4</v>
      </c>
      <c r="O3">
        <f t="shared" ref="O3:W3" si="1">MEDIAN(B10:B16)</f>
        <v>11.6</v>
      </c>
      <c r="P3">
        <f t="shared" si="1"/>
        <v>19.6</v>
      </c>
      <c r="Q3">
        <f t="shared" si="1"/>
        <v>8.5</v>
      </c>
      <c r="R3">
        <f t="shared" si="1"/>
        <v>36.95</v>
      </c>
      <c r="S3">
        <f t="shared" si="1"/>
        <v>12.7</v>
      </c>
      <c r="T3">
        <f t="shared" si="1"/>
        <v>13.8</v>
      </c>
      <c r="U3">
        <f t="shared" si="1"/>
        <v>35.1</v>
      </c>
      <c r="V3">
        <f t="shared" si="1"/>
        <v>31.7</v>
      </c>
      <c r="W3">
        <f t="shared" si="1"/>
        <v>24.4</v>
      </c>
    </row>
    <row r="4" spans="1:23">
      <c r="A4" s="1">
        <v>-5</v>
      </c>
      <c r="B4" s="1">
        <v>27.3</v>
      </c>
      <c r="C4" s="1">
        <v>6.8</v>
      </c>
      <c r="D4" s="1">
        <v>56</v>
      </c>
      <c r="E4" s="1"/>
      <c r="F4" s="1">
        <v>13.7</v>
      </c>
      <c r="G4" s="1">
        <v>19.9</v>
      </c>
      <c r="H4" s="1"/>
      <c r="I4" s="1">
        <v>21.6</v>
      </c>
      <c r="J4" s="1"/>
      <c r="K4" s="1"/>
      <c r="N4" t="s">
        <v>5</v>
      </c>
      <c r="O4">
        <f t="shared" ref="O4:W4" si="2">MEDIAN(B17:B23)</f>
        <v>18</v>
      </c>
      <c r="P4">
        <f t="shared" si="2"/>
        <v>11.5</v>
      </c>
      <c r="Q4">
        <f t="shared" si="2"/>
        <v>37.2</v>
      </c>
      <c r="R4">
        <f t="shared" si="2"/>
        <v>19.1</v>
      </c>
      <c r="S4">
        <f t="shared" si="2"/>
        <v>7</v>
      </c>
      <c r="T4">
        <f t="shared" si="2"/>
        <v>12.8</v>
      </c>
      <c r="U4">
        <f t="shared" si="2"/>
        <v>36.5</v>
      </c>
      <c r="V4">
        <f t="shared" si="2"/>
        <v>13.7</v>
      </c>
      <c r="W4">
        <f t="shared" si="2"/>
        <v>36.4</v>
      </c>
    </row>
    <row r="5" spans="1:23">
      <c r="A5" s="1">
        <v>-4</v>
      </c>
      <c r="B5" s="1"/>
      <c r="C5" s="1"/>
      <c r="D5" s="1"/>
      <c r="E5" s="1">
        <v>49.5</v>
      </c>
      <c r="F5" s="1"/>
      <c r="G5" s="1"/>
      <c r="H5" s="1"/>
      <c r="I5" s="1">
        <v>32.4</v>
      </c>
      <c r="J5" s="1">
        <v>64.4</v>
      </c>
      <c r="K5" s="1"/>
      <c r="N5" t="s">
        <v>6</v>
      </c>
      <c r="O5">
        <f t="shared" ref="O5:V5" si="3">MEDIAN(B24:B30)</f>
        <v>39.3</v>
      </c>
      <c r="P5">
        <f t="shared" si="3"/>
        <v>16.3</v>
      </c>
      <c r="Q5">
        <f t="shared" si="3"/>
        <v>42.8</v>
      </c>
      <c r="R5">
        <f t="shared" si="3"/>
        <v>18.9</v>
      </c>
      <c r="S5">
        <f t="shared" si="3"/>
        <v>12.9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28.7</v>
      </c>
      <c r="C6" s="1">
        <v>5.3</v>
      </c>
      <c r="D6" s="1">
        <v>46</v>
      </c>
      <c r="E6" s="1"/>
      <c r="F6" s="1">
        <v>14.6</v>
      </c>
      <c r="G6" s="1"/>
      <c r="H6" s="1"/>
      <c r="I6" s="1"/>
      <c r="J6" s="1">
        <v>75.9</v>
      </c>
      <c r="K6" s="1"/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38.5</v>
      </c>
      <c r="R6">
        <f t="shared" si="4"/>
        <v>15.5</v>
      </c>
      <c r="S6">
        <f t="shared" si="4"/>
        <v>12.2</v>
      </c>
      <c r="T6" t="e">
        <f t="shared" si="4"/>
        <v>#NUM!</v>
      </c>
      <c r="U6">
        <f t="shared" si="4"/>
        <v>24.8</v>
      </c>
      <c r="V6" t="e">
        <f t="shared" si="4"/>
        <v>#NUM!</v>
      </c>
      <c r="W6" t="e">
        <f>MEDIAN(K31:K37)</f>
        <v>#NUM!</v>
      </c>
    </row>
    <row r="7" spans="1:11">
      <c r="A7" s="1">
        <v>-2</v>
      </c>
      <c r="B7" s="1"/>
      <c r="C7" s="1">
        <v>3.7</v>
      </c>
      <c r="D7" s="1"/>
      <c r="E7" s="1">
        <v>57</v>
      </c>
      <c r="F7" s="1"/>
      <c r="G7" s="1"/>
      <c r="H7" s="1"/>
      <c r="I7" s="1">
        <v>29.2</v>
      </c>
      <c r="J7" s="1">
        <v>71.9</v>
      </c>
      <c r="K7" s="1"/>
    </row>
    <row r="8" spans="1:11">
      <c r="A8" s="1">
        <v>-1</v>
      </c>
      <c r="B8" s="1">
        <v>29.3</v>
      </c>
      <c r="C8" s="1">
        <v>9.5</v>
      </c>
      <c r="D8" s="1"/>
      <c r="E8" s="1"/>
      <c r="F8" s="1"/>
      <c r="G8" s="1">
        <v>16.8</v>
      </c>
      <c r="H8" s="1">
        <v>36.1</v>
      </c>
      <c r="I8" s="1"/>
      <c r="J8" s="1">
        <v>67.4</v>
      </c>
      <c r="K8" s="1"/>
    </row>
    <row r="9" spans="1:23">
      <c r="A9" s="1">
        <v>0</v>
      </c>
      <c r="B9" s="1"/>
      <c r="C9" s="1"/>
      <c r="D9" s="1">
        <v>40</v>
      </c>
      <c r="E9" s="1">
        <v>49.9</v>
      </c>
      <c r="F9" s="1">
        <v>19.8</v>
      </c>
      <c r="G9" s="1"/>
      <c r="H9" s="1"/>
      <c r="I9" s="1">
        <v>30.5</v>
      </c>
      <c r="J9" s="1"/>
      <c r="K9" s="1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2</v>
      </c>
      <c r="W9" s="6">
        <v>9</v>
      </c>
    </row>
    <row r="10" spans="1:23">
      <c r="A10" s="1">
        <v>1</v>
      </c>
      <c r="B10" s="1"/>
      <c r="C10" s="1">
        <v>19.6</v>
      </c>
      <c r="D10" s="1">
        <v>8.8</v>
      </c>
      <c r="E10" s="1">
        <v>43.2</v>
      </c>
      <c r="F10" s="1">
        <v>11</v>
      </c>
      <c r="G10" s="1">
        <v>13.8</v>
      </c>
      <c r="H10" s="1"/>
      <c r="I10" s="1"/>
      <c r="J10" s="1"/>
      <c r="K10" s="1"/>
      <c r="N10" t="s">
        <v>3</v>
      </c>
      <c r="O10">
        <v>28</v>
      </c>
      <c r="P10">
        <v>6.05</v>
      </c>
      <c r="Q10">
        <v>56</v>
      </c>
      <c r="R10">
        <v>57</v>
      </c>
      <c r="S10">
        <v>13.7</v>
      </c>
      <c r="T10">
        <v>16.8</v>
      </c>
      <c r="U10">
        <v>30.75</v>
      </c>
      <c r="V10">
        <v>27.9</v>
      </c>
      <c r="W10">
        <v>67.4</v>
      </c>
    </row>
    <row r="11" spans="1:23">
      <c r="A11" s="1">
        <v>2</v>
      </c>
      <c r="B11" s="1">
        <v>6.8</v>
      </c>
      <c r="C11" s="1">
        <v>17.5</v>
      </c>
      <c r="D11" s="1"/>
      <c r="E11" s="1"/>
      <c r="F11" s="1"/>
      <c r="G11" s="1"/>
      <c r="H11" s="1"/>
      <c r="I11" s="1"/>
      <c r="J11" s="1"/>
      <c r="K11" s="1"/>
      <c r="N11" t="s">
        <v>4</v>
      </c>
      <c r="O11">
        <v>11.6</v>
      </c>
      <c r="P11">
        <v>19.6</v>
      </c>
      <c r="Q11">
        <v>8.5</v>
      </c>
      <c r="R11">
        <v>36.95</v>
      </c>
      <c r="S11">
        <v>12.7</v>
      </c>
      <c r="T11">
        <v>13.8</v>
      </c>
      <c r="U11">
        <v>35.1</v>
      </c>
      <c r="V11">
        <v>31.7</v>
      </c>
      <c r="W11">
        <v>24.4</v>
      </c>
    </row>
    <row r="12" spans="1:23">
      <c r="A12" s="1">
        <v>3</v>
      </c>
      <c r="B12" s="1"/>
      <c r="C12" s="1"/>
      <c r="D12" s="1"/>
      <c r="E12" s="1">
        <v>40.8</v>
      </c>
      <c r="F12" s="1">
        <v>12.7</v>
      </c>
      <c r="G12" s="1">
        <v>18</v>
      </c>
      <c r="H12" s="1">
        <v>30.8</v>
      </c>
      <c r="I12" s="1">
        <v>40.9</v>
      </c>
      <c r="J12" s="1">
        <v>26.1</v>
      </c>
      <c r="K12" s="1"/>
      <c r="N12" t="s">
        <v>5</v>
      </c>
      <c r="O12">
        <v>18</v>
      </c>
      <c r="P12">
        <v>11.5</v>
      </c>
      <c r="Q12">
        <v>37.2</v>
      </c>
      <c r="R12">
        <v>19.1</v>
      </c>
      <c r="S12">
        <v>7</v>
      </c>
      <c r="T12">
        <v>12.8</v>
      </c>
      <c r="U12">
        <v>36.5</v>
      </c>
      <c r="V12">
        <v>13.7</v>
      </c>
      <c r="W12">
        <v>36.4</v>
      </c>
    </row>
    <row r="13" spans="1:19">
      <c r="A13" s="1">
        <v>4</v>
      </c>
      <c r="B13" s="1"/>
      <c r="C13" s="1">
        <v>21.2</v>
      </c>
      <c r="D13" s="1"/>
      <c r="E13" s="1"/>
      <c r="F13" s="1"/>
      <c r="G13" s="1"/>
      <c r="H13" s="1">
        <v>35.1</v>
      </c>
      <c r="I13" s="1"/>
      <c r="J13" s="1">
        <v>24.4</v>
      </c>
      <c r="K13" s="1"/>
      <c r="N13" t="s">
        <v>6</v>
      </c>
      <c r="O13">
        <v>39.3</v>
      </c>
      <c r="P13">
        <v>16.3</v>
      </c>
      <c r="Q13">
        <v>42.8</v>
      </c>
      <c r="R13">
        <v>18.9</v>
      </c>
      <c r="S13">
        <v>12.9</v>
      </c>
    </row>
    <row r="14" spans="1:21">
      <c r="A14" s="1">
        <v>5</v>
      </c>
      <c r="B14" s="1">
        <v>11.6</v>
      </c>
      <c r="C14" s="1">
        <v>20.8</v>
      </c>
      <c r="D14" s="1">
        <v>8.2</v>
      </c>
      <c r="E14" s="1">
        <v>33.1</v>
      </c>
      <c r="F14" s="1">
        <v>13.9</v>
      </c>
      <c r="G14" s="1"/>
      <c r="H14" s="1"/>
      <c r="I14" s="1"/>
      <c r="J14" s="1"/>
      <c r="K14" s="1"/>
      <c r="N14" t="s">
        <v>8</v>
      </c>
      <c r="Q14">
        <v>38.5</v>
      </c>
      <c r="R14">
        <v>15.5</v>
      </c>
      <c r="S14">
        <v>12.2</v>
      </c>
      <c r="U14">
        <v>24.8</v>
      </c>
    </row>
    <row r="15" spans="1:11">
      <c r="A15" s="1">
        <v>6</v>
      </c>
      <c r="B15" s="1"/>
      <c r="C15" s="1">
        <v>10.3</v>
      </c>
      <c r="D15" s="1"/>
      <c r="E15" s="1"/>
      <c r="F15" s="1"/>
      <c r="G15" s="1">
        <v>12.7</v>
      </c>
      <c r="H15" s="1"/>
      <c r="I15" s="1">
        <v>22.5</v>
      </c>
      <c r="J15" s="1"/>
      <c r="K15" s="1"/>
    </row>
    <row r="16" spans="1:11">
      <c r="A16" s="1">
        <v>7</v>
      </c>
      <c r="B16" s="1">
        <v>18.8</v>
      </c>
      <c r="C16" s="1"/>
      <c r="D16" s="1"/>
      <c r="E16" s="1">
        <v>26.4</v>
      </c>
      <c r="F16" s="1"/>
      <c r="G16" s="1"/>
      <c r="H16" s="1">
        <v>40.2</v>
      </c>
      <c r="I16" s="1"/>
      <c r="J16" s="1">
        <v>9.7</v>
      </c>
      <c r="K16" s="1"/>
    </row>
    <row r="17" spans="1:11">
      <c r="A17" s="1">
        <v>8</v>
      </c>
      <c r="B17" s="1"/>
      <c r="C17" s="1">
        <v>11.5</v>
      </c>
      <c r="D17" s="1">
        <v>34.1</v>
      </c>
      <c r="E17" s="1"/>
      <c r="F17" s="1">
        <v>6.3</v>
      </c>
      <c r="G17" s="1"/>
      <c r="H17" s="1"/>
      <c r="I17" s="1"/>
      <c r="J17" s="1"/>
      <c r="K17" s="1"/>
    </row>
    <row r="18" spans="1:11">
      <c r="A18" s="1">
        <v>9</v>
      </c>
      <c r="B18" s="1"/>
      <c r="C18" s="1"/>
      <c r="D18" s="1"/>
      <c r="E18" s="1"/>
      <c r="F18" s="1"/>
      <c r="G18" s="1">
        <v>12.6</v>
      </c>
      <c r="H18" s="1">
        <v>36.5</v>
      </c>
      <c r="I18" s="1"/>
      <c r="J18" s="1"/>
      <c r="K18" s="1"/>
    </row>
    <row r="19" spans="1:11">
      <c r="A19" s="1">
        <v>10</v>
      </c>
      <c r="B19" s="1">
        <v>16.9</v>
      </c>
      <c r="C19" s="1"/>
      <c r="D19" s="1">
        <v>37.2</v>
      </c>
      <c r="E19" s="1">
        <v>21.9</v>
      </c>
      <c r="F19" s="1">
        <v>7</v>
      </c>
      <c r="G19" s="1"/>
      <c r="H19" s="1"/>
      <c r="I19" s="1">
        <v>11.4</v>
      </c>
      <c r="J19" s="1">
        <v>36.4</v>
      </c>
      <c r="K19" s="1"/>
    </row>
    <row r="20" spans="1:11">
      <c r="A20" s="1">
        <v>11</v>
      </c>
      <c r="B20" s="1"/>
      <c r="C20" s="1">
        <v>11.3</v>
      </c>
      <c r="D20" s="1"/>
      <c r="E20" s="1"/>
      <c r="F20" s="1"/>
      <c r="G20" s="1">
        <v>13</v>
      </c>
      <c r="H20" s="1">
        <v>53.6</v>
      </c>
      <c r="I20" s="1"/>
      <c r="J20" s="1"/>
      <c r="K20" s="1"/>
    </row>
    <row r="21" spans="1:11">
      <c r="A21" s="1">
        <v>12</v>
      </c>
      <c r="B21" s="1">
        <v>18</v>
      </c>
      <c r="C21" s="1"/>
      <c r="D21" s="1">
        <v>39.5</v>
      </c>
      <c r="E21" s="1"/>
      <c r="F21" s="1">
        <v>16.3</v>
      </c>
      <c r="H21" s="1"/>
      <c r="I21" s="1"/>
      <c r="J21" s="1"/>
      <c r="K21" s="1"/>
    </row>
    <row r="22" spans="1:11">
      <c r="A22" s="1">
        <v>13</v>
      </c>
      <c r="B22" s="1"/>
      <c r="C22" s="1">
        <v>17.1</v>
      </c>
      <c r="D22" s="1"/>
      <c r="E22" s="1">
        <v>16.3</v>
      </c>
      <c r="F22" s="1"/>
      <c r="H22" s="1"/>
      <c r="I22" s="1">
        <v>16</v>
      </c>
      <c r="J22" s="1"/>
      <c r="K22" s="1"/>
    </row>
    <row r="23" spans="1:11">
      <c r="A23" s="1">
        <v>14</v>
      </c>
      <c r="B23" s="1">
        <v>51.6</v>
      </c>
      <c r="C23" s="1"/>
      <c r="D23" s="1"/>
      <c r="E23" s="1"/>
      <c r="F23" s="1"/>
      <c r="H23" s="1">
        <v>23.3</v>
      </c>
      <c r="J23" s="1"/>
      <c r="K23" s="1"/>
    </row>
    <row r="24" spans="1:11">
      <c r="A24" s="1">
        <v>15</v>
      </c>
      <c r="B24" s="1"/>
      <c r="C24" s="1"/>
      <c r="D24" s="1">
        <v>41.7</v>
      </c>
      <c r="E24" s="1">
        <v>18.9</v>
      </c>
      <c r="F24" s="1">
        <v>12.9</v>
      </c>
      <c r="H24" s="1"/>
      <c r="J24" s="1"/>
      <c r="K24" s="1"/>
    </row>
    <row r="25" spans="1:11">
      <c r="A25" s="1">
        <v>16</v>
      </c>
      <c r="B25" s="1"/>
      <c r="C25" s="1"/>
      <c r="D25" s="1"/>
      <c r="E25" s="1"/>
      <c r="F25" s="1"/>
      <c r="H25" s="1"/>
      <c r="J25" s="1"/>
      <c r="K25" s="1"/>
    </row>
    <row r="26" spans="1:11">
      <c r="A26" s="1">
        <v>17</v>
      </c>
      <c r="B26" s="1">
        <v>39.3</v>
      </c>
      <c r="C26" s="1"/>
      <c r="D26" s="1">
        <v>47</v>
      </c>
      <c r="E26" s="1">
        <v>19.5</v>
      </c>
      <c r="F26" s="1">
        <v>10.7</v>
      </c>
      <c r="H26" s="1"/>
      <c r="J26" s="1"/>
      <c r="K26" s="1"/>
    </row>
    <row r="27" spans="1:11">
      <c r="A27" s="1">
        <v>18</v>
      </c>
      <c r="B27" s="1"/>
      <c r="C27" s="1">
        <v>16.3</v>
      </c>
      <c r="D27" s="1"/>
      <c r="E27" s="1"/>
      <c r="F27" s="1"/>
      <c r="H27" s="1"/>
      <c r="J27" s="1"/>
      <c r="K27" s="1"/>
    </row>
    <row r="28" spans="1:11">
      <c r="A28" s="1">
        <v>19</v>
      </c>
      <c r="B28" s="1"/>
      <c r="C28" s="1"/>
      <c r="D28" s="1">
        <v>42.8</v>
      </c>
      <c r="E28" s="1"/>
      <c r="F28" s="1">
        <v>13.8</v>
      </c>
      <c r="H28" s="1"/>
      <c r="J28" s="1"/>
      <c r="K28" s="1"/>
    </row>
    <row r="29" spans="1:10">
      <c r="A29" s="1">
        <v>20</v>
      </c>
      <c r="B29" s="1"/>
      <c r="C29" s="1"/>
      <c r="D29" s="1"/>
      <c r="E29" s="1">
        <v>16.9</v>
      </c>
      <c r="F29" s="1"/>
      <c r="H29" s="1"/>
      <c r="J29" s="1"/>
    </row>
    <row r="30" spans="1:11">
      <c r="A30" s="1">
        <v>21</v>
      </c>
      <c r="B30" s="1"/>
      <c r="C30" s="1"/>
      <c r="D30" s="1"/>
      <c r="E30" s="1"/>
      <c r="F30" s="1"/>
      <c r="H30" s="1"/>
      <c r="K30" s="1"/>
    </row>
    <row r="31" spans="1:11">
      <c r="A31" s="1">
        <v>22</v>
      </c>
      <c r="B31" s="1"/>
      <c r="C31" s="1"/>
      <c r="D31" s="1">
        <v>38.5</v>
      </c>
      <c r="E31" s="1"/>
      <c r="F31" s="1">
        <v>12.2</v>
      </c>
      <c r="H31" s="1"/>
      <c r="K31" s="1"/>
    </row>
    <row r="32" spans="1:11">
      <c r="A32" s="1">
        <v>23</v>
      </c>
      <c r="B32" s="1"/>
      <c r="C32" s="1"/>
      <c r="D32" s="1"/>
      <c r="E32" s="1"/>
      <c r="F32" s="1"/>
      <c r="H32" s="1"/>
      <c r="K32" s="1"/>
    </row>
    <row r="33" spans="1:11">
      <c r="A33" s="1">
        <v>24</v>
      </c>
      <c r="B33" s="1"/>
      <c r="C33" s="1"/>
      <c r="D33" s="1"/>
      <c r="E33" s="1"/>
      <c r="F33" s="1">
        <v>15.7</v>
      </c>
      <c r="H33" s="1"/>
      <c r="K33" s="1"/>
    </row>
    <row r="34" spans="1:11">
      <c r="A34" s="1">
        <v>25</v>
      </c>
      <c r="B34" s="1"/>
      <c r="C34" s="1"/>
      <c r="D34" s="1"/>
      <c r="E34" s="1"/>
      <c r="F34" s="1"/>
      <c r="H34" s="1"/>
      <c r="K34" s="1"/>
    </row>
    <row r="35" spans="1:11">
      <c r="A35" s="1">
        <v>26</v>
      </c>
      <c r="B35" s="1"/>
      <c r="C35" s="1"/>
      <c r="D35" s="1"/>
      <c r="E35" s="1">
        <v>15.3</v>
      </c>
      <c r="F35" s="1">
        <v>9.6</v>
      </c>
      <c r="H35" s="1"/>
      <c r="K35" s="1"/>
    </row>
    <row r="36" spans="1:11">
      <c r="A36" s="1">
        <v>27</v>
      </c>
      <c r="B36" s="1"/>
      <c r="C36" s="1"/>
      <c r="D36" s="1"/>
      <c r="E36" s="1"/>
      <c r="F36" s="1"/>
      <c r="H36" s="1"/>
      <c r="K36" s="1"/>
    </row>
    <row r="37" spans="1:11">
      <c r="A37" s="1">
        <v>28</v>
      </c>
      <c r="B37" s="1"/>
      <c r="C37" s="1"/>
      <c r="D37" s="1"/>
      <c r="E37" s="1">
        <v>15.7</v>
      </c>
      <c r="F37" s="1"/>
      <c r="H37" s="1">
        <v>24.8</v>
      </c>
      <c r="K37" s="1"/>
    </row>
    <row r="38" spans="1:11">
      <c r="A38" s="1">
        <v>29</v>
      </c>
      <c r="B38" s="1"/>
      <c r="C38" s="1"/>
      <c r="D38" s="1"/>
      <c r="E38" s="1">
        <v>30.3</v>
      </c>
      <c r="F38" s="1">
        <v>14.7</v>
      </c>
      <c r="H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K39" s="1"/>
    </row>
    <row r="40" spans="1:11">
      <c r="A40" s="1">
        <v>31</v>
      </c>
      <c r="B40" s="1"/>
      <c r="C40" s="1"/>
      <c r="D40" s="1"/>
      <c r="E40" s="1">
        <v>44.1</v>
      </c>
      <c r="F40" s="1">
        <v>13.2</v>
      </c>
      <c r="H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K41" s="1"/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97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0.22</v>
      </c>
      <c r="C2" s="1">
        <v>0.08</v>
      </c>
      <c r="D2" s="1">
        <v>1.12</v>
      </c>
      <c r="E2" s="1">
        <v>0.92</v>
      </c>
      <c r="F2" s="1">
        <v>0.49</v>
      </c>
      <c r="G2" s="1"/>
      <c r="H2" s="1"/>
      <c r="I2" s="1"/>
      <c r="J2" s="1">
        <v>0.6</v>
      </c>
      <c r="N2" s="2" t="s">
        <v>3</v>
      </c>
      <c r="O2">
        <f t="shared" ref="O2:W2" si="0">MEDIAN(B2:B8)</f>
        <v>0.405</v>
      </c>
      <c r="P2">
        <f t="shared" si="0"/>
        <v>0.11</v>
      </c>
      <c r="Q2">
        <f t="shared" si="0"/>
        <v>1.11</v>
      </c>
      <c r="R2">
        <f t="shared" si="0"/>
        <v>0.65</v>
      </c>
      <c r="S2">
        <f t="shared" si="0"/>
        <v>0.49</v>
      </c>
      <c r="T2">
        <f t="shared" si="0"/>
        <v>0.435</v>
      </c>
      <c r="U2">
        <f t="shared" si="0"/>
        <v>0.88</v>
      </c>
      <c r="V2">
        <f t="shared" si="0"/>
        <v>0.485</v>
      </c>
      <c r="W2">
        <f t="shared" si="0"/>
        <v>0.95</v>
      </c>
    </row>
    <row r="3" spans="1:23">
      <c r="A3" s="1">
        <v>-6</v>
      </c>
      <c r="B3" s="1"/>
      <c r="C3" s="1">
        <v>0.1</v>
      </c>
      <c r="D3" s="1"/>
      <c r="E3" s="1"/>
      <c r="F3" s="1"/>
      <c r="G3" s="1"/>
      <c r="H3" s="1">
        <v>0.85</v>
      </c>
      <c r="I3" s="1">
        <v>0.47</v>
      </c>
      <c r="J3" s="1"/>
      <c r="N3" t="s">
        <v>4</v>
      </c>
      <c r="O3">
        <f t="shared" ref="O3:W3" si="1">MEDIAN(B10:B16)</f>
        <v>0.63</v>
      </c>
      <c r="P3">
        <f t="shared" si="1"/>
        <v>0.34</v>
      </c>
      <c r="Q3">
        <f t="shared" si="1"/>
        <v>0.835</v>
      </c>
      <c r="R3">
        <f t="shared" si="1"/>
        <v>0.565</v>
      </c>
      <c r="S3">
        <f t="shared" si="1"/>
        <v>0.55</v>
      </c>
      <c r="T3">
        <f t="shared" si="1"/>
        <v>0.48</v>
      </c>
      <c r="U3">
        <f t="shared" si="1"/>
        <v>0.75</v>
      </c>
      <c r="V3">
        <f t="shared" si="1"/>
        <v>0.535</v>
      </c>
      <c r="W3">
        <f t="shared" si="1"/>
        <v>0.38</v>
      </c>
    </row>
    <row r="4" spans="1:23">
      <c r="A4" s="1">
        <v>-5</v>
      </c>
      <c r="B4" s="1">
        <v>0.5</v>
      </c>
      <c r="C4" s="1">
        <v>0.14</v>
      </c>
      <c r="D4" s="1">
        <v>1.09</v>
      </c>
      <c r="E4" s="1"/>
      <c r="F4" s="1">
        <v>0.58</v>
      </c>
      <c r="G4" s="1">
        <v>0.49</v>
      </c>
      <c r="H4" s="1"/>
      <c r="I4" s="1">
        <v>0.5</v>
      </c>
      <c r="J4" s="1"/>
      <c r="N4" t="s">
        <v>5</v>
      </c>
      <c r="O4">
        <f t="shared" ref="O4:W4" si="2">MEDIAN(B17:B23)</f>
        <v>0.73</v>
      </c>
      <c r="P4">
        <f t="shared" si="2"/>
        <v>0.44</v>
      </c>
      <c r="Q4">
        <f t="shared" si="2"/>
        <v>1.28</v>
      </c>
      <c r="R4">
        <f t="shared" si="2"/>
        <v>0.605</v>
      </c>
      <c r="S4">
        <f t="shared" si="2"/>
        <v>0.66</v>
      </c>
      <c r="T4">
        <f t="shared" si="2"/>
        <v>0.45</v>
      </c>
      <c r="U4">
        <f t="shared" si="2"/>
        <v>0.79</v>
      </c>
      <c r="V4">
        <f t="shared" si="2"/>
        <v>0.775</v>
      </c>
      <c r="W4">
        <f t="shared" si="2"/>
        <v>0.28</v>
      </c>
    </row>
    <row r="5" spans="1:23">
      <c r="A5" s="1">
        <v>-4</v>
      </c>
      <c r="B5" s="1"/>
      <c r="C5" s="1"/>
      <c r="D5" s="1"/>
      <c r="E5" s="1">
        <v>0.63</v>
      </c>
      <c r="F5" s="1"/>
      <c r="G5" s="1"/>
      <c r="H5" s="1"/>
      <c r="I5" s="1">
        <v>0.45</v>
      </c>
      <c r="J5" s="1">
        <v>1.1</v>
      </c>
      <c r="N5" t="s">
        <v>6</v>
      </c>
      <c r="O5">
        <f t="shared" ref="O5:V5" si="3">MEDIAN(B24:B30)</f>
        <v>0.79</v>
      </c>
      <c r="P5">
        <f t="shared" si="3"/>
        <v>1.01</v>
      </c>
      <c r="Q5">
        <f t="shared" si="3"/>
        <v>1.34</v>
      </c>
      <c r="R5">
        <f t="shared" si="3"/>
        <v>0.73</v>
      </c>
      <c r="S5">
        <f t="shared" si="3"/>
        <v>0.82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0.45</v>
      </c>
      <c r="C6" s="1">
        <v>0.12</v>
      </c>
      <c r="D6" s="1">
        <v>1.11</v>
      </c>
      <c r="E6" s="1"/>
      <c r="F6" s="1">
        <v>0.49</v>
      </c>
      <c r="G6" s="1"/>
      <c r="H6" s="1"/>
      <c r="I6" s="1"/>
      <c r="J6" s="1">
        <v>1.56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1.24</v>
      </c>
      <c r="R6">
        <f t="shared" si="4"/>
        <v>0.66</v>
      </c>
      <c r="S6">
        <f t="shared" si="4"/>
        <v>0.96</v>
      </c>
      <c r="T6" t="e">
        <f t="shared" si="4"/>
        <v>#NUM!</v>
      </c>
      <c r="U6">
        <f t="shared" si="4"/>
        <v>1.11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0.1</v>
      </c>
      <c r="D7" s="1"/>
      <c r="E7" s="1">
        <v>0.65</v>
      </c>
      <c r="F7" s="1"/>
      <c r="G7" s="1"/>
      <c r="H7" s="1"/>
      <c r="I7" s="1">
        <v>0.56</v>
      </c>
      <c r="J7" s="1">
        <v>0.95</v>
      </c>
    </row>
    <row r="8" spans="1:10">
      <c r="A8" s="1">
        <v>-1</v>
      </c>
      <c r="B8" s="1">
        <v>0.36</v>
      </c>
      <c r="C8" s="1">
        <v>0.17</v>
      </c>
      <c r="D8" s="1"/>
      <c r="E8" s="1"/>
      <c r="F8" s="1"/>
      <c r="G8" s="1">
        <v>0.38</v>
      </c>
      <c r="H8" s="1">
        <v>0.91</v>
      </c>
      <c r="I8" s="1"/>
      <c r="J8" s="1">
        <v>0.76</v>
      </c>
    </row>
    <row r="9" spans="1:10">
      <c r="A9" s="1">
        <v>0</v>
      </c>
      <c r="B9" s="1"/>
      <c r="C9" s="1"/>
      <c r="D9" s="1">
        <v>1.11</v>
      </c>
      <c r="E9" s="1">
        <v>0.55</v>
      </c>
      <c r="F9" s="1">
        <v>0.6</v>
      </c>
      <c r="G9" s="1"/>
      <c r="H9" s="1"/>
      <c r="I9" s="1">
        <v>0.52</v>
      </c>
      <c r="J9" s="1"/>
    </row>
    <row r="10" spans="1:31">
      <c r="A10" s="1">
        <v>1</v>
      </c>
      <c r="B10" s="1"/>
      <c r="C10" s="1">
        <v>0.28</v>
      </c>
      <c r="D10" s="1">
        <v>0.82</v>
      </c>
      <c r="E10" s="1">
        <v>0.49</v>
      </c>
      <c r="F10" s="1">
        <v>0.63</v>
      </c>
      <c r="G10" s="1">
        <v>0.54</v>
      </c>
      <c r="H10" s="1"/>
      <c r="I10" s="1"/>
      <c r="J10" s="1"/>
      <c r="N10" t="s">
        <v>0</v>
      </c>
      <c r="O10" s="3" t="s">
        <v>9</v>
      </c>
      <c r="P10" s="3" t="s">
        <v>10</v>
      </c>
      <c r="Q10" s="3" t="s">
        <v>11</v>
      </c>
      <c r="R10" s="3" t="s">
        <v>12</v>
      </c>
      <c r="S10" s="3" t="s">
        <v>13</v>
      </c>
      <c r="T10" s="3" t="s">
        <v>14</v>
      </c>
      <c r="U10" s="3" t="s">
        <v>15</v>
      </c>
      <c r="V10" s="3" t="s">
        <v>16</v>
      </c>
      <c r="W10" s="3" t="s">
        <v>17</v>
      </c>
      <c r="X10" s="1"/>
      <c r="Z10" t="s">
        <v>0</v>
      </c>
      <c r="AA10" t="s">
        <v>3</v>
      </c>
      <c r="AB10" t="s">
        <v>4</v>
      </c>
      <c r="AC10" t="s">
        <v>5</v>
      </c>
      <c r="AD10" t="s">
        <v>6</v>
      </c>
      <c r="AE10" t="s">
        <v>8</v>
      </c>
    </row>
    <row r="11" spans="1:30">
      <c r="A11" s="1">
        <v>2</v>
      </c>
      <c r="B11" s="1">
        <v>0.26</v>
      </c>
      <c r="C11" s="1">
        <v>0.41</v>
      </c>
      <c r="D11" s="1"/>
      <c r="E11" s="1"/>
      <c r="F11" s="1"/>
      <c r="G11" s="1"/>
      <c r="H11" s="1"/>
      <c r="I11" s="1"/>
      <c r="J11" s="1"/>
      <c r="N11" t="s">
        <v>3</v>
      </c>
      <c r="O11">
        <v>0.405</v>
      </c>
      <c r="P11">
        <v>0.11</v>
      </c>
      <c r="Q11">
        <v>1.11</v>
      </c>
      <c r="R11">
        <v>0.65</v>
      </c>
      <c r="S11">
        <v>0.49</v>
      </c>
      <c r="T11">
        <v>0.49</v>
      </c>
      <c r="U11">
        <v>0.88</v>
      </c>
      <c r="V11">
        <v>0.485</v>
      </c>
      <c r="W11">
        <v>0.95</v>
      </c>
      <c r="Z11" s="3" t="s">
        <v>9</v>
      </c>
      <c r="AA11">
        <v>0.405</v>
      </c>
      <c r="AB11">
        <v>0.63</v>
      </c>
      <c r="AC11">
        <v>0.73</v>
      </c>
      <c r="AD11">
        <v>0.79</v>
      </c>
    </row>
    <row r="12" spans="1:30">
      <c r="A12" s="1">
        <v>3</v>
      </c>
      <c r="B12" s="1"/>
      <c r="C12" s="1"/>
      <c r="D12" s="1"/>
      <c r="E12" s="1">
        <v>0.63</v>
      </c>
      <c r="F12" s="1">
        <v>0.55</v>
      </c>
      <c r="G12" s="1">
        <v>0.48</v>
      </c>
      <c r="H12" s="1">
        <v>0.79</v>
      </c>
      <c r="I12" s="1">
        <v>0.56</v>
      </c>
      <c r="J12" s="1">
        <v>0.38</v>
      </c>
      <c r="N12" t="s">
        <v>4</v>
      </c>
      <c r="O12">
        <v>0.63</v>
      </c>
      <c r="P12">
        <v>0.34</v>
      </c>
      <c r="Q12">
        <v>0.835</v>
      </c>
      <c r="R12">
        <v>0.565</v>
      </c>
      <c r="S12">
        <v>0.55</v>
      </c>
      <c r="T12">
        <v>0.48</v>
      </c>
      <c r="U12">
        <v>0.75</v>
      </c>
      <c r="V12">
        <v>0.535</v>
      </c>
      <c r="W12">
        <v>0.38</v>
      </c>
      <c r="Z12" s="3" t="s">
        <v>10</v>
      </c>
      <c r="AA12">
        <v>0.11</v>
      </c>
      <c r="AB12">
        <v>0.34</v>
      </c>
      <c r="AC12">
        <v>0.44</v>
      </c>
      <c r="AD12">
        <v>1.01</v>
      </c>
    </row>
    <row r="13" spans="1:31">
      <c r="A13" s="1">
        <v>4</v>
      </c>
      <c r="B13" s="1"/>
      <c r="C13" s="1">
        <v>0.34</v>
      </c>
      <c r="D13" s="1"/>
      <c r="E13" s="1"/>
      <c r="F13" s="1"/>
      <c r="G13" s="1"/>
      <c r="H13" s="1">
        <v>0.74</v>
      </c>
      <c r="I13" s="1"/>
      <c r="J13" s="1">
        <v>0.42</v>
      </c>
      <c r="N13" t="s">
        <v>5</v>
      </c>
      <c r="O13">
        <v>0.73</v>
      </c>
      <c r="P13">
        <v>0.44</v>
      </c>
      <c r="Q13">
        <v>1.28</v>
      </c>
      <c r="R13">
        <v>0.605</v>
      </c>
      <c r="S13">
        <v>0.66</v>
      </c>
      <c r="T13">
        <v>0.45</v>
      </c>
      <c r="U13">
        <v>0.79</v>
      </c>
      <c r="V13">
        <v>0.775</v>
      </c>
      <c r="W13">
        <v>0.28</v>
      </c>
      <c r="Z13" s="3" t="s">
        <v>11</v>
      </c>
      <c r="AA13">
        <v>1.11</v>
      </c>
      <c r="AB13">
        <v>0.835</v>
      </c>
      <c r="AC13">
        <v>1.28</v>
      </c>
      <c r="AD13">
        <v>1.34</v>
      </c>
      <c r="AE13">
        <v>1.24</v>
      </c>
    </row>
    <row r="14" spans="1:31">
      <c r="A14" s="1">
        <v>5</v>
      </c>
      <c r="B14" s="1">
        <v>0.63</v>
      </c>
      <c r="C14" s="1">
        <v>0.36</v>
      </c>
      <c r="D14" s="1">
        <v>0.85</v>
      </c>
      <c r="E14" s="1">
        <v>0.61</v>
      </c>
      <c r="F14" s="1">
        <v>0.55</v>
      </c>
      <c r="G14" s="1"/>
      <c r="H14" s="1"/>
      <c r="I14" s="1"/>
      <c r="J14" s="1"/>
      <c r="N14" t="s">
        <v>6</v>
      </c>
      <c r="O14">
        <v>0.79</v>
      </c>
      <c r="P14">
        <v>1.01</v>
      </c>
      <c r="Q14">
        <v>1.34</v>
      </c>
      <c r="R14">
        <v>0.73</v>
      </c>
      <c r="S14">
        <v>0.82</v>
      </c>
      <c r="Z14" s="3" t="s">
        <v>12</v>
      </c>
      <c r="AA14">
        <v>0.65</v>
      </c>
      <c r="AB14">
        <v>0.565</v>
      </c>
      <c r="AC14">
        <v>0.605</v>
      </c>
      <c r="AD14">
        <v>0.73</v>
      </c>
      <c r="AE14">
        <v>0.66</v>
      </c>
    </row>
    <row r="15" spans="1:31">
      <c r="A15" s="1">
        <v>6</v>
      </c>
      <c r="B15" s="1"/>
      <c r="C15" s="1">
        <v>0.22</v>
      </c>
      <c r="D15" s="1"/>
      <c r="E15" s="1"/>
      <c r="F15" s="1"/>
      <c r="G15" s="1">
        <v>0.3</v>
      </c>
      <c r="H15" s="1"/>
      <c r="I15" s="1">
        <v>0.51</v>
      </c>
      <c r="J15" s="1"/>
      <c r="N15" t="s">
        <v>8</v>
      </c>
      <c r="Q15">
        <v>1.24</v>
      </c>
      <c r="R15">
        <v>0.66</v>
      </c>
      <c r="S15">
        <v>0.96</v>
      </c>
      <c r="U15">
        <v>1.11</v>
      </c>
      <c r="Z15" s="3" t="s">
        <v>13</v>
      </c>
      <c r="AA15">
        <v>0.49</v>
      </c>
      <c r="AB15">
        <v>0.55</v>
      </c>
      <c r="AC15">
        <v>0.66</v>
      </c>
      <c r="AD15">
        <v>0.82</v>
      </c>
      <c r="AE15">
        <v>0.96</v>
      </c>
    </row>
    <row r="16" spans="1:29">
      <c r="A16" s="1">
        <v>7</v>
      </c>
      <c r="B16" s="1">
        <v>0.85</v>
      </c>
      <c r="C16" s="1"/>
      <c r="D16" s="1"/>
      <c r="E16" s="1">
        <v>0.52</v>
      </c>
      <c r="F16" s="1"/>
      <c r="G16" s="1"/>
      <c r="H16" s="1">
        <v>0.75</v>
      </c>
      <c r="I16" s="1"/>
      <c r="J16" s="1">
        <v>0.32</v>
      </c>
      <c r="Z16" s="3" t="s">
        <v>14</v>
      </c>
      <c r="AA16">
        <v>0.49</v>
      </c>
      <c r="AB16">
        <v>0.48</v>
      </c>
      <c r="AC16">
        <v>0.45</v>
      </c>
    </row>
    <row r="17" spans="1:31">
      <c r="A17" s="1">
        <v>8</v>
      </c>
      <c r="B17" s="1"/>
      <c r="C17" s="1">
        <v>0.28</v>
      </c>
      <c r="D17" s="1">
        <v>1.28</v>
      </c>
      <c r="E17" s="1"/>
      <c r="F17" s="1">
        <v>0.56</v>
      </c>
      <c r="G17" s="1"/>
      <c r="H17" s="1"/>
      <c r="I17" s="1"/>
      <c r="J17" s="1"/>
      <c r="Z17" s="3" t="s">
        <v>15</v>
      </c>
      <c r="AA17">
        <v>0.88</v>
      </c>
      <c r="AB17">
        <v>0.75</v>
      </c>
      <c r="AC17">
        <v>0.79</v>
      </c>
      <c r="AE17">
        <v>1.11</v>
      </c>
    </row>
    <row r="18" spans="1:29">
      <c r="A18" s="1">
        <v>9</v>
      </c>
      <c r="B18" s="1"/>
      <c r="C18" s="1"/>
      <c r="D18" s="1"/>
      <c r="E18" s="1"/>
      <c r="F18" s="1"/>
      <c r="G18" s="1">
        <v>0.44</v>
      </c>
      <c r="H18" s="1">
        <v>0.79</v>
      </c>
      <c r="I18" s="1"/>
      <c r="J18" s="1"/>
      <c r="Z18" s="3" t="s">
        <v>16</v>
      </c>
      <c r="AA18">
        <v>0.485</v>
      </c>
      <c r="AB18">
        <v>0.535</v>
      </c>
      <c r="AC18">
        <v>0.775</v>
      </c>
    </row>
    <row r="19" spans="1:29">
      <c r="A19" s="1">
        <v>10</v>
      </c>
      <c r="B19" s="1">
        <v>0.7</v>
      </c>
      <c r="C19" s="1"/>
      <c r="D19" s="1">
        <v>1.28</v>
      </c>
      <c r="E19" s="1">
        <v>0.63</v>
      </c>
      <c r="F19" s="1">
        <v>0.66</v>
      </c>
      <c r="G19" s="1"/>
      <c r="H19" s="1"/>
      <c r="I19" s="1">
        <v>0.55</v>
      </c>
      <c r="J19" s="1">
        <v>0.28</v>
      </c>
      <c r="Z19" s="3" t="s">
        <v>17</v>
      </c>
      <c r="AA19">
        <v>0.95</v>
      </c>
      <c r="AB19">
        <v>0.38</v>
      </c>
      <c r="AC19">
        <v>0.28</v>
      </c>
    </row>
    <row r="20" spans="1:10">
      <c r="A20" s="1">
        <v>11</v>
      </c>
      <c r="B20" s="1"/>
      <c r="C20" s="1">
        <v>0.44</v>
      </c>
      <c r="D20" s="1"/>
      <c r="E20" s="1"/>
      <c r="F20" s="1"/>
      <c r="G20" s="1">
        <v>0.46</v>
      </c>
      <c r="H20" s="1">
        <v>1.01</v>
      </c>
      <c r="I20" s="1"/>
      <c r="J20" s="1"/>
    </row>
    <row r="21" spans="1:10">
      <c r="A21" s="1">
        <v>12</v>
      </c>
      <c r="B21" s="1">
        <v>0.73</v>
      </c>
      <c r="C21" s="1"/>
      <c r="D21" s="1">
        <v>1.32</v>
      </c>
      <c r="E21" s="1"/>
      <c r="F21" s="1">
        <v>0.8</v>
      </c>
      <c r="H21" s="1"/>
      <c r="I21" s="1"/>
      <c r="J21" s="1"/>
    </row>
    <row r="22" spans="1:10">
      <c r="A22" s="1">
        <v>13</v>
      </c>
      <c r="B22" s="1"/>
      <c r="C22" s="1">
        <v>0.49</v>
      </c>
      <c r="D22" s="1"/>
      <c r="E22" s="1">
        <v>0.58</v>
      </c>
      <c r="F22" s="1"/>
      <c r="H22" s="1"/>
      <c r="I22" s="1">
        <v>1</v>
      </c>
      <c r="J22" s="1"/>
    </row>
    <row r="23" spans="1:10">
      <c r="A23" s="1">
        <v>14</v>
      </c>
      <c r="B23" s="1">
        <v>0.92</v>
      </c>
      <c r="C23" s="1"/>
      <c r="D23" s="1"/>
      <c r="E23" s="1"/>
      <c r="F23" s="1"/>
      <c r="H23" s="1">
        <v>0.75</v>
      </c>
      <c r="J23" s="1"/>
    </row>
    <row r="24" spans="1:10">
      <c r="A24" s="1">
        <v>15</v>
      </c>
      <c r="B24" s="1"/>
      <c r="C24" s="1"/>
      <c r="D24" s="1">
        <v>1.11</v>
      </c>
      <c r="E24" s="1">
        <v>0.8</v>
      </c>
      <c r="F24" s="1">
        <v>0.84</v>
      </c>
      <c r="H24" s="1"/>
      <c r="J24" s="1"/>
    </row>
    <row r="25" spans="1:10">
      <c r="A25" s="1">
        <v>16</v>
      </c>
      <c r="B25" s="1"/>
      <c r="C25" s="1"/>
      <c r="D25" s="1"/>
      <c r="E25" s="1"/>
      <c r="F25" s="1"/>
      <c r="H25" s="1"/>
      <c r="J25" s="1"/>
    </row>
    <row r="26" spans="1:10">
      <c r="A26" s="1">
        <v>17</v>
      </c>
      <c r="B26" s="1">
        <v>0.79</v>
      </c>
      <c r="C26" s="1"/>
      <c r="D26" s="1">
        <v>1.62</v>
      </c>
      <c r="E26" s="1">
        <v>0.73</v>
      </c>
      <c r="F26" s="1">
        <v>0.82</v>
      </c>
      <c r="H26" s="1"/>
      <c r="J26" s="1"/>
    </row>
    <row r="27" spans="1:26">
      <c r="A27" s="1">
        <v>18</v>
      </c>
      <c r="B27" s="1"/>
      <c r="C27" s="1">
        <v>1.01</v>
      </c>
      <c r="D27" s="1"/>
      <c r="E27" s="1"/>
      <c r="F27" s="1"/>
      <c r="H27" s="1"/>
      <c r="J27" s="1"/>
      <c r="Z27" t="s">
        <v>18</v>
      </c>
    </row>
    <row r="28" spans="1:35">
      <c r="A28" s="1">
        <v>19</v>
      </c>
      <c r="B28" s="1"/>
      <c r="C28" s="1"/>
      <c r="D28" s="1">
        <v>1.34</v>
      </c>
      <c r="E28" s="1"/>
      <c r="F28" s="1">
        <v>0.8</v>
      </c>
      <c r="H28" s="1"/>
      <c r="J28" s="1"/>
      <c r="AB28" t="s">
        <v>19</v>
      </c>
      <c r="AG28" t="s">
        <v>20</v>
      </c>
      <c r="AH28" t="s">
        <v>21</v>
      </c>
      <c r="AI28" t="s">
        <v>22</v>
      </c>
    </row>
    <row r="29" spans="1:31">
      <c r="A29" s="1">
        <v>20</v>
      </c>
      <c r="B29" s="1"/>
      <c r="C29" s="1"/>
      <c r="D29" s="1"/>
      <c r="E29" s="1">
        <v>0.71</v>
      </c>
      <c r="F29" s="1"/>
      <c r="H29" s="1"/>
      <c r="J29" s="1"/>
      <c r="AB29" t="s">
        <v>23</v>
      </c>
      <c r="AC29" t="s">
        <v>24</v>
      </c>
      <c r="AD29" t="s">
        <v>25</v>
      </c>
      <c r="AE29" t="s">
        <v>26</v>
      </c>
    </row>
    <row r="30" spans="1:32">
      <c r="A30" s="1">
        <v>21</v>
      </c>
      <c r="B30" s="1"/>
      <c r="C30" s="1"/>
      <c r="D30" s="1"/>
      <c r="E30" s="1"/>
      <c r="F30" s="1"/>
      <c r="H30" s="1"/>
      <c r="J30" s="1"/>
      <c r="K30" s="1"/>
      <c r="AE30" t="s">
        <v>27</v>
      </c>
      <c r="AF30" t="s">
        <v>28</v>
      </c>
    </row>
    <row r="31" spans="1:35">
      <c r="A31" s="1">
        <v>22</v>
      </c>
      <c r="B31" s="1"/>
      <c r="C31" s="1"/>
      <c r="D31" s="1">
        <v>1.24</v>
      </c>
      <c r="E31" s="1"/>
      <c r="F31" s="1">
        <v>0.96</v>
      </c>
      <c r="H31" s="1"/>
      <c r="J31" s="1"/>
      <c r="K31" s="1"/>
      <c r="Z31" t="s">
        <v>30</v>
      </c>
      <c r="AA31" t="s">
        <v>31</v>
      </c>
      <c r="AB31">
        <v>0.05611</v>
      </c>
      <c r="AC31">
        <v>0.25151</v>
      </c>
      <c r="AD31">
        <v>0.08384</v>
      </c>
      <c r="AE31">
        <v>-0.13721</v>
      </c>
      <c r="AF31">
        <v>0.24944</v>
      </c>
      <c r="AG31">
        <v>0.669</v>
      </c>
      <c r="AH31">
        <v>8</v>
      </c>
      <c r="AI31">
        <v>0.522</v>
      </c>
    </row>
    <row r="32" spans="1:35">
      <c r="A32" s="1">
        <v>23</v>
      </c>
      <c r="B32" s="1"/>
      <c r="C32" s="1"/>
      <c r="D32" s="1"/>
      <c r="E32" s="1"/>
      <c r="F32" s="1"/>
      <c r="H32" s="1"/>
      <c r="J32" s="1"/>
      <c r="K32" s="1"/>
      <c r="Y32" s="7" t="s">
        <v>62</v>
      </c>
      <c r="Z32" t="s">
        <v>32</v>
      </c>
      <c r="AA32" t="s">
        <v>33</v>
      </c>
      <c r="AB32">
        <v>-0.04889</v>
      </c>
      <c r="AC32">
        <v>0.31534</v>
      </c>
      <c r="AD32">
        <v>0.10511</v>
      </c>
      <c r="AE32">
        <v>-0.29128</v>
      </c>
      <c r="AF32">
        <v>0.19351</v>
      </c>
      <c r="AG32">
        <v>-0.465</v>
      </c>
      <c r="AH32">
        <v>8</v>
      </c>
      <c r="AI32">
        <v>0.654</v>
      </c>
    </row>
    <row r="33" spans="1:35">
      <c r="A33" s="1">
        <v>24</v>
      </c>
      <c r="B33" s="1"/>
      <c r="C33" s="1"/>
      <c r="D33" s="1"/>
      <c r="E33" s="1"/>
      <c r="F33" s="1">
        <v>1.09</v>
      </c>
      <c r="H33" s="1"/>
      <c r="J33" s="1"/>
      <c r="K33" s="1"/>
      <c r="Z33" s="8" t="s">
        <v>34</v>
      </c>
      <c r="AA33" t="s">
        <v>35</v>
      </c>
      <c r="AB33">
        <v>-0.385</v>
      </c>
      <c r="AC33">
        <v>0.31036</v>
      </c>
      <c r="AD33">
        <v>0.1388</v>
      </c>
      <c r="AE33">
        <v>-0.77037</v>
      </c>
      <c r="AF33">
        <v>0.00037</v>
      </c>
      <c r="AG33">
        <v>-2.774</v>
      </c>
      <c r="AH33">
        <v>4</v>
      </c>
      <c r="AI33">
        <v>0.05</v>
      </c>
    </row>
    <row r="34" spans="1:35">
      <c r="A34" s="1">
        <v>25</v>
      </c>
      <c r="B34" s="1"/>
      <c r="C34" s="1"/>
      <c r="D34" s="1"/>
      <c r="E34" s="1"/>
      <c r="F34" s="1"/>
      <c r="H34" s="1"/>
      <c r="J34" s="1"/>
      <c r="K34" s="1"/>
      <c r="Z34" t="s">
        <v>36</v>
      </c>
      <c r="AA34" t="s">
        <v>37</v>
      </c>
      <c r="AB34">
        <v>-0.21</v>
      </c>
      <c r="AC34">
        <v>0.19528</v>
      </c>
      <c r="AD34">
        <v>0.09764</v>
      </c>
      <c r="AE34">
        <v>-0.52073</v>
      </c>
      <c r="AF34">
        <v>0.10073</v>
      </c>
      <c r="AG34">
        <v>-2.151</v>
      </c>
      <c r="AH34">
        <v>3</v>
      </c>
      <c r="AI34">
        <v>0.121</v>
      </c>
    </row>
    <row r="35" spans="1:35">
      <c r="A35" s="1">
        <v>26</v>
      </c>
      <c r="B35" s="1"/>
      <c r="C35" s="1"/>
      <c r="D35" s="1"/>
      <c r="E35" s="1">
        <v>0.78</v>
      </c>
      <c r="F35" s="1">
        <v>0.78</v>
      </c>
      <c r="H35" s="1"/>
      <c r="J35" s="1"/>
      <c r="K35" s="1"/>
      <c r="Z35" t="s">
        <v>38</v>
      </c>
      <c r="AA35" t="s">
        <v>39</v>
      </c>
      <c r="AB35">
        <v>-0.105</v>
      </c>
      <c r="AC35">
        <v>0.15914</v>
      </c>
      <c r="AD35">
        <v>0.05305</v>
      </c>
      <c r="AE35">
        <v>-0.22732</v>
      </c>
      <c r="AF35">
        <v>0.01732</v>
      </c>
      <c r="AG35">
        <v>-1.979</v>
      </c>
      <c r="AH35">
        <v>8</v>
      </c>
      <c r="AI35">
        <v>0.083</v>
      </c>
    </row>
    <row r="36" spans="1:35">
      <c r="A36" s="1">
        <v>27</v>
      </c>
      <c r="B36" s="1"/>
      <c r="C36" s="1"/>
      <c r="D36" s="1"/>
      <c r="E36" s="1"/>
      <c r="F36" s="1"/>
      <c r="H36" s="1"/>
      <c r="J36" s="1"/>
      <c r="K36" s="1"/>
      <c r="Z36" t="s">
        <v>40</v>
      </c>
      <c r="AA36" s="5" t="s">
        <v>41</v>
      </c>
      <c r="AB36">
        <v>-0.354</v>
      </c>
      <c r="AC36">
        <v>0.22532</v>
      </c>
      <c r="AD36">
        <v>0.10076</v>
      </c>
      <c r="AE36">
        <v>-0.63377</v>
      </c>
      <c r="AF36">
        <v>-0.07423</v>
      </c>
      <c r="AG36">
        <v>-3.513</v>
      </c>
      <c r="AH36">
        <v>4</v>
      </c>
      <c r="AI36" s="5">
        <v>0.025</v>
      </c>
    </row>
    <row r="37" spans="1:35">
      <c r="A37" s="1">
        <v>28</v>
      </c>
      <c r="B37" s="1"/>
      <c r="C37" s="1"/>
      <c r="D37" s="1"/>
      <c r="E37" s="1">
        <v>0.54</v>
      </c>
      <c r="F37" s="1"/>
      <c r="H37" s="1">
        <v>1.11</v>
      </c>
      <c r="J37" s="1"/>
      <c r="K37" s="1"/>
      <c r="Z37" t="s">
        <v>42</v>
      </c>
      <c r="AA37" s="5" t="s">
        <v>43</v>
      </c>
      <c r="AB37">
        <v>-0.3175</v>
      </c>
      <c r="AC37">
        <v>0.15003</v>
      </c>
      <c r="AD37">
        <v>0.07501</v>
      </c>
      <c r="AE37">
        <v>-0.55623</v>
      </c>
      <c r="AF37">
        <v>-0.07877</v>
      </c>
      <c r="AG37">
        <v>-4.233</v>
      </c>
      <c r="AH37">
        <v>3</v>
      </c>
      <c r="AI37" s="5">
        <v>0.024</v>
      </c>
    </row>
    <row r="38" spans="1:35">
      <c r="A38" s="1">
        <v>29</v>
      </c>
      <c r="B38" s="1"/>
      <c r="C38" s="1"/>
      <c r="D38" s="1"/>
      <c r="E38" s="1">
        <v>0.79</v>
      </c>
      <c r="F38" s="1">
        <v>0.99</v>
      </c>
      <c r="H38" s="1"/>
      <c r="J38" s="1"/>
      <c r="K38" s="1"/>
      <c r="Z38" t="s">
        <v>44</v>
      </c>
      <c r="AA38" t="s">
        <v>45</v>
      </c>
      <c r="AB38">
        <v>-0.195</v>
      </c>
      <c r="AC38">
        <v>0.21401</v>
      </c>
      <c r="AD38">
        <v>0.09571</v>
      </c>
      <c r="AE38">
        <v>-0.46073</v>
      </c>
      <c r="AF38">
        <v>0.07073</v>
      </c>
      <c r="AG38">
        <v>-2.037</v>
      </c>
      <c r="AH38">
        <v>4</v>
      </c>
      <c r="AI38">
        <v>0.111</v>
      </c>
    </row>
    <row r="39" spans="1:35">
      <c r="A39" s="1">
        <v>30</v>
      </c>
      <c r="B39" s="1"/>
      <c r="C39" s="1"/>
      <c r="D39" s="1"/>
      <c r="E39" s="1"/>
      <c r="F39" s="1"/>
      <c r="H39" s="1"/>
      <c r="J39" s="1"/>
      <c r="K39" s="1"/>
      <c r="Z39" t="s">
        <v>46</v>
      </c>
      <c r="AA39" t="s">
        <v>47</v>
      </c>
      <c r="AB39">
        <v>-0.15875</v>
      </c>
      <c r="AC39">
        <v>0.17909</v>
      </c>
      <c r="AD39">
        <v>0.08954</v>
      </c>
      <c r="AE39">
        <v>-0.44372</v>
      </c>
      <c r="AF39">
        <v>0.12622</v>
      </c>
      <c r="AG39">
        <v>-1.773</v>
      </c>
      <c r="AH39">
        <v>3</v>
      </c>
      <c r="AI39">
        <v>0.174</v>
      </c>
    </row>
    <row r="40" spans="1:35">
      <c r="A40" s="1">
        <v>31</v>
      </c>
      <c r="B40" s="1"/>
      <c r="C40" s="1"/>
      <c r="D40" s="1"/>
      <c r="E40" s="1">
        <v>0.71</v>
      </c>
      <c r="F40" s="1">
        <v>0.97</v>
      </c>
      <c r="H40" s="1"/>
      <c r="J40" s="1"/>
      <c r="K40" s="1"/>
      <c r="Z40" t="s">
        <v>48</v>
      </c>
      <c r="AA40" t="s">
        <v>49</v>
      </c>
      <c r="AB40">
        <v>0.01</v>
      </c>
      <c r="AC40">
        <v>0.13077</v>
      </c>
      <c r="AD40">
        <v>0.0755</v>
      </c>
      <c r="AE40">
        <v>-0.31484</v>
      </c>
      <c r="AF40">
        <v>0.33484</v>
      </c>
      <c r="AG40">
        <v>0.132</v>
      </c>
      <c r="AH40">
        <v>2</v>
      </c>
      <c r="AI40">
        <v>0.907</v>
      </c>
    </row>
    <row r="41" spans="1:11">
      <c r="A41" s="1"/>
      <c r="B41" s="1"/>
      <c r="C41" s="1"/>
      <c r="D41" s="1"/>
      <c r="E41" s="1"/>
      <c r="F41" s="1"/>
      <c r="G41" s="1"/>
      <c r="H41" s="1"/>
      <c r="J41" s="1"/>
      <c r="K41" s="1"/>
    </row>
    <row r="43" spans="30:30">
      <c r="AD43" t="s">
        <v>50</v>
      </c>
    </row>
    <row r="44" spans="25:35">
      <c r="Y44" s="9" t="s">
        <v>63</v>
      </c>
      <c r="Z44" s="10"/>
      <c r="AA44" s="10"/>
      <c r="AB44" s="10"/>
      <c r="AF44" t="s">
        <v>23</v>
      </c>
      <c r="AG44" t="s">
        <v>51</v>
      </c>
      <c r="AH44" t="s">
        <v>24</v>
      </c>
      <c r="AI44" t="s">
        <v>25</v>
      </c>
    </row>
    <row r="45" spans="25:35">
      <c r="Y45" s="9" t="s">
        <v>64</v>
      </c>
      <c r="Z45" s="10"/>
      <c r="AA45" s="10"/>
      <c r="AB45" s="10"/>
      <c r="AD45" t="s">
        <v>30</v>
      </c>
      <c r="AE45" t="s">
        <v>52</v>
      </c>
      <c r="AF45">
        <v>0.6189</v>
      </c>
      <c r="AG45">
        <v>9</v>
      </c>
      <c r="AH45">
        <v>0.31142</v>
      </c>
      <c r="AI45">
        <v>0.10381</v>
      </c>
    </row>
    <row r="46" spans="25:35">
      <c r="Y46" s="9" t="s">
        <v>65</v>
      </c>
      <c r="Z46" s="11">
        <v>0.0251</v>
      </c>
      <c r="AA46" s="10"/>
      <c r="AB46" s="10"/>
      <c r="AE46" t="s">
        <v>53</v>
      </c>
      <c r="AF46">
        <v>0.5628</v>
      </c>
      <c r="AG46">
        <v>9</v>
      </c>
      <c r="AH46">
        <v>0.15988</v>
      </c>
      <c r="AI46">
        <v>0.05329</v>
      </c>
    </row>
    <row r="47" spans="25:35">
      <c r="Y47" s="9" t="s">
        <v>66</v>
      </c>
      <c r="Z47" s="10" t="s">
        <v>67</v>
      </c>
      <c r="AA47" s="10"/>
      <c r="AB47" s="10"/>
      <c r="AD47" t="s">
        <v>32</v>
      </c>
      <c r="AE47" t="s">
        <v>52</v>
      </c>
      <c r="AF47">
        <v>0.6189</v>
      </c>
      <c r="AG47">
        <v>9</v>
      </c>
      <c r="AH47">
        <v>0.31142</v>
      </c>
      <c r="AI47">
        <v>0.10381</v>
      </c>
    </row>
    <row r="48" spans="25:35">
      <c r="Y48" s="9" t="s">
        <v>68</v>
      </c>
      <c r="Z48" s="11" t="s">
        <v>69</v>
      </c>
      <c r="AA48" s="10"/>
      <c r="AB48" s="10"/>
      <c r="AE48" t="s">
        <v>54</v>
      </c>
      <c r="AF48">
        <v>0.6678</v>
      </c>
      <c r="AG48">
        <v>9</v>
      </c>
      <c r="AH48">
        <v>0.28697</v>
      </c>
      <c r="AI48">
        <v>0.09566</v>
      </c>
    </row>
    <row r="49" spans="25:35">
      <c r="Y49" s="9" t="s">
        <v>70</v>
      </c>
      <c r="Z49" s="10">
        <v>5</v>
      </c>
      <c r="AA49" s="10"/>
      <c r="AB49" s="10"/>
      <c r="AD49" t="s">
        <v>34</v>
      </c>
      <c r="AE49" t="s">
        <v>52</v>
      </c>
      <c r="AF49">
        <v>0.553</v>
      </c>
      <c r="AG49">
        <v>5</v>
      </c>
      <c r="AH49">
        <v>0.36803</v>
      </c>
      <c r="AI49">
        <v>0.16459</v>
      </c>
    </row>
    <row r="50" spans="25:35">
      <c r="Y50" s="9" t="s">
        <v>71</v>
      </c>
      <c r="Z50" s="10">
        <v>3.229</v>
      </c>
      <c r="AA50" s="10"/>
      <c r="AB50" s="10"/>
      <c r="AE50" t="s">
        <v>55</v>
      </c>
      <c r="AF50">
        <v>0.938</v>
      </c>
      <c r="AG50">
        <v>5</v>
      </c>
      <c r="AH50">
        <v>0.24793</v>
      </c>
      <c r="AI50">
        <v>0.11088</v>
      </c>
    </row>
    <row r="51" spans="25:35">
      <c r="Y51" s="9" t="s">
        <v>72</v>
      </c>
      <c r="Z51" s="10">
        <v>0.2941</v>
      </c>
      <c r="AA51" s="10"/>
      <c r="AB51" s="10"/>
      <c r="AD51" t="s">
        <v>36</v>
      </c>
      <c r="AE51" t="s">
        <v>52</v>
      </c>
      <c r="AF51">
        <v>0.7825</v>
      </c>
      <c r="AG51">
        <v>4</v>
      </c>
      <c r="AH51">
        <v>0.27072</v>
      </c>
      <c r="AI51">
        <v>0.13536</v>
      </c>
    </row>
    <row r="52" spans="25:35">
      <c r="Y52" s="9"/>
      <c r="Z52" s="10"/>
      <c r="AA52" s="10"/>
      <c r="AB52" s="10"/>
      <c r="AE52" t="s">
        <v>56</v>
      </c>
      <c r="AF52">
        <v>0.9925</v>
      </c>
      <c r="AG52">
        <v>4</v>
      </c>
      <c r="AH52">
        <v>0.24945</v>
      </c>
      <c r="AI52">
        <v>0.12472</v>
      </c>
    </row>
    <row r="53" spans="25:35">
      <c r="Y53" s="9" t="s">
        <v>73</v>
      </c>
      <c r="Z53" s="10" t="s">
        <v>74</v>
      </c>
      <c r="AA53" s="10" t="s">
        <v>75</v>
      </c>
      <c r="AB53" s="10" t="s">
        <v>76</v>
      </c>
      <c r="AD53" t="s">
        <v>38</v>
      </c>
      <c r="AE53" t="s">
        <v>53</v>
      </c>
      <c r="AF53">
        <v>0.5628</v>
      </c>
      <c r="AG53">
        <v>9</v>
      </c>
      <c r="AH53">
        <v>0.15988</v>
      </c>
      <c r="AI53">
        <v>0.05329</v>
      </c>
    </row>
    <row r="54" spans="25:35">
      <c r="Y54" s="9" t="s">
        <v>77</v>
      </c>
      <c r="Z54" s="10">
        <v>0.8632</v>
      </c>
      <c r="AA54" s="10">
        <v>4</v>
      </c>
      <c r="AB54" s="10">
        <v>0.2158</v>
      </c>
      <c r="AE54" t="s">
        <v>54</v>
      </c>
      <c r="AF54">
        <v>0.6678</v>
      </c>
      <c r="AG54">
        <v>9</v>
      </c>
      <c r="AH54">
        <v>0.28697</v>
      </c>
      <c r="AI54">
        <v>0.09566</v>
      </c>
    </row>
    <row r="55" spans="25:35">
      <c r="Y55" s="9" t="s">
        <v>78</v>
      </c>
      <c r="Z55" s="10">
        <v>2.072</v>
      </c>
      <c r="AA55" s="10">
        <v>31</v>
      </c>
      <c r="AB55" s="10">
        <v>0.06683</v>
      </c>
      <c r="AD55" t="s">
        <v>40</v>
      </c>
      <c r="AE55" s="5" t="s">
        <v>53</v>
      </c>
      <c r="AF55" s="5">
        <v>0.584</v>
      </c>
      <c r="AG55">
        <v>5</v>
      </c>
      <c r="AH55">
        <v>0.1776</v>
      </c>
      <c r="AI55">
        <v>0.07943</v>
      </c>
    </row>
    <row r="56" spans="25:35">
      <c r="Y56" s="9" t="s">
        <v>79</v>
      </c>
      <c r="Z56" s="10">
        <v>2.935</v>
      </c>
      <c r="AA56" s="10">
        <v>35</v>
      </c>
      <c r="AB56" s="10"/>
      <c r="AE56" s="5" t="s">
        <v>55</v>
      </c>
      <c r="AF56" s="5">
        <v>0.938</v>
      </c>
      <c r="AG56">
        <v>5</v>
      </c>
      <c r="AH56">
        <v>0.24793</v>
      </c>
      <c r="AI56">
        <v>0.11088</v>
      </c>
    </row>
    <row r="57" spans="30:35">
      <c r="AD57" t="s">
        <v>42</v>
      </c>
      <c r="AE57" s="5" t="s">
        <v>53</v>
      </c>
      <c r="AF57" s="5">
        <v>0.675</v>
      </c>
      <c r="AG57">
        <v>4</v>
      </c>
      <c r="AH57">
        <v>0.14018</v>
      </c>
      <c r="AI57">
        <v>0.07009</v>
      </c>
    </row>
    <row r="58" spans="31:35">
      <c r="AE58" s="5" t="s">
        <v>56</v>
      </c>
      <c r="AF58" s="5">
        <v>0.9925</v>
      </c>
      <c r="AG58">
        <v>4</v>
      </c>
      <c r="AH58">
        <v>0.24945</v>
      </c>
      <c r="AI58">
        <v>0.12472</v>
      </c>
    </row>
    <row r="59" spans="30:35">
      <c r="AD59" t="s">
        <v>44</v>
      </c>
      <c r="AE59" t="s">
        <v>54</v>
      </c>
      <c r="AF59">
        <v>0.743</v>
      </c>
      <c r="AG59">
        <v>5</v>
      </c>
      <c r="AH59">
        <v>0.3187</v>
      </c>
      <c r="AI59">
        <v>0.14253</v>
      </c>
    </row>
    <row r="60" spans="31:35">
      <c r="AE60" t="s">
        <v>55</v>
      </c>
      <c r="AF60">
        <v>0.938</v>
      </c>
      <c r="AG60">
        <v>5</v>
      </c>
      <c r="AH60">
        <v>0.24793</v>
      </c>
      <c r="AI60">
        <v>0.11088</v>
      </c>
    </row>
    <row r="61" spans="30:35">
      <c r="AD61" t="s">
        <v>46</v>
      </c>
      <c r="AE61" t="s">
        <v>54</v>
      </c>
      <c r="AF61">
        <v>0.8338</v>
      </c>
      <c r="AG61">
        <v>4</v>
      </c>
      <c r="AH61">
        <v>0.30745</v>
      </c>
      <c r="AI61">
        <v>0.15372</v>
      </c>
    </row>
    <row r="62" spans="31:35">
      <c r="AE62" t="s">
        <v>56</v>
      </c>
      <c r="AF62">
        <v>0.9925</v>
      </c>
      <c r="AG62">
        <v>4</v>
      </c>
      <c r="AH62">
        <v>0.24945</v>
      </c>
      <c r="AI62">
        <v>0.12472</v>
      </c>
    </row>
    <row r="63" spans="30:35">
      <c r="AD63" t="s">
        <v>48</v>
      </c>
      <c r="AE63" t="s">
        <v>55</v>
      </c>
      <c r="AF63">
        <v>0.9633</v>
      </c>
      <c r="AG63">
        <v>3</v>
      </c>
      <c r="AH63">
        <v>0.32929</v>
      </c>
      <c r="AI63">
        <v>0.19012</v>
      </c>
    </row>
    <row r="64" spans="31:35">
      <c r="AE64" t="s">
        <v>56</v>
      </c>
      <c r="AF64">
        <v>0.9533</v>
      </c>
      <c r="AG64">
        <v>3</v>
      </c>
      <c r="AH64">
        <v>0.29006</v>
      </c>
      <c r="AI64">
        <v>0.16746</v>
      </c>
    </row>
    <row r="66" spans="25:32">
      <c r="Y66" t="s">
        <v>80</v>
      </c>
      <c r="AF66" t="s">
        <v>81</v>
      </c>
    </row>
    <row r="67" spans="25:32">
      <c r="Y67" t="s">
        <v>82</v>
      </c>
      <c r="AF67" t="s">
        <v>82</v>
      </c>
    </row>
    <row r="68" spans="25:39">
      <c r="Y68" t="s">
        <v>83</v>
      </c>
      <c r="Z68" t="s">
        <v>84</v>
      </c>
      <c r="AA68" t="s">
        <v>85</v>
      </c>
      <c r="AB68" t="s">
        <v>86</v>
      </c>
      <c r="AI68" t="s">
        <v>87</v>
      </c>
      <c r="AJ68" t="s">
        <v>21</v>
      </c>
      <c r="AK68" t="s">
        <v>88</v>
      </c>
      <c r="AL68" t="s">
        <v>71</v>
      </c>
      <c r="AM68" t="s">
        <v>86</v>
      </c>
    </row>
    <row r="69" spans="25:39">
      <c r="Y69">
        <v>0.844</v>
      </c>
      <c r="Z69">
        <v>4</v>
      </c>
      <c r="AA69">
        <v>31</v>
      </c>
      <c r="AB69" s="5">
        <v>0.508</v>
      </c>
      <c r="AF69" t="s">
        <v>89</v>
      </c>
      <c r="AG69" t="s">
        <v>90</v>
      </c>
      <c r="AI69">
        <v>0.863</v>
      </c>
      <c r="AJ69">
        <v>4</v>
      </c>
      <c r="AK69">
        <v>0.216</v>
      </c>
      <c r="AL69">
        <v>3.229</v>
      </c>
      <c r="AM69" s="5">
        <v>0.025</v>
      </c>
    </row>
    <row r="70" spans="33:39">
      <c r="AG70" t="s">
        <v>91</v>
      </c>
      <c r="AH70" t="s">
        <v>92</v>
      </c>
      <c r="AI70">
        <v>0.718</v>
      </c>
      <c r="AJ70">
        <v>1</v>
      </c>
      <c r="AK70">
        <v>0.718</v>
      </c>
      <c r="AL70">
        <v>10.739</v>
      </c>
      <c r="AM70">
        <v>0.003</v>
      </c>
    </row>
    <row r="71" spans="34:39">
      <c r="AH71" t="s">
        <v>93</v>
      </c>
      <c r="AI71">
        <v>0.648</v>
      </c>
      <c r="AJ71">
        <v>1</v>
      </c>
      <c r="AK71">
        <v>0.648</v>
      </c>
      <c r="AL71">
        <v>9.701</v>
      </c>
      <c r="AM71">
        <v>0.004</v>
      </c>
    </row>
    <row r="72" spans="25:39">
      <c r="Y72" t="s">
        <v>94</v>
      </c>
      <c r="AH72" t="s">
        <v>95</v>
      </c>
      <c r="AI72">
        <v>0.215</v>
      </c>
      <c r="AJ72">
        <v>3</v>
      </c>
      <c r="AK72">
        <v>0.072</v>
      </c>
      <c r="AL72">
        <v>1.072</v>
      </c>
      <c r="AM72">
        <v>0.375</v>
      </c>
    </row>
    <row r="73" spans="25:37">
      <c r="Y73" t="s">
        <v>96</v>
      </c>
      <c r="AF73" t="s">
        <v>97</v>
      </c>
      <c r="AI73">
        <v>2.072</v>
      </c>
      <c r="AJ73">
        <v>31</v>
      </c>
      <c r="AK73">
        <v>0.067</v>
      </c>
    </row>
    <row r="74" spans="25:36">
      <c r="Y74" t="s">
        <v>98</v>
      </c>
      <c r="AF74" t="s">
        <v>99</v>
      </c>
      <c r="AI74">
        <v>2.935</v>
      </c>
      <c r="AJ74">
        <v>35</v>
      </c>
    </row>
    <row r="75" spans="25:30">
      <c r="Y75" t="s">
        <v>100</v>
      </c>
      <c r="Z75" t="s">
        <v>101</v>
      </c>
      <c r="AA75" t="s">
        <v>102</v>
      </c>
      <c r="AB75" t="s">
        <v>103</v>
      </c>
      <c r="AC75" t="s">
        <v>86</v>
      </c>
      <c r="AD75" t="s">
        <v>104</v>
      </c>
    </row>
    <row r="76" spans="30:31">
      <c r="AD76" t="s">
        <v>27</v>
      </c>
      <c r="AE76" t="s">
        <v>28</v>
      </c>
    </row>
    <row r="77" spans="25:31">
      <c r="Y77">
        <v>0</v>
      </c>
      <c r="Z77">
        <v>1</v>
      </c>
      <c r="AA77">
        <v>0.05611</v>
      </c>
      <c r="AB77">
        <v>0.12186</v>
      </c>
      <c r="AC77">
        <v>0.648</v>
      </c>
      <c r="AD77">
        <v>-0.1924</v>
      </c>
      <c r="AE77">
        <v>0.3047</v>
      </c>
    </row>
    <row r="78" spans="25:31">
      <c r="Y78">
        <v>0</v>
      </c>
      <c r="Z78">
        <v>2</v>
      </c>
      <c r="AA78">
        <v>-0.04889</v>
      </c>
      <c r="AB78">
        <v>0.12186</v>
      </c>
      <c r="AC78">
        <v>0.691</v>
      </c>
      <c r="AD78">
        <v>-0.2974</v>
      </c>
      <c r="AE78">
        <v>0.1997</v>
      </c>
    </row>
    <row r="79" spans="25:31">
      <c r="Y79" s="5">
        <v>0</v>
      </c>
      <c r="Z79" s="5">
        <v>3</v>
      </c>
      <c r="AA79" t="s">
        <v>105</v>
      </c>
      <c r="AB79">
        <v>0.14419</v>
      </c>
      <c r="AC79" s="5">
        <v>0.034</v>
      </c>
      <c r="AD79">
        <v>-0.6132</v>
      </c>
      <c r="AE79">
        <v>-0.025</v>
      </c>
    </row>
    <row r="80" spans="25:31">
      <c r="Y80" s="5">
        <v>0</v>
      </c>
      <c r="Z80" s="5">
        <v>4</v>
      </c>
      <c r="AA80" t="s">
        <v>106</v>
      </c>
      <c r="AB80">
        <v>0.15535</v>
      </c>
      <c r="AC80" s="5">
        <v>0.022</v>
      </c>
      <c r="AD80">
        <v>-0.6904</v>
      </c>
      <c r="AE80">
        <v>-0.0568</v>
      </c>
    </row>
    <row r="81" spans="25:31">
      <c r="Y81">
        <v>1</v>
      </c>
      <c r="Z81">
        <v>0</v>
      </c>
      <c r="AA81">
        <v>-0.05611</v>
      </c>
      <c r="AB81">
        <v>0.12186</v>
      </c>
      <c r="AC81">
        <v>0.648</v>
      </c>
      <c r="AD81">
        <v>-0.3047</v>
      </c>
      <c r="AE81">
        <v>0.1924</v>
      </c>
    </row>
    <row r="82" spans="25:31">
      <c r="Y82">
        <v>1</v>
      </c>
      <c r="Z82">
        <v>2</v>
      </c>
      <c r="AA82">
        <v>-0.105</v>
      </c>
      <c r="AB82">
        <v>0.12186</v>
      </c>
      <c r="AC82">
        <v>0.396</v>
      </c>
      <c r="AD82">
        <v>-0.3535</v>
      </c>
      <c r="AE82">
        <v>0.1435</v>
      </c>
    </row>
    <row r="83" spans="25:31">
      <c r="Y83" s="5">
        <v>1</v>
      </c>
      <c r="Z83" s="5">
        <v>3</v>
      </c>
      <c r="AA83" t="s">
        <v>107</v>
      </c>
      <c r="AB83">
        <v>0.14419</v>
      </c>
      <c r="AC83" s="5">
        <v>0.014</v>
      </c>
      <c r="AD83">
        <v>-0.6693</v>
      </c>
      <c r="AE83">
        <v>-0.0811</v>
      </c>
    </row>
    <row r="84" spans="25:31">
      <c r="Y84" s="5">
        <v>1</v>
      </c>
      <c r="Z84" s="5">
        <v>4</v>
      </c>
      <c r="AA84" t="s">
        <v>108</v>
      </c>
      <c r="AB84">
        <v>0.15535</v>
      </c>
      <c r="AC84" s="5">
        <v>0.009</v>
      </c>
      <c r="AD84">
        <v>-0.7466</v>
      </c>
      <c r="AE84">
        <v>-0.1129</v>
      </c>
    </row>
    <row r="85" spans="25:31">
      <c r="Y85">
        <v>2</v>
      </c>
      <c r="Z85">
        <v>0</v>
      </c>
      <c r="AA85">
        <v>0.04889</v>
      </c>
      <c r="AB85">
        <v>0.12186</v>
      </c>
      <c r="AC85">
        <v>0.691</v>
      </c>
      <c r="AD85">
        <v>-0.1997</v>
      </c>
      <c r="AE85">
        <v>0.2974</v>
      </c>
    </row>
    <row r="86" spans="26:31">
      <c r="Z86">
        <v>1</v>
      </c>
      <c r="AA86">
        <v>0.105</v>
      </c>
      <c r="AB86">
        <v>0.12186</v>
      </c>
      <c r="AC86">
        <v>0.396</v>
      </c>
      <c r="AD86">
        <v>-0.1435</v>
      </c>
      <c r="AE86">
        <v>0.3535</v>
      </c>
    </row>
    <row r="87" spans="25:31">
      <c r="Y87" s="5">
        <v>2</v>
      </c>
      <c r="Z87" s="5">
        <v>3</v>
      </c>
      <c r="AA87">
        <v>-0.27022</v>
      </c>
      <c r="AB87">
        <v>0.14419</v>
      </c>
      <c r="AC87" s="5">
        <v>0.07</v>
      </c>
      <c r="AD87">
        <v>-0.5643</v>
      </c>
      <c r="AE87">
        <v>0.0239</v>
      </c>
    </row>
    <row r="88" spans="25:31">
      <c r="Y88" s="5">
        <v>2</v>
      </c>
      <c r="Z88" s="5">
        <v>4</v>
      </c>
      <c r="AA88" t="s">
        <v>109</v>
      </c>
      <c r="AB88">
        <v>0.15535</v>
      </c>
      <c r="AC88" s="5">
        <v>0.045</v>
      </c>
      <c r="AD88">
        <v>-0.6416</v>
      </c>
      <c r="AE88">
        <v>-0.0079</v>
      </c>
    </row>
    <row r="89" spans="25:31">
      <c r="Y89">
        <v>3</v>
      </c>
      <c r="Z89">
        <v>0</v>
      </c>
      <c r="AA89" t="s">
        <v>110</v>
      </c>
      <c r="AB89">
        <v>0.14419</v>
      </c>
      <c r="AC89">
        <v>0.034</v>
      </c>
      <c r="AD89">
        <v>0.025</v>
      </c>
      <c r="AE89">
        <v>0.6132</v>
      </c>
    </row>
    <row r="90" spans="26:31">
      <c r="Z90">
        <v>1</v>
      </c>
      <c r="AA90" t="s">
        <v>111</v>
      </c>
      <c r="AB90">
        <v>0.14419</v>
      </c>
      <c r="AC90">
        <v>0.014</v>
      </c>
      <c r="AD90">
        <v>0.0811</v>
      </c>
      <c r="AE90">
        <v>0.6693</v>
      </c>
    </row>
    <row r="91" spans="26:31">
      <c r="Z91">
        <v>2</v>
      </c>
      <c r="AA91">
        <v>0.27022</v>
      </c>
      <c r="AB91">
        <v>0.14419</v>
      </c>
      <c r="AC91">
        <v>0.07</v>
      </c>
      <c r="AD91">
        <v>-0.0239</v>
      </c>
      <c r="AE91">
        <v>0.5643</v>
      </c>
    </row>
    <row r="92" spans="26:31">
      <c r="Z92">
        <v>4</v>
      </c>
      <c r="AA92">
        <v>-0.0545</v>
      </c>
      <c r="AB92">
        <v>0.17342</v>
      </c>
      <c r="AC92">
        <v>0.755</v>
      </c>
      <c r="AD92">
        <v>-0.4082</v>
      </c>
      <c r="AE92">
        <v>0.2992</v>
      </c>
    </row>
    <row r="93" spans="25:31">
      <c r="Y93">
        <v>4</v>
      </c>
      <c r="Z93">
        <v>0</v>
      </c>
      <c r="AA93" t="s">
        <v>112</v>
      </c>
      <c r="AB93">
        <v>0.15535</v>
      </c>
      <c r="AC93">
        <v>0.022</v>
      </c>
      <c r="AD93">
        <v>0.0568</v>
      </c>
      <c r="AE93">
        <v>0.6904</v>
      </c>
    </row>
    <row r="94" spans="26:31">
      <c r="Z94">
        <v>1</v>
      </c>
      <c r="AA94" t="s">
        <v>113</v>
      </c>
      <c r="AB94">
        <v>0.15535</v>
      </c>
      <c r="AC94">
        <v>0.009</v>
      </c>
      <c r="AD94">
        <v>0.1129</v>
      </c>
      <c r="AE94">
        <v>0.7466</v>
      </c>
    </row>
    <row r="95" spans="26:31">
      <c r="Z95">
        <v>2</v>
      </c>
      <c r="AA95" t="s">
        <v>114</v>
      </c>
      <c r="AB95">
        <v>0.15535</v>
      </c>
      <c r="AC95">
        <v>0.045</v>
      </c>
      <c r="AD95">
        <v>0.0079</v>
      </c>
      <c r="AE95">
        <v>0.6416</v>
      </c>
    </row>
    <row r="96" spans="26:31">
      <c r="Z96">
        <v>3</v>
      </c>
      <c r="AA96">
        <v>0.0545</v>
      </c>
      <c r="AB96">
        <v>0.17342</v>
      </c>
      <c r="AC96">
        <v>0.755</v>
      </c>
      <c r="AD96">
        <v>-0.2992</v>
      </c>
      <c r="AE96">
        <v>0.4082</v>
      </c>
    </row>
    <row r="97" spans="25:25">
      <c r="Y97" t="s">
        <v>115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1"/>
  <sheetViews>
    <sheetView zoomScale="70" zoomScaleNormal="70" workbookViewId="0">
      <selection activeCell="G6" sqref="G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0.3</v>
      </c>
      <c r="C2" s="1">
        <v>0</v>
      </c>
      <c r="D2" s="1">
        <v>0.9</v>
      </c>
      <c r="E2" s="1">
        <v>0.1</v>
      </c>
      <c r="F2" s="1">
        <v>0.6</v>
      </c>
      <c r="G2" s="1"/>
      <c r="H2" s="1"/>
      <c r="I2" s="1"/>
      <c r="J2" s="1">
        <v>0.4</v>
      </c>
      <c r="L2" s="1"/>
      <c r="N2" s="2" t="s">
        <v>3</v>
      </c>
      <c r="O2">
        <f t="shared" ref="O2:W2" si="0">MEDIAN(B2:B8)</f>
        <v>0.55</v>
      </c>
      <c r="P2">
        <f t="shared" si="0"/>
        <v>0.1</v>
      </c>
      <c r="Q2">
        <f t="shared" si="0"/>
        <v>0.9</v>
      </c>
      <c r="R2">
        <f t="shared" si="0"/>
        <v>0.1</v>
      </c>
      <c r="S2">
        <f t="shared" si="0"/>
        <v>1</v>
      </c>
      <c r="T2">
        <f t="shared" si="0"/>
        <v>0.5</v>
      </c>
      <c r="U2">
        <f t="shared" si="0"/>
        <v>0.35</v>
      </c>
      <c r="V2">
        <f t="shared" si="0"/>
        <v>0.4</v>
      </c>
      <c r="W2">
        <f t="shared" si="0"/>
        <v>0.4</v>
      </c>
    </row>
    <row r="3" spans="1:23">
      <c r="A3" s="1">
        <v>-6</v>
      </c>
      <c r="B3" s="1"/>
      <c r="C3" s="1">
        <v>0.1</v>
      </c>
      <c r="D3" s="1"/>
      <c r="E3" s="1"/>
      <c r="F3" s="1"/>
      <c r="G3" s="1"/>
      <c r="H3" s="1">
        <v>0.3</v>
      </c>
      <c r="I3" s="1">
        <v>0.6</v>
      </c>
      <c r="J3" s="1"/>
      <c r="L3" s="1"/>
      <c r="N3" t="s">
        <v>4</v>
      </c>
      <c r="O3">
        <f t="shared" ref="O3:W3" si="1">MEDIAN(B10:B16)</f>
        <v>0.3</v>
      </c>
      <c r="P3">
        <f t="shared" si="1"/>
        <v>0.1</v>
      </c>
      <c r="Q3">
        <f t="shared" si="1"/>
        <v>0.1</v>
      </c>
      <c r="R3">
        <f t="shared" si="1"/>
        <v>0.1</v>
      </c>
      <c r="S3">
        <f t="shared" si="1"/>
        <v>0.6</v>
      </c>
      <c r="T3">
        <f t="shared" si="1"/>
        <v>0.5</v>
      </c>
      <c r="U3">
        <f t="shared" si="1"/>
        <v>0.6</v>
      </c>
      <c r="V3">
        <f t="shared" si="1"/>
        <v>1.15</v>
      </c>
      <c r="W3">
        <f t="shared" si="1"/>
        <v>1.1</v>
      </c>
    </row>
    <row r="4" spans="1:23">
      <c r="A4" s="1">
        <v>-5</v>
      </c>
      <c r="B4" s="1">
        <v>0.5</v>
      </c>
      <c r="C4" s="1">
        <v>0.2</v>
      </c>
      <c r="D4" s="1">
        <v>1.1</v>
      </c>
      <c r="E4" s="1"/>
      <c r="F4" s="1">
        <v>1</v>
      </c>
      <c r="G4" s="1">
        <v>0.5</v>
      </c>
      <c r="H4" s="1"/>
      <c r="I4" s="1">
        <v>0.2</v>
      </c>
      <c r="J4" s="1"/>
      <c r="L4" s="1"/>
      <c r="N4" t="s">
        <v>5</v>
      </c>
      <c r="O4">
        <f t="shared" ref="O4:W4" si="2">MEDIAN(B17:B23)</f>
        <v>0.1</v>
      </c>
      <c r="P4">
        <f t="shared" si="2"/>
        <v>0</v>
      </c>
      <c r="Q4">
        <f t="shared" si="2"/>
        <v>0.2</v>
      </c>
      <c r="R4">
        <f t="shared" si="2"/>
        <v>0.1</v>
      </c>
      <c r="S4">
        <f t="shared" si="2"/>
        <v>0.3</v>
      </c>
      <c r="T4">
        <f t="shared" si="2"/>
        <v>0.85</v>
      </c>
      <c r="U4">
        <f t="shared" si="2"/>
        <v>0.5</v>
      </c>
      <c r="V4">
        <f t="shared" si="2"/>
        <v>0.6</v>
      </c>
      <c r="W4">
        <f t="shared" si="2"/>
        <v>1.2</v>
      </c>
    </row>
    <row r="5" spans="1:23">
      <c r="A5" s="1">
        <v>-4</v>
      </c>
      <c r="B5" s="1"/>
      <c r="C5" s="1"/>
      <c r="D5" s="1"/>
      <c r="E5" s="1">
        <v>0.1</v>
      </c>
      <c r="F5" s="1"/>
      <c r="G5" s="1"/>
      <c r="H5" s="1"/>
      <c r="I5" s="1">
        <v>0</v>
      </c>
      <c r="J5" s="1">
        <v>0.5</v>
      </c>
      <c r="L5" s="1"/>
      <c r="N5" t="s">
        <v>6</v>
      </c>
      <c r="O5">
        <f t="shared" ref="O5:W5" si="3">MEDIAN(B24:B30)</f>
        <v>0.1</v>
      </c>
      <c r="P5">
        <f t="shared" si="3"/>
        <v>0</v>
      </c>
      <c r="Q5">
        <f t="shared" si="3"/>
        <v>0.2</v>
      </c>
      <c r="R5">
        <f t="shared" si="3"/>
        <v>0.4</v>
      </c>
      <c r="S5">
        <f t="shared" si="3"/>
        <v>0.5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 t="shared" si="3"/>
        <v>#NUM!</v>
      </c>
    </row>
    <row r="6" spans="1:23">
      <c r="A6" s="1">
        <v>-3</v>
      </c>
      <c r="B6" s="1">
        <v>0.6</v>
      </c>
      <c r="C6" s="1">
        <v>0.1</v>
      </c>
      <c r="D6" s="1">
        <v>0.6</v>
      </c>
      <c r="E6" s="1"/>
      <c r="F6" s="1">
        <v>2</v>
      </c>
      <c r="G6" s="1"/>
      <c r="H6" s="1"/>
      <c r="I6" s="1"/>
      <c r="J6" s="1">
        <v>0.1</v>
      </c>
      <c r="L6" s="1"/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0.4</v>
      </c>
      <c r="R6">
        <f t="shared" si="4"/>
        <v>0.25</v>
      </c>
      <c r="S6">
        <f t="shared" si="4"/>
        <v>0.4</v>
      </c>
      <c r="T6" t="e">
        <f t="shared" si="4"/>
        <v>#NUM!</v>
      </c>
      <c r="U6">
        <f t="shared" si="4"/>
        <v>0.8</v>
      </c>
      <c r="V6" t="e">
        <f t="shared" si="4"/>
        <v>#NUM!</v>
      </c>
      <c r="W6" t="e">
        <f>MEDIAN(K31:K37)</f>
        <v>#NUM!</v>
      </c>
    </row>
    <row r="7" spans="1:12">
      <c r="A7" s="1">
        <v>-2</v>
      </c>
      <c r="B7" s="1"/>
      <c r="C7" s="1">
        <v>0</v>
      </c>
      <c r="D7" s="1"/>
      <c r="E7" s="1">
        <v>0.6</v>
      </c>
      <c r="F7" s="1"/>
      <c r="G7" s="1"/>
      <c r="H7" s="1"/>
      <c r="I7" s="1">
        <v>0.6</v>
      </c>
      <c r="J7" s="1">
        <v>0.2</v>
      </c>
      <c r="L7" s="1"/>
    </row>
    <row r="8" spans="1:12">
      <c r="A8" s="1">
        <v>-1</v>
      </c>
      <c r="B8" s="1">
        <v>1.2</v>
      </c>
      <c r="C8" s="1">
        <v>0.2</v>
      </c>
      <c r="D8" s="1"/>
      <c r="E8" s="1"/>
      <c r="F8" s="1"/>
      <c r="G8" s="1">
        <v>0.5</v>
      </c>
      <c r="H8" s="1">
        <v>0.4</v>
      </c>
      <c r="I8" s="1"/>
      <c r="J8" s="1">
        <v>0.4</v>
      </c>
      <c r="L8" s="1"/>
    </row>
    <row r="9" spans="1:12">
      <c r="A9" s="1">
        <v>0</v>
      </c>
      <c r="B9" s="1"/>
      <c r="C9" s="1"/>
      <c r="D9" s="1">
        <v>0.9</v>
      </c>
      <c r="E9" s="1">
        <v>0.4</v>
      </c>
      <c r="F9" s="1">
        <v>1.1</v>
      </c>
      <c r="G9" s="1"/>
      <c r="H9" s="1"/>
      <c r="I9" s="1">
        <v>0.6</v>
      </c>
      <c r="J9" s="1"/>
      <c r="L9" s="1"/>
    </row>
    <row r="10" spans="1:24">
      <c r="A10" s="1">
        <v>1</v>
      </c>
      <c r="B10" s="1"/>
      <c r="C10" s="1">
        <v>0.2</v>
      </c>
      <c r="D10" s="1">
        <v>0.1</v>
      </c>
      <c r="E10" s="1">
        <v>0.1</v>
      </c>
      <c r="F10" s="1">
        <v>0.6</v>
      </c>
      <c r="G10" s="1">
        <v>0.4</v>
      </c>
      <c r="H10" s="1"/>
      <c r="I10" s="1"/>
      <c r="J10" s="1"/>
      <c r="L10" s="1"/>
      <c r="N10" t="s">
        <v>0</v>
      </c>
      <c r="O10" s="1">
        <v>1</v>
      </c>
      <c r="P10" s="1">
        <v>2</v>
      </c>
      <c r="Q10" s="1">
        <v>3</v>
      </c>
      <c r="R10" s="1">
        <v>4</v>
      </c>
      <c r="S10" s="1">
        <v>5</v>
      </c>
      <c r="T10" s="1">
        <v>6</v>
      </c>
      <c r="U10" s="1">
        <v>7</v>
      </c>
      <c r="V10" s="1" t="s">
        <v>2</v>
      </c>
      <c r="W10" s="1">
        <v>9</v>
      </c>
      <c r="X10" s="1"/>
    </row>
    <row r="11" spans="1:23">
      <c r="A11" s="1">
        <v>2</v>
      </c>
      <c r="B11" s="1">
        <v>0.3</v>
      </c>
      <c r="C11" s="1">
        <v>0.1</v>
      </c>
      <c r="D11" s="1"/>
      <c r="E11" s="1"/>
      <c r="F11" s="1"/>
      <c r="G11" s="1"/>
      <c r="H11" s="1"/>
      <c r="I11" s="1"/>
      <c r="J11" s="1"/>
      <c r="L11" s="1"/>
      <c r="N11" t="s">
        <v>3</v>
      </c>
      <c r="O11">
        <v>0.55</v>
      </c>
      <c r="P11">
        <v>0.1</v>
      </c>
      <c r="Q11">
        <v>0.9</v>
      </c>
      <c r="R11">
        <v>0.1</v>
      </c>
      <c r="S11">
        <v>1</v>
      </c>
      <c r="T11">
        <v>0.5</v>
      </c>
      <c r="U11">
        <v>0.35</v>
      </c>
      <c r="V11">
        <v>0.4</v>
      </c>
      <c r="W11">
        <v>0.4</v>
      </c>
    </row>
    <row r="12" spans="1:23">
      <c r="A12" s="1">
        <v>3</v>
      </c>
      <c r="B12" s="1"/>
      <c r="C12" s="1"/>
      <c r="D12" s="1"/>
      <c r="E12" s="1">
        <v>0.2</v>
      </c>
      <c r="F12" s="1">
        <v>0.6</v>
      </c>
      <c r="G12" s="1">
        <v>0.5</v>
      </c>
      <c r="H12" s="1">
        <v>0.8</v>
      </c>
      <c r="I12" s="1">
        <v>1.2</v>
      </c>
      <c r="J12" s="1">
        <v>1.1</v>
      </c>
      <c r="L12" s="1"/>
      <c r="N12" t="s">
        <v>4</v>
      </c>
      <c r="O12">
        <v>0.3</v>
      </c>
      <c r="P12">
        <v>0.1</v>
      </c>
      <c r="Q12">
        <v>0.1</v>
      </c>
      <c r="R12">
        <v>0.1</v>
      </c>
      <c r="S12">
        <v>0.6</v>
      </c>
      <c r="T12">
        <v>0.5</v>
      </c>
      <c r="U12">
        <v>0.6</v>
      </c>
      <c r="V12">
        <v>1.15</v>
      </c>
      <c r="W12">
        <v>1.1</v>
      </c>
    </row>
    <row r="13" spans="1:23">
      <c r="A13" s="1">
        <v>4</v>
      </c>
      <c r="B13" s="1"/>
      <c r="C13" s="1">
        <v>0.3</v>
      </c>
      <c r="D13" s="1"/>
      <c r="E13" s="1"/>
      <c r="F13" s="1"/>
      <c r="G13" s="1"/>
      <c r="H13" s="1">
        <v>0.6</v>
      </c>
      <c r="I13" s="1"/>
      <c r="J13" s="1">
        <v>1.1</v>
      </c>
      <c r="L13" s="1"/>
      <c r="N13" t="s">
        <v>5</v>
      </c>
      <c r="O13">
        <v>0.1</v>
      </c>
      <c r="P13">
        <v>0</v>
      </c>
      <c r="Q13">
        <v>0.2</v>
      </c>
      <c r="R13">
        <v>0.1</v>
      </c>
      <c r="S13">
        <v>0.3</v>
      </c>
      <c r="T13">
        <v>0.85</v>
      </c>
      <c r="U13">
        <v>0.5</v>
      </c>
      <c r="V13">
        <v>0.6</v>
      </c>
      <c r="W13">
        <v>1.2</v>
      </c>
    </row>
    <row r="14" spans="1:19">
      <c r="A14" s="1">
        <v>5</v>
      </c>
      <c r="B14" s="1">
        <v>0.3</v>
      </c>
      <c r="C14" s="1">
        <v>0.1</v>
      </c>
      <c r="D14" s="1">
        <v>0.1</v>
      </c>
      <c r="E14" s="1">
        <v>0.1</v>
      </c>
      <c r="F14" s="1">
        <v>0.6</v>
      </c>
      <c r="G14" s="1"/>
      <c r="H14" s="1"/>
      <c r="I14" s="1"/>
      <c r="J14" s="1"/>
      <c r="L14" s="1"/>
      <c r="N14" t="s">
        <v>6</v>
      </c>
      <c r="O14">
        <v>0.1</v>
      </c>
      <c r="P14">
        <v>0</v>
      </c>
      <c r="Q14">
        <v>0.2</v>
      </c>
      <c r="R14">
        <v>0.4</v>
      </c>
      <c r="S14">
        <v>0.5</v>
      </c>
    </row>
    <row r="15" spans="1:21">
      <c r="A15" s="1">
        <v>6</v>
      </c>
      <c r="B15" s="1"/>
      <c r="C15" s="1">
        <v>0.1</v>
      </c>
      <c r="D15" s="1"/>
      <c r="E15" s="1"/>
      <c r="F15" s="1"/>
      <c r="G15" s="1">
        <v>0.6</v>
      </c>
      <c r="H15" s="1"/>
      <c r="I15" s="1">
        <v>1.1</v>
      </c>
      <c r="J15" s="1"/>
      <c r="L15" s="1"/>
      <c r="N15" t="s">
        <v>8</v>
      </c>
      <c r="Q15">
        <v>0.4</v>
      </c>
      <c r="R15">
        <v>0.25</v>
      </c>
      <c r="S15">
        <v>0.4</v>
      </c>
      <c r="U15">
        <v>0.8</v>
      </c>
    </row>
    <row r="16" spans="1:12">
      <c r="A16" s="1">
        <v>7</v>
      </c>
      <c r="B16" s="1">
        <v>0.1</v>
      </c>
      <c r="C16" s="1"/>
      <c r="D16" s="1"/>
      <c r="E16" s="1">
        <v>0.1</v>
      </c>
      <c r="F16" s="1"/>
      <c r="G16" s="1"/>
      <c r="H16" s="1">
        <v>0.5</v>
      </c>
      <c r="I16" s="1"/>
      <c r="J16" s="1">
        <v>0.3</v>
      </c>
      <c r="L16" s="1"/>
    </row>
    <row r="17" spans="1:12">
      <c r="A17" s="1">
        <v>8</v>
      </c>
      <c r="B17" s="1"/>
      <c r="C17" s="1">
        <v>0</v>
      </c>
      <c r="D17" s="1">
        <v>0.5</v>
      </c>
      <c r="E17" s="1"/>
      <c r="F17" s="1">
        <v>0.3</v>
      </c>
      <c r="G17" s="1"/>
      <c r="H17" s="1"/>
      <c r="I17" s="1"/>
      <c r="J17" s="1"/>
      <c r="L17" s="1"/>
    </row>
    <row r="18" spans="1:12">
      <c r="A18" s="1">
        <v>9</v>
      </c>
      <c r="B18" s="1"/>
      <c r="C18" s="1"/>
      <c r="D18" s="1"/>
      <c r="E18" s="1"/>
      <c r="F18" s="1"/>
      <c r="G18" s="1">
        <v>0.5</v>
      </c>
      <c r="H18" s="1">
        <v>0.6</v>
      </c>
      <c r="I18" s="1"/>
      <c r="J18" s="1"/>
      <c r="L18" s="1"/>
    </row>
    <row r="19" spans="1:12">
      <c r="A19" s="1">
        <v>10</v>
      </c>
      <c r="B19" s="1">
        <v>0.2</v>
      </c>
      <c r="C19" s="1"/>
      <c r="D19" s="1">
        <v>0.2</v>
      </c>
      <c r="E19" s="1">
        <v>0.1</v>
      </c>
      <c r="F19" s="1">
        <v>0.3</v>
      </c>
      <c r="G19" s="1"/>
      <c r="H19" s="1"/>
      <c r="I19" s="1">
        <v>0.7</v>
      </c>
      <c r="J19" s="1">
        <v>1.2</v>
      </c>
      <c r="L19" s="1"/>
    </row>
    <row r="20" spans="1:12">
      <c r="A20" s="1">
        <v>11</v>
      </c>
      <c r="B20" s="1"/>
      <c r="C20" s="1">
        <v>0.1</v>
      </c>
      <c r="D20" s="1"/>
      <c r="E20" s="1"/>
      <c r="F20" s="1"/>
      <c r="G20" s="1">
        <v>1.2</v>
      </c>
      <c r="H20" s="1">
        <v>0.3</v>
      </c>
      <c r="I20" s="1"/>
      <c r="J20" s="1"/>
      <c r="L20" s="1"/>
    </row>
    <row r="21" spans="1:12">
      <c r="A21" s="1">
        <v>12</v>
      </c>
      <c r="B21" s="1">
        <v>0</v>
      </c>
      <c r="C21" s="1"/>
      <c r="D21" s="1">
        <v>0.1</v>
      </c>
      <c r="E21" s="1"/>
      <c r="F21" s="1">
        <v>0.3</v>
      </c>
      <c r="H21" s="1"/>
      <c r="I21" s="1"/>
      <c r="J21" s="1"/>
      <c r="L21" s="1"/>
    </row>
    <row r="22" spans="1:12">
      <c r="A22" s="1">
        <v>13</v>
      </c>
      <c r="B22" s="1"/>
      <c r="C22" s="1">
        <v>0</v>
      </c>
      <c r="D22" s="1"/>
      <c r="E22" s="1">
        <v>0.1</v>
      </c>
      <c r="F22" s="1"/>
      <c r="H22" s="1"/>
      <c r="I22" s="1">
        <v>0.5</v>
      </c>
      <c r="J22" s="1"/>
      <c r="L22" s="1"/>
    </row>
    <row r="23" spans="1:12">
      <c r="A23" s="1">
        <v>14</v>
      </c>
      <c r="B23" s="1">
        <v>0.1</v>
      </c>
      <c r="C23" s="1"/>
      <c r="D23" s="1"/>
      <c r="E23" s="1"/>
      <c r="F23" s="1"/>
      <c r="H23" s="1">
        <v>0.5</v>
      </c>
      <c r="J23" s="1"/>
      <c r="L23" s="1"/>
    </row>
    <row r="24" spans="1:12">
      <c r="A24" s="1">
        <v>15</v>
      </c>
      <c r="B24" s="1"/>
      <c r="C24" s="1"/>
      <c r="D24" s="1">
        <v>0.2</v>
      </c>
      <c r="E24" s="1">
        <v>0.1</v>
      </c>
      <c r="F24" s="1">
        <v>0.3</v>
      </c>
      <c r="H24" s="1"/>
      <c r="J24" s="1"/>
      <c r="L24" s="1"/>
    </row>
    <row r="25" spans="1:12">
      <c r="A25" s="1">
        <v>16</v>
      </c>
      <c r="B25" s="1"/>
      <c r="C25" s="1"/>
      <c r="D25" s="1"/>
      <c r="E25" s="1"/>
      <c r="F25" s="1"/>
      <c r="H25" s="1"/>
      <c r="J25" s="1"/>
      <c r="L25" s="1"/>
    </row>
    <row r="26" spans="1:12">
      <c r="A26" s="1">
        <v>17</v>
      </c>
      <c r="B26" s="1">
        <v>0.1</v>
      </c>
      <c r="C26" s="1"/>
      <c r="D26" s="1">
        <v>0.1</v>
      </c>
      <c r="E26" s="1">
        <v>0.5</v>
      </c>
      <c r="F26" s="1">
        <v>0.5</v>
      </c>
      <c r="H26" s="1"/>
      <c r="J26" s="1"/>
      <c r="L26" s="1"/>
    </row>
    <row r="27" spans="1:12">
      <c r="A27" s="1">
        <v>18</v>
      </c>
      <c r="B27" s="1"/>
      <c r="C27" s="1">
        <v>0</v>
      </c>
      <c r="D27" s="1"/>
      <c r="E27" s="1"/>
      <c r="F27" s="1"/>
      <c r="H27" s="1"/>
      <c r="J27" s="1"/>
      <c r="L27" s="1"/>
    </row>
    <row r="28" spans="1:12">
      <c r="A28" s="1">
        <v>19</v>
      </c>
      <c r="B28" s="1"/>
      <c r="C28" s="1"/>
      <c r="D28" s="1">
        <v>0.3</v>
      </c>
      <c r="E28" s="1"/>
      <c r="F28" s="1">
        <v>0.5</v>
      </c>
      <c r="H28" s="1"/>
      <c r="J28" s="1"/>
      <c r="L28" s="1"/>
    </row>
    <row r="29" spans="1:12">
      <c r="A29" s="1">
        <v>20</v>
      </c>
      <c r="B29" s="1"/>
      <c r="C29" s="1"/>
      <c r="D29" s="1"/>
      <c r="E29" s="1">
        <v>0.4</v>
      </c>
      <c r="F29" s="1"/>
      <c r="H29" s="1"/>
      <c r="J29" s="1"/>
      <c r="L29" s="1"/>
    </row>
    <row r="30" spans="1:12">
      <c r="A30" s="1">
        <v>21</v>
      </c>
      <c r="B30" s="1"/>
      <c r="C30" s="1"/>
      <c r="D30" s="1"/>
      <c r="E30" s="1"/>
      <c r="F30" s="1"/>
      <c r="H30" s="1"/>
      <c r="J30" s="1"/>
      <c r="L30" s="1"/>
    </row>
    <row r="31" spans="1:12">
      <c r="A31" s="1">
        <v>22</v>
      </c>
      <c r="B31" s="1"/>
      <c r="C31" s="1"/>
      <c r="D31" s="1">
        <v>0.4</v>
      </c>
      <c r="E31" s="1"/>
      <c r="F31" s="1">
        <v>0.4</v>
      </c>
      <c r="H31" s="1"/>
      <c r="J31" s="1"/>
      <c r="K31" s="1"/>
      <c r="L31" s="1"/>
    </row>
    <row r="32" spans="1:12">
      <c r="A32" s="1">
        <v>23</v>
      </c>
      <c r="B32" s="1"/>
      <c r="C32" s="1"/>
      <c r="D32" s="1"/>
      <c r="E32" s="1"/>
      <c r="F32" s="1"/>
      <c r="H32" s="1"/>
      <c r="J32" s="1"/>
      <c r="K32" s="1"/>
      <c r="L32" s="1"/>
    </row>
    <row r="33" spans="1:11">
      <c r="A33" s="1">
        <v>24</v>
      </c>
      <c r="B33" s="1"/>
      <c r="C33" s="1"/>
      <c r="D33" s="1"/>
      <c r="E33" s="1"/>
      <c r="F33" s="1">
        <v>0.5</v>
      </c>
      <c r="H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H34" s="1"/>
      <c r="J34" s="1"/>
      <c r="K34" s="1"/>
    </row>
    <row r="35" spans="1:11">
      <c r="A35" s="1">
        <v>26</v>
      </c>
      <c r="B35" s="1"/>
      <c r="C35" s="1"/>
      <c r="D35" s="1"/>
      <c r="E35" s="1">
        <v>0.2</v>
      </c>
      <c r="F35" s="1">
        <v>0</v>
      </c>
      <c r="H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H36" s="1"/>
      <c r="J36" s="1"/>
      <c r="K36" s="1"/>
    </row>
    <row r="37" spans="1:11">
      <c r="A37" s="1">
        <v>28</v>
      </c>
      <c r="B37" s="1"/>
      <c r="C37" s="1"/>
      <c r="D37" s="1"/>
      <c r="E37" s="1">
        <v>0.3</v>
      </c>
      <c r="F37" s="1"/>
      <c r="H37" s="1">
        <v>0.8</v>
      </c>
      <c r="J37" s="1"/>
      <c r="K37" s="1"/>
    </row>
    <row r="38" spans="1:11">
      <c r="A38" s="1">
        <v>29</v>
      </c>
      <c r="B38" s="1"/>
      <c r="C38" s="1"/>
      <c r="D38" s="1"/>
      <c r="E38" s="1">
        <v>0.1</v>
      </c>
      <c r="F38" s="1">
        <v>0.3</v>
      </c>
      <c r="H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J39" s="1"/>
      <c r="K39" s="1"/>
    </row>
    <row r="40" spans="1:11">
      <c r="A40" s="1">
        <v>31</v>
      </c>
      <c r="B40" s="1"/>
      <c r="C40" s="1"/>
      <c r="D40" s="1"/>
      <c r="E40" s="1">
        <v>0.1</v>
      </c>
      <c r="F40" s="1">
        <v>0.2</v>
      </c>
      <c r="H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J41" s="1"/>
      <c r="K41" s="1"/>
    </row>
  </sheetData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1"/>
  <sheetViews>
    <sheetView zoomScale="70" zoomScaleNormal="70" workbookViewId="0">
      <selection activeCell="P42" sqref="P42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0</v>
      </c>
      <c r="C2" s="1">
        <v>0</v>
      </c>
      <c r="D2" s="1">
        <v>0.02</v>
      </c>
      <c r="E2" s="1">
        <v>0</v>
      </c>
      <c r="F2" s="1">
        <v>0.03</v>
      </c>
      <c r="G2" s="1"/>
      <c r="H2" s="1"/>
      <c r="I2" s="1"/>
      <c r="J2" s="1">
        <v>0.01</v>
      </c>
      <c r="N2" s="2" t="s">
        <v>3</v>
      </c>
      <c r="O2">
        <f t="shared" ref="O2:W2" si="0">MEDIAN(B2:B8)</f>
        <v>0.01</v>
      </c>
      <c r="P2">
        <f t="shared" si="0"/>
        <v>0</v>
      </c>
      <c r="Q2">
        <f t="shared" si="0"/>
        <v>0.02</v>
      </c>
      <c r="R2">
        <f t="shared" si="0"/>
        <v>0</v>
      </c>
      <c r="S2">
        <f t="shared" si="0"/>
        <v>0.04</v>
      </c>
      <c r="T2">
        <f t="shared" si="0"/>
        <v>0.01</v>
      </c>
      <c r="U2">
        <f t="shared" si="0"/>
        <v>0.01</v>
      </c>
      <c r="V2">
        <f t="shared" si="0"/>
        <v>0.005</v>
      </c>
      <c r="W2">
        <f t="shared" si="0"/>
        <v>0</v>
      </c>
    </row>
    <row r="3" spans="1:23">
      <c r="A3" s="1">
        <v>-6</v>
      </c>
      <c r="B3" s="1"/>
      <c r="C3" s="1">
        <v>0</v>
      </c>
      <c r="D3" s="1"/>
      <c r="E3" s="1"/>
      <c r="F3" s="1"/>
      <c r="G3" s="1"/>
      <c r="H3" s="1">
        <v>0.01</v>
      </c>
      <c r="I3" s="1">
        <v>0.01</v>
      </c>
      <c r="J3" s="1"/>
      <c r="N3" t="s">
        <v>4</v>
      </c>
      <c r="O3">
        <f t="shared" ref="O3:W3" si="1">MEDIAN(B10:B16)</f>
        <v>0.01</v>
      </c>
      <c r="P3">
        <f t="shared" si="1"/>
        <v>0</v>
      </c>
      <c r="Q3">
        <f t="shared" si="1"/>
        <v>0.01</v>
      </c>
      <c r="R3">
        <f t="shared" si="1"/>
        <v>0</v>
      </c>
      <c r="S3">
        <f t="shared" si="1"/>
        <v>0.03</v>
      </c>
      <c r="T3">
        <f t="shared" si="1"/>
        <v>0.01</v>
      </c>
      <c r="U3">
        <f t="shared" si="1"/>
        <v>0.01</v>
      </c>
      <c r="V3">
        <f t="shared" si="1"/>
        <v>0.025</v>
      </c>
      <c r="W3">
        <f t="shared" si="1"/>
        <v>0.02</v>
      </c>
    </row>
    <row r="4" spans="1:23">
      <c r="A4" s="1">
        <v>-5</v>
      </c>
      <c r="B4" s="1">
        <v>0.01</v>
      </c>
      <c r="C4" s="1">
        <v>0</v>
      </c>
      <c r="D4" s="1">
        <v>0.02</v>
      </c>
      <c r="E4" s="1"/>
      <c r="F4" s="1">
        <v>0.04</v>
      </c>
      <c r="G4" s="1">
        <v>0.01</v>
      </c>
      <c r="H4" s="1"/>
      <c r="I4" s="1">
        <v>0</v>
      </c>
      <c r="J4" s="1"/>
      <c r="N4" t="s">
        <v>5</v>
      </c>
      <c r="O4">
        <f t="shared" ref="O4:W4" si="2">MEDIAN(B17:B23)</f>
        <v>0</v>
      </c>
      <c r="P4">
        <f t="shared" si="2"/>
        <v>0</v>
      </c>
      <c r="Q4">
        <f t="shared" si="2"/>
        <v>0.01</v>
      </c>
      <c r="R4">
        <f t="shared" si="2"/>
        <v>0</v>
      </c>
      <c r="S4">
        <f t="shared" si="2"/>
        <v>0.02</v>
      </c>
      <c r="T4">
        <f t="shared" si="2"/>
        <v>0.03</v>
      </c>
      <c r="U4">
        <f t="shared" si="2"/>
        <v>0.01</v>
      </c>
      <c r="V4">
        <f t="shared" si="2"/>
        <v>0.035</v>
      </c>
      <c r="W4">
        <f t="shared" si="2"/>
        <v>0.01</v>
      </c>
    </row>
    <row r="5" spans="1:23">
      <c r="A5" s="1">
        <v>-4</v>
      </c>
      <c r="B5" s="1"/>
      <c r="C5" s="1"/>
      <c r="D5" s="1"/>
      <c r="E5" s="1">
        <v>0</v>
      </c>
      <c r="F5" s="1"/>
      <c r="G5" s="1"/>
      <c r="H5" s="1"/>
      <c r="I5" s="1">
        <v>0</v>
      </c>
      <c r="J5" s="1">
        <v>0.01</v>
      </c>
      <c r="N5" t="s">
        <v>6</v>
      </c>
      <c r="O5">
        <f t="shared" ref="O5:V5" si="3">MEDIAN(B24:B30)</f>
        <v>0</v>
      </c>
      <c r="P5">
        <f t="shared" si="3"/>
        <v>0</v>
      </c>
      <c r="Q5">
        <f t="shared" si="3"/>
        <v>0.01</v>
      </c>
      <c r="R5">
        <f t="shared" si="3"/>
        <v>0.01</v>
      </c>
      <c r="S5">
        <f t="shared" si="3"/>
        <v>0.03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0.01</v>
      </c>
      <c r="C6" s="1">
        <v>0</v>
      </c>
      <c r="D6" s="1">
        <v>0.01</v>
      </c>
      <c r="E6" s="1"/>
      <c r="F6" s="1">
        <v>0.07</v>
      </c>
      <c r="G6" s="1"/>
      <c r="H6" s="1"/>
      <c r="I6" s="1"/>
      <c r="J6" s="1">
        <v>0</v>
      </c>
      <c r="N6" t="s">
        <v>8</v>
      </c>
      <c r="O6" t="e">
        <f t="shared" ref="O6:V6" si="4">MEDIAN(B31:B37)</f>
        <v>#NUM!</v>
      </c>
      <c r="P6" t="e">
        <f t="shared" si="4"/>
        <v>#NUM!</v>
      </c>
      <c r="Q6">
        <f t="shared" si="4"/>
        <v>0.01</v>
      </c>
      <c r="R6">
        <f t="shared" si="4"/>
        <v>0.01</v>
      </c>
      <c r="S6">
        <f t="shared" si="4"/>
        <v>0.03</v>
      </c>
      <c r="T6" t="e">
        <f t="shared" si="4"/>
        <v>#NUM!</v>
      </c>
      <c r="U6">
        <f t="shared" si="4"/>
        <v>0.04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0</v>
      </c>
      <c r="D7" s="1"/>
      <c r="E7" s="1">
        <v>0.01</v>
      </c>
      <c r="F7" s="1"/>
      <c r="G7" s="1"/>
      <c r="H7" s="1"/>
      <c r="I7" s="1">
        <v>0.01</v>
      </c>
      <c r="J7" s="1">
        <v>0</v>
      </c>
    </row>
    <row r="8" spans="1:10">
      <c r="A8" s="1">
        <v>-1</v>
      </c>
      <c r="B8" s="1">
        <v>0.01</v>
      </c>
      <c r="C8" s="1">
        <v>0</v>
      </c>
      <c r="D8" s="1"/>
      <c r="E8" s="1"/>
      <c r="F8" s="1"/>
      <c r="G8" s="1">
        <v>0.01</v>
      </c>
      <c r="H8" s="1">
        <v>0.01</v>
      </c>
      <c r="I8" s="1"/>
      <c r="J8" s="1">
        <v>0</v>
      </c>
    </row>
    <row r="9" spans="1:24">
      <c r="A9" s="1">
        <v>0</v>
      </c>
      <c r="B9" s="1"/>
      <c r="C9" s="1"/>
      <c r="D9" s="1">
        <v>0.02</v>
      </c>
      <c r="E9" s="1">
        <v>0</v>
      </c>
      <c r="F9" s="1">
        <v>0.03</v>
      </c>
      <c r="G9" s="1"/>
      <c r="H9" s="1"/>
      <c r="I9" s="1">
        <v>0.01</v>
      </c>
      <c r="J9" s="1"/>
      <c r="N9" t="s">
        <v>0</v>
      </c>
      <c r="O9" s="1">
        <v>1</v>
      </c>
      <c r="P9" s="1">
        <v>2</v>
      </c>
      <c r="Q9" s="1">
        <v>3</v>
      </c>
      <c r="R9" s="1">
        <v>4</v>
      </c>
      <c r="S9" s="1">
        <v>5</v>
      </c>
      <c r="T9" s="1">
        <v>6</v>
      </c>
      <c r="U9" s="1">
        <v>7</v>
      </c>
      <c r="V9" s="1" t="s">
        <v>2</v>
      </c>
      <c r="W9" s="1">
        <v>9</v>
      </c>
      <c r="X9" s="1"/>
    </row>
    <row r="10" spans="1:23">
      <c r="A10" s="1">
        <v>1</v>
      </c>
      <c r="B10" s="1"/>
      <c r="C10" s="1">
        <v>0</v>
      </c>
      <c r="D10" s="1">
        <v>0.01</v>
      </c>
      <c r="E10" s="1">
        <v>0</v>
      </c>
      <c r="F10" s="1">
        <v>0.03</v>
      </c>
      <c r="G10" s="1">
        <v>0.01</v>
      </c>
      <c r="H10" s="1"/>
      <c r="I10" s="1"/>
      <c r="J10" s="1"/>
      <c r="N10" t="s">
        <v>3</v>
      </c>
      <c r="O10">
        <v>0.01</v>
      </c>
      <c r="P10">
        <v>0</v>
      </c>
      <c r="Q10">
        <v>0.02</v>
      </c>
      <c r="R10">
        <v>0</v>
      </c>
      <c r="S10">
        <v>0.04</v>
      </c>
      <c r="T10">
        <v>0.01</v>
      </c>
      <c r="U10">
        <v>0.01</v>
      </c>
      <c r="V10">
        <v>0.005</v>
      </c>
      <c r="W10">
        <v>0</v>
      </c>
    </row>
    <row r="11" spans="1:23">
      <c r="A11" s="1">
        <v>2</v>
      </c>
      <c r="B11" s="1">
        <v>0.01</v>
      </c>
      <c r="C11" s="1">
        <v>0</v>
      </c>
      <c r="D11" s="1"/>
      <c r="E11" s="1"/>
      <c r="F11" s="1"/>
      <c r="G11" s="1"/>
      <c r="H11" s="1"/>
      <c r="I11" s="1"/>
      <c r="J11" s="1"/>
      <c r="N11" t="s">
        <v>4</v>
      </c>
      <c r="O11">
        <v>0.01</v>
      </c>
      <c r="P11">
        <v>0</v>
      </c>
      <c r="Q11">
        <v>0.01</v>
      </c>
      <c r="R11">
        <v>0</v>
      </c>
      <c r="S11">
        <v>0.03</v>
      </c>
      <c r="T11">
        <v>0.01</v>
      </c>
      <c r="U11">
        <v>0.01</v>
      </c>
      <c r="V11">
        <v>0.025</v>
      </c>
      <c r="W11">
        <v>0.02</v>
      </c>
    </row>
    <row r="12" spans="1:23">
      <c r="A12" s="1">
        <v>3</v>
      </c>
      <c r="B12" s="1"/>
      <c r="C12" s="1"/>
      <c r="D12" s="1"/>
      <c r="E12" s="1">
        <v>0</v>
      </c>
      <c r="F12" s="1">
        <v>0.03</v>
      </c>
      <c r="G12" s="1">
        <v>0.01</v>
      </c>
      <c r="H12" s="1">
        <v>0.02</v>
      </c>
      <c r="I12" s="1">
        <v>0.02</v>
      </c>
      <c r="J12" s="1">
        <v>0.02</v>
      </c>
      <c r="N12" t="s">
        <v>5</v>
      </c>
      <c r="O12">
        <v>0</v>
      </c>
      <c r="P12">
        <v>0</v>
      </c>
      <c r="Q12">
        <v>0.01</v>
      </c>
      <c r="R12">
        <v>0</v>
      </c>
      <c r="S12">
        <v>0.02</v>
      </c>
      <c r="T12">
        <v>0.03</v>
      </c>
      <c r="U12">
        <v>0.01</v>
      </c>
      <c r="V12">
        <v>0.035</v>
      </c>
      <c r="W12">
        <v>0.01</v>
      </c>
    </row>
    <row r="13" spans="1:19">
      <c r="A13" s="1">
        <v>4</v>
      </c>
      <c r="B13" s="1"/>
      <c r="C13" s="1">
        <v>0</v>
      </c>
      <c r="D13" s="1"/>
      <c r="E13" s="1"/>
      <c r="F13" s="1"/>
      <c r="G13" s="1"/>
      <c r="H13" s="1">
        <v>0.01</v>
      </c>
      <c r="I13" s="1"/>
      <c r="J13" s="1">
        <v>0.02</v>
      </c>
      <c r="N13" t="s">
        <v>6</v>
      </c>
      <c r="O13">
        <v>0</v>
      </c>
      <c r="P13">
        <v>0</v>
      </c>
      <c r="Q13">
        <v>0.01</v>
      </c>
      <c r="R13">
        <v>0.01</v>
      </c>
      <c r="S13">
        <v>0.03</v>
      </c>
    </row>
    <row r="14" spans="1:21">
      <c r="A14" s="1">
        <v>5</v>
      </c>
      <c r="B14" s="1">
        <v>0.01</v>
      </c>
      <c r="C14" s="1">
        <v>0</v>
      </c>
      <c r="D14" s="1">
        <v>0.01</v>
      </c>
      <c r="E14" s="1">
        <v>0</v>
      </c>
      <c r="F14" s="1">
        <v>0.02</v>
      </c>
      <c r="G14" s="1"/>
      <c r="H14" s="1"/>
      <c r="I14" s="1"/>
      <c r="J14" s="1"/>
      <c r="N14" t="s">
        <v>8</v>
      </c>
      <c r="Q14">
        <v>0.01</v>
      </c>
      <c r="R14">
        <v>0.01</v>
      </c>
      <c r="S14">
        <v>0.03</v>
      </c>
      <c r="U14">
        <v>0.04</v>
      </c>
    </row>
    <row r="15" spans="1:10">
      <c r="A15" s="1">
        <v>6</v>
      </c>
      <c r="B15" s="1"/>
      <c r="C15" s="1">
        <v>0</v>
      </c>
      <c r="D15" s="1"/>
      <c r="E15" s="1"/>
      <c r="F15" s="1"/>
      <c r="G15" s="1">
        <v>0.01</v>
      </c>
      <c r="H15" s="1"/>
      <c r="I15" s="1">
        <v>0.03</v>
      </c>
      <c r="J15" s="1"/>
    </row>
    <row r="16" spans="1:10">
      <c r="A16" s="1">
        <v>7</v>
      </c>
      <c r="B16" s="1">
        <v>0.01</v>
      </c>
      <c r="C16" s="1"/>
      <c r="D16" s="1"/>
      <c r="E16" s="1">
        <v>0</v>
      </c>
      <c r="F16" s="1"/>
      <c r="G16" s="1"/>
      <c r="H16" s="1">
        <v>0.01</v>
      </c>
      <c r="I16" s="1"/>
      <c r="J16" s="1">
        <v>0.01</v>
      </c>
    </row>
    <row r="17" spans="1:10">
      <c r="A17" s="1">
        <v>8</v>
      </c>
      <c r="B17" s="1"/>
      <c r="C17" s="1">
        <v>0</v>
      </c>
      <c r="D17" s="1">
        <v>0.02</v>
      </c>
      <c r="E17" s="1"/>
      <c r="F17" s="1">
        <v>0.02</v>
      </c>
      <c r="G17" s="1"/>
      <c r="H17" s="1"/>
      <c r="I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0.02</v>
      </c>
      <c r="H18" s="1">
        <v>0.01</v>
      </c>
      <c r="I18" s="1"/>
      <c r="J18" s="1"/>
    </row>
    <row r="19" spans="1:10">
      <c r="A19" s="1">
        <v>10</v>
      </c>
      <c r="B19" s="1">
        <v>0.01</v>
      </c>
      <c r="C19" s="1"/>
      <c r="D19" s="1">
        <v>0.01</v>
      </c>
      <c r="E19" s="1">
        <v>0</v>
      </c>
      <c r="F19" s="1">
        <v>0.02</v>
      </c>
      <c r="G19" s="1"/>
      <c r="H19" s="1"/>
      <c r="I19" s="1">
        <v>0.04</v>
      </c>
      <c r="J19" s="1">
        <v>0.01</v>
      </c>
    </row>
    <row r="20" spans="1:10">
      <c r="A20" s="1">
        <v>11</v>
      </c>
      <c r="B20" s="1"/>
      <c r="C20" s="1">
        <v>0</v>
      </c>
      <c r="D20" s="1"/>
      <c r="E20" s="1"/>
      <c r="F20" s="1"/>
      <c r="G20" s="1">
        <v>0.04</v>
      </c>
      <c r="H20" s="1">
        <v>0.01</v>
      </c>
      <c r="I20" s="1"/>
      <c r="J20" s="1"/>
    </row>
    <row r="21" spans="1:10">
      <c r="A21" s="1">
        <v>12</v>
      </c>
      <c r="B21" s="1">
        <v>0</v>
      </c>
      <c r="C21" s="1"/>
      <c r="D21" s="1">
        <v>0</v>
      </c>
      <c r="E21" s="1"/>
      <c r="F21" s="1">
        <v>0.02</v>
      </c>
      <c r="H21" s="1"/>
      <c r="I21" s="1"/>
      <c r="J21" s="1"/>
    </row>
    <row r="22" spans="1:10">
      <c r="A22" s="1">
        <v>13</v>
      </c>
      <c r="B22" s="1"/>
      <c r="C22" s="1">
        <v>0</v>
      </c>
      <c r="D22" s="1"/>
      <c r="E22" s="1">
        <v>0</v>
      </c>
      <c r="F22" s="1"/>
      <c r="H22" s="1"/>
      <c r="I22" s="1">
        <v>0.03</v>
      </c>
      <c r="J22" s="1"/>
    </row>
    <row r="23" spans="1:10">
      <c r="A23" s="1">
        <v>14</v>
      </c>
      <c r="B23" s="1">
        <v>0</v>
      </c>
      <c r="C23" s="1"/>
      <c r="D23" s="1"/>
      <c r="E23" s="1"/>
      <c r="F23" s="1"/>
      <c r="H23" s="1">
        <v>0.01</v>
      </c>
      <c r="I23" s="1"/>
      <c r="J23" s="1"/>
    </row>
    <row r="24" spans="1:10">
      <c r="A24" s="1">
        <v>15</v>
      </c>
      <c r="B24" s="1"/>
      <c r="C24" s="1"/>
      <c r="D24" s="1">
        <v>0.01</v>
      </c>
      <c r="E24" s="1">
        <v>0</v>
      </c>
      <c r="F24" s="1">
        <v>0.02</v>
      </c>
      <c r="H24" s="1"/>
      <c r="I24" s="1"/>
      <c r="J24" s="1"/>
    </row>
    <row r="25" spans="1:10">
      <c r="A25" s="1">
        <v>16</v>
      </c>
      <c r="B25" s="1"/>
      <c r="C25" s="1"/>
      <c r="D25" s="1"/>
      <c r="E25" s="1"/>
      <c r="F25" s="1"/>
      <c r="H25" s="1"/>
      <c r="I25" s="1"/>
      <c r="J25" s="1"/>
    </row>
    <row r="26" spans="1:10">
      <c r="A26" s="1">
        <v>17</v>
      </c>
      <c r="B26" s="1">
        <v>0</v>
      </c>
      <c r="C26" s="1"/>
      <c r="D26" s="1">
        <v>0</v>
      </c>
      <c r="E26" s="1">
        <v>0.02</v>
      </c>
      <c r="F26" s="1">
        <v>0.04</v>
      </c>
      <c r="H26" s="1"/>
      <c r="I26" s="1"/>
      <c r="J26" s="1"/>
    </row>
    <row r="27" spans="1:11">
      <c r="A27" s="1">
        <v>18</v>
      </c>
      <c r="B27" s="1"/>
      <c r="C27" s="1">
        <v>0</v>
      </c>
      <c r="D27" s="1"/>
      <c r="E27" s="1"/>
      <c r="F27" s="1"/>
      <c r="H27" s="1"/>
      <c r="I27" s="1"/>
      <c r="J27" s="1"/>
      <c r="K27" s="1"/>
    </row>
    <row r="28" spans="1:11">
      <c r="A28" s="1">
        <v>19</v>
      </c>
      <c r="B28" s="1"/>
      <c r="C28" s="1"/>
      <c r="D28" s="1">
        <v>0.01</v>
      </c>
      <c r="E28" s="1"/>
      <c r="F28" s="1">
        <v>0.03</v>
      </c>
      <c r="H28" s="1"/>
      <c r="I28" s="1"/>
      <c r="J28" s="1"/>
      <c r="K28" s="1"/>
    </row>
    <row r="29" spans="1:11">
      <c r="A29" s="1">
        <v>20</v>
      </c>
      <c r="B29" s="1"/>
      <c r="C29" s="1"/>
      <c r="D29" s="1"/>
      <c r="E29" s="1">
        <v>0.01</v>
      </c>
      <c r="F29" s="1"/>
      <c r="H29" s="1"/>
      <c r="I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H30" s="1"/>
      <c r="I30" s="1"/>
      <c r="J30" s="1"/>
      <c r="K30" s="1"/>
    </row>
    <row r="31" spans="1:11">
      <c r="A31" s="1">
        <v>22</v>
      </c>
      <c r="B31" s="1"/>
      <c r="C31" s="1"/>
      <c r="D31" s="1">
        <v>0.01</v>
      </c>
      <c r="E31" s="1"/>
      <c r="F31" s="1">
        <v>0.03</v>
      </c>
      <c r="H31" s="1"/>
      <c r="I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H32" s="1"/>
      <c r="I32" s="1"/>
      <c r="J32" s="1"/>
      <c r="K32" s="1"/>
    </row>
    <row r="33" spans="1:11">
      <c r="A33" s="1">
        <v>24</v>
      </c>
      <c r="B33" s="1"/>
      <c r="C33" s="1"/>
      <c r="D33" s="1"/>
      <c r="E33" s="1"/>
      <c r="F33" s="1">
        <v>0.03</v>
      </c>
      <c r="H33" s="1"/>
      <c r="I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H34" s="1"/>
      <c r="I34" s="1"/>
      <c r="J34" s="1"/>
      <c r="K34" s="1"/>
    </row>
    <row r="35" spans="1:11">
      <c r="A35" s="1">
        <v>26</v>
      </c>
      <c r="B35" s="1"/>
      <c r="C35" s="1"/>
      <c r="D35" s="1"/>
      <c r="E35" s="1">
        <v>0.01</v>
      </c>
      <c r="F35" s="1">
        <v>0</v>
      </c>
      <c r="H35" s="1"/>
      <c r="I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H36" s="1"/>
      <c r="I36" s="1"/>
      <c r="J36" s="1"/>
      <c r="K36" s="1"/>
    </row>
    <row r="37" spans="1:11">
      <c r="A37" s="1">
        <v>28</v>
      </c>
      <c r="B37" s="1"/>
      <c r="C37" s="1"/>
      <c r="D37" s="1"/>
      <c r="E37" s="1">
        <v>0.01</v>
      </c>
      <c r="F37" s="1"/>
      <c r="H37" s="1">
        <v>0.04</v>
      </c>
      <c r="I37" s="1"/>
      <c r="J37" s="1"/>
      <c r="K37" s="1"/>
    </row>
    <row r="38" spans="1:11">
      <c r="A38" s="1">
        <v>29</v>
      </c>
      <c r="B38" s="1"/>
      <c r="C38" s="1"/>
      <c r="D38" s="1"/>
      <c r="E38" s="1">
        <v>0</v>
      </c>
      <c r="F38" s="1">
        <v>0.02</v>
      </c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>
        <v>0</v>
      </c>
      <c r="F40" s="1">
        <v>0.02</v>
      </c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C反应蛋白</vt:lpstr>
      <vt:lpstr>白细胞</vt:lpstr>
      <vt:lpstr>单核细胞计数</vt:lpstr>
      <vt:lpstr>单核细胞百分比</vt:lpstr>
      <vt:lpstr>红细胞</vt:lpstr>
      <vt:lpstr>淋巴细胞百分比</vt:lpstr>
      <vt:lpstr>淋巴细胞计数</vt:lpstr>
      <vt:lpstr>嗜碱性粒细胞百分比</vt:lpstr>
      <vt:lpstr>嗜碱性粒细胞计数</vt:lpstr>
      <vt:lpstr>嗜酸性粒细胞百分比</vt:lpstr>
      <vt:lpstr>嗜酸性粒细胞计数</vt:lpstr>
      <vt:lpstr>网织红细胞百分比</vt:lpstr>
      <vt:lpstr>网织红细胞计数</vt:lpstr>
      <vt:lpstr>血红蛋白</vt:lpstr>
      <vt:lpstr>血小板</vt:lpstr>
      <vt:lpstr>中性粒细胞百分比</vt:lpstr>
      <vt:lpstr>中性粒细胞计数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 joss</dc:creator>
  <cp:lastModifiedBy>joss</cp:lastModifiedBy>
  <dcterms:created xsi:type="dcterms:W3CDTF">2022-01-03T11:17:00Z</dcterms:created>
  <dcterms:modified xsi:type="dcterms:W3CDTF">2022-06-26T15:31:24Z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5CE1387D64DF48719FAD33593A77F1BE</vt:lpwstr>
  </property>
  <property fmtid="{D5CDD505-2E9C-101B-9397-08002B2CF9AE}" pid="3" name="KSOProductBuildVer">
    <vt:lpwstr>2052-11.1.0.11830</vt:lpwstr>
  </property>
  <property fmtid="{D5CDD505-2E9C-101B-9397-08002B2CF9AE}" pid="4" name="commondata">
    <vt:lpwstr>eyJoZGlkIjoiZTRkNGRkZTg2MmVkNTdhNjVjM2M4ODc0MDcwM2VjZWIifQ==</vt:lpwstr>
  </property>
</Properties>
</file>