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MP_Project\Paper_Archaea (v4)\Supplementary data\Supplementary Table\"/>
    </mc:Choice>
  </mc:AlternateContent>
  <xr:revisionPtr revIDLastSave="0" documentId="13_ncr:1_{D05EF4BC-034F-463F-94D3-3E46D8102594}" xr6:coauthVersionLast="47" xr6:coauthVersionMax="47" xr10:uidLastSave="{00000000-0000-0000-0000-000000000000}"/>
  <bookViews>
    <workbookView xWindow="-120" yWindow="-120" windowWidth="29040" windowHeight="15840" xr2:uid="{CA7ACC70-B893-4EC3-9E9E-6FCDB3BE39BA}"/>
  </bookViews>
  <sheets>
    <sheet name="datasets sourc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9" i="1" l="1"/>
</calcChain>
</file>

<file path=xl/sharedStrings.xml><?xml version="1.0" encoding="utf-8"?>
<sst xmlns="http://schemas.openxmlformats.org/spreadsheetml/2006/main" count="102" uniqueCount="75">
  <si>
    <t>Human subjects data</t>
  </si>
  <si>
    <t>Study</t>
  </si>
  <si>
    <t>Health status</t>
  </si>
  <si>
    <t>Lifestyle</t>
  </si>
  <si>
    <t>Age group</t>
  </si>
  <si>
    <t>Country of origin</t>
  </si>
  <si>
    <t>Number of samples</t>
  </si>
  <si>
    <t>archaeal contigs</t>
  </si>
  <si>
    <t>spacers</t>
  </si>
  <si>
    <t>Healthy</t>
  </si>
  <si>
    <t>Austria</t>
  </si>
  <si>
    <t>Colorectal carcinoma</t>
  </si>
  <si>
    <t>Adults</t>
  </si>
  <si>
    <t>Hunter-Gatherer</t>
  </si>
  <si>
    <t>Extreme Longevity</t>
  </si>
  <si>
    <t>Italy</t>
  </si>
  <si>
    <t>Tanzania</t>
  </si>
  <si>
    <t>Rheumatoid arthritis</t>
  </si>
  <si>
    <t>China</t>
  </si>
  <si>
    <t>Denmark, Spain</t>
  </si>
  <si>
    <t>Autoimmunity</t>
  </si>
  <si>
    <t>Infants</t>
  </si>
  <si>
    <t>Finland, Estonia, Russia</t>
  </si>
  <si>
    <t>Type 2 diabetes</t>
  </si>
  <si>
    <t>total</t>
  </si>
  <si>
    <t>Rampelli et al., 2015</t>
    <phoneticPr fontId="2" type="noConversion"/>
  </si>
  <si>
    <t>Rampelli et al., 2020</t>
    <phoneticPr fontId="2" type="noConversion"/>
  </si>
  <si>
    <t>Smits et al., 2017</t>
    <phoneticPr fontId="2" type="noConversion"/>
  </si>
  <si>
    <t>Vatanen et al., 2016</t>
    <phoneticPr fontId="2" type="noConversion"/>
  </si>
  <si>
    <t>Qin et al., 2012</t>
    <phoneticPr fontId="2" type="noConversion"/>
  </si>
  <si>
    <t>Zhang et al., 2015</t>
    <phoneticPr fontId="2" type="noConversion"/>
  </si>
  <si>
    <t>Xie et al., 2016</t>
    <phoneticPr fontId="2" type="noConversion"/>
  </si>
  <si>
    <t>Feng et al., 2015</t>
    <phoneticPr fontId="2" type="noConversion"/>
  </si>
  <si>
    <t>Zeller et al., 2014</t>
    <phoneticPr fontId="2" type="noConversion"/>
  </si>
  <si>
    <t>Li et al., 2014</t>
    <phoneticPr fontId="2" type="noConversion"/>
  </si>
  <si>
    <t>HMP</t>
    <phoneticPr fontId="2" type="noConversion"/>
  </si>
  <si>
    <t>Health</t>
    <phoneticPr fontId="2" type="noConversion"/>
  </si>
  <si>
    <t>North America</t>
    <phoneticPr fontId="2" type="noConversion"/>
  </si>
  <si>
    <t xml:space="preserve">UK </t>
    <phoneticPr fontId="2" type="noConversion"/>
  </si>
  <si>
    <t>Healthy, advanced adenoma and carcinoma</t>
    <phoneticPr fontId="2" type="noConversion"/>
  </si>
  <si>
    <t>France, Germany</t>
    <phoneticPr fontId="2" type="noConversion"/>
  </si>
  <si>
    <t>Tanzania, Italy</t>
    <phoneticPr fontId="2" type="noConversion"/>
  </si>
  <si>
    <t>adult twins</t>
    <phoneticPr fontId="2" type="noConversion"/>
  </si>
  <si>
    <t>Enteritis</t>
    <phoneticPr fontId="2" type="noConversion"/>
  </si>
  <si>
    <t>Sequencing platform</t>
    <phoneticPr fontId="2" type="noConversion"/>
  </si>
  <si>
    <t>Illumina</t>
    <phoneticPr fontId="2" type="noConversion"/>
  </si>
  <si>
    <t>Location of Reads</t>
    <phoneticPr fontId="2" type="noConversion"/>
  </si>
  <si>
    <t xml:space="preserve">EBI: European Bioinformatic Institute </t>
    <phoneticPr fontId="2" type="noConversion"/>
  </si>
  <si>
    <t>ENA: European Nucleotide Archive database (http://www.ebi.
ac.uk/ena)</t>
    <phoneticPr fontId="2" type="noConversion"/>
  </si>
  <si>
    <t>SRA: Sequence Read Archive(www.ncbi.nlm.nih.gov/sra)</t>
    <phoneticPr fontId="2" type="noConversion"/>
  </si>
  <si>
    <t>SRA: PRJNA553191</t>
    <phoneticPr fontId="2" type="noConversion"/>
  </si>
  <si>
    <t>SRA: PRJNA392012, PRJNA392180</t>
    <phoneticPr fontId="2" type="noConversion"/>
  </si>
  <si>
    <t>EBI: PRJEB6997</t>
    <phoneticPr fontId="2" type="noConversion"/>
  </si>
  <si>
    <t>https://portal.hmpdacc.org/</t>
    <phoneticPr fontId="2" type="noConversion"/>
  </si>
  <si>
    <t>45-86 years</t>
    <phoneticPr fontId="2" type="noConversion"/>
  </si>
  <si>
    <t>18 - 65 years old</t>
    <phoneticPr fontId="2" type="noConversion"/>
  </si>
  <si>
    <t>22 - 104 years old</t>
    <phoneticPr fontId="2" type="noConversion"/>
  </si>
  <si>
    <t>8 - 70 years old</t>
    <phoneticPr fontId="2" type="noConversion"/>
  </si>
  <si>
    <t>18 - 40 years old</t>
    <phoneticPr fontId="2" type="noConversion"/>
  </si>
  <si>
    <t>6- 55 years old</t>
    <phoneticPr fontId="2" type="noConversion"/>
  </si>
  <si>
    <t>14 - 75 years old</t>
    <phoneticPr fontId="2" type="noConversion"/>
  </si>
  <si>
    <t>SRA: PRJNA278393</t>
    <phoneticPr fontId="2" type="noConversion"/>
  </si>
  <si>
    <t>SRA: PRJNA422434</t>
    <phoneticPr fontId="2" type="noConversion"/>
  </si>
  <si>
    <t>EBI: PRJEB5224</t>
    <phoneticPr fontId="2" type="noConversion"/>
  </si>
  <si>
    <t>EBI: PRJEB9584</t>
    <phoneticPr fontId="2" type="noConversion"/>
  </si>
  <si>
    <t>EBI: PRJEB7774</t>
    <phoneticPr fontId="2" type="noConversion"/>
  </si>
  <si>
    <t>ENA: PRJEB6070</t>
    <phoneticPr fontId="2" type="noConversion"/>
  </si>
  <si>
    <t>SRA: PRJNA290380</t>
    <phoneticPr fontId="2" type="noConversion"/>
  </si>
  <si>
    <t>Body region</t>
  </si>
  <si>
    <t>Gastrointestinal tract</t>
  </si>
  <si>
    <t>Oral</t>
    <phoneticPr fontId="2" type="noConversion"/>
  </si>
  <si>
    <t>Airways</t>
    <phoneticPr fontId="2" type="noConversion"/>
  </si>
  <si>
    <t>Skin</t>
    <phoneticPr fontId="2" type="noConversion"/>
  </si>
  <si>
    <t>Vagina</t>
    <phoneticPr fontId="2" type="noConversion"/>
  </si>
  <si>
    <t>https://db.cngb.org/search/project/CNP0002257/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</si>
</sst>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charset val="134"/>
      <scheme val="minor"/>
    </font>
    <font>
      <sz val="10"/>
      <color rgb="FF000000"/>
      <name val="Times New Roman"/>
      <family val="1"/>
    </font>
    <font>
      <sz val="9"/>
      <name val="等线"/>
      <family val="2"/>
      <charset val="134"/>
      <scheme val="minor"/>
    </font>
    <font>
      <sz val="10.5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rgb="FF000000"/>
      <name val="Times New Roman"/>
      <family val="1"/>
    </font>
    <font>
      <b/>
      <i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i/>
      <sz val="14"/>
      <color rgb="FFC00000"/>
      <name val="Times New Roman"/>
      <family val="1"/>
    </font>
    <font>
      <sz val="14"/>
      <color rgb="FFC00000"/>
      <name val="Times New Roman"/>
      <family val="1"/>
    </font>
    <font>
      <sz val="12"/>
      <color rgb="FF000000"/>
      <name val="等线"/>
      <family val="4"/>
      <charset val="134"/>
      <scheme val="minor"/>
    </font>
    <font>
      <sz val="12"/>
      <color rgb="FFC00000"/>
      <name val="等线"/>
      <family val="4"/>
      <charset val="134"/>
      <scheme val="minor"/>
    </font>
    <font>
      <sz val="12"/>
      <color rgb="FFC00000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2" xfId="0" applyFont="1" applyBorder="1" applyAlignment="1"/>
    <xf numFmtId="0" fontId="3" fillId="0" borderId="2" xfId="0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/>
    <xf numFmtId="0" fontId="4" fillId="0" borderId="0" xfId="0" applyFo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 readingOrder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6692B-5393-448E-A3F6-8FBE97D169B3}">
  <dimension ref="A1:K50"/>
  <sheetViews>
    <sheetView tabSelected="1" zoomScale="130" zoomScaleNormal="130" workbookViewId="0">
      <selection activeCell="A12" sqref="A12"/>
    </sheetView>
  </sheetViews>
  <sheetFormatPr defaultRowHeight="14.25" x14ac:dyDescent="0.2"/>
  <cols>
    <col min="1" max="1" width="14.875" customWidth="1"/>
    <col min="2" max="2" width="18.375" customWidth="1"/>
    <col min="3" max="3" width="33" customWidth="1"/>
    <col min="4" max="4" width="26" bestFit="1" customWidth="1"/>
    <col min="5" max="5" width="28.625" customWidth="1"/>
    <col min="6" max="6" width="14.75" bestFit="1" customWidth="1"/>
    <col min="7" max="8" width="18.375" bestFit="1" customWidth="1"/>
  </cols>
  <sheetData>
    <row r="1" spans="1:11" ht="15.75" thickBot="1" x14ac:dyDescent="0.25">
      <c r="A1" s="17"/>
      <c r="B1" s="10"/>
      <c r="C1" s="17"/>
      <c r="D1" s="39" t="s">
        <v>0</v>
      </c>
      <c r="E1" s="39"/>
      <c r="F1" s="39"/>
      <c r="G1" s="39"/>
      <c r="H1" s="10"/>
      <c r="I1" s="10"/>
      <c r="J1" s="17"/>
      <c r="K1" s="31"/>
    </row>
    <row r="2" spans="1:11" ht="45.75" thickBot="1" x14ac:dyDescent="0.25">
      <c r="A2" s="20" t="s">
        <v>1</v>
      </c>
      <c r="B2" s="19" t="s">
        <v>44</v>
      </c>
      <c r="C2" s="20" t="s">
        <v>68</v>
      </c>
      <c r="D2" s="19" t="s">
        <v>46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20" t="s">
        <v>7</v>
      </c>
      <c r="K2" s="19" t="s">
        <v>8</v>
      </c>
    </row>
    <row r="3" spans="1:11" x14ac:dyDescent="0.2">
      <c r="A3" s="3" t="s">
        <v>31</v>
      </c>
      <c r="B3" s="7" t="s">
        <v>45</v>
      </c>
      <c r="C3" s="7" t="s">
        <v>69</v>
      </c>
      <c r="D3" s="3" t="s">
        <v>64</v>
      </c>
      <c r="E3" s="7" t="s">
        <v>9</v>
      </c>
      <c r="F3" s="12"/>
      <c r="G3" s="7" t="s">
        <v>42</v>
      </c>
      <c r="H3" s="7" t="s">
        <v>38</v>
      </c>
      <c r="I3" s="1">
        <v>250</v>
      </c>
      <c r="J3" s="1">
        <v>4800</v>
      </c>
      <c r="K3" s="1">
        <v>1840</v>
      </c>
    </row>
    <row r="4" spans="1:11" x14ac:dyDescent="0.2">
      <c r="A4" s="7" t="s">
        <v>32</v>
      </c>
      <c r="B4" s="7" t="s">
        <v>45</v>
      </c>
      <c r="C4" s="7" t="s">
        <v>69</v>
      </c>
      <c r="D4" s="7" t="s">
        <v>65</v>
      </c>
      <c r="E4" s="7" t="s">
        <v>39</v>
      </c>
      <c r="F4" s="7"/>
      <c r="G4" s="7" t="s">
        <v>54</v>
      </c>
      <c r="H4" s="7" t="s">
        <v>10</v>
      </c>
      <c r="I4" s="1">
        <v>156</v>
      </c>
      <c r="J4" s="1">
        <v>2942</v>
      </c>
      <c r="K4" s="1">
        <v>1417</v>
      </c>
    </row>
    <row r="5" spans="1:11" x14ac:dyDescent="0.2">
      <c r="A5" s="3" t="s">
        <v>33</v>
      </c>
      <c r="B5" s="7" t="s">
        <v>45</v>
      </c>
      <c r="C5" s="7" t="s">
        <v>69</v>
      </c>
      <c r="D5" s="3" t="s">
        <v>66</v>
      </c>
      <c r="E5" s="7" t="s">
        <v>11</v>
      </c>
      <c r="F5" s="12"/>
      <c r="G5" s="7" t="s">
        <v>12</v>
      </c>
      <c r="H5" s="7" t="s">
        <v>40</v>
      </c>
      <c r="I5" s="1">
        <v>199</v>
      </c>
      <c r="J5" s="1">
        <v>4829</v>
      </c>
      <c r="K5" s="1">
        <v>2062</v>
      </c>
    </row>
    <row r="6" spans="1:11" x14ac:dyDescent="0.2">
      <c r="A6" s="3" t="s">
        <v>25</v>
      </c>
      <c r="B6" s="7" t="s">
        <v>45</v>
      </c>
      <c r="C6" s="7" t="s">
        <v>69</v>
      </c>
      <c r="D6" s="3" t="s">
        <v>61</v>
      </c>
      <c r="E6" s="7" t="s">
        <v>9</v>
      </c>
      <c r="F6" s="7" t="s">
        <v>13</v>
      </c>
      <c r="G6" s="7" t="s">
        <v>57</v>
      </c>
      <c r="H6" s="7" t="s">
        <v>41</v>
      </c>
      <c r="I6" s="1">
        <v>38</v>
      </c>
      <c r="J6" s="1">
        <v>4</v>
      </c>
      <c r="K6" s="1">
        <v>0</v>
      </c>
    </row>
    <row r="7" spans="1:11" x14ac:dyDescent="0.2">
      <c r="A7" s="3" t="s">
        <v>26</v>
      </c>
      <c r="B7" s="7" t="s">
        <v>45</v>
      </c>
      <c r="C7" s="7" t="s">
        <v>69</v>
      </c>
      <c r="D7" s="16" t="s">
        <v>50</v>
      </c>
      <c r="E7" s="7" t="s">
        <v>14</v>
      </c>
      <c r="F7" s="12"/>
      <c r="G7" s="7" t="s">
        <v>56</v>
      </c>
      <c r="H7" s="7" t="s">
        <v>15</v>
      </c>
      <c r="I7" s="1">
        <v>62</v>
      </c>
      <c r="J7" s="1">
        <v>1235</v>
      </c>
      <c r="K7" s="1">
        <v>651</v>
      </c>
    </row>
    <row r="8" spans="1:11" x14ac:dyDescent="0.2">
      <c r="A8" s="3" t="s">
        <v>27</v>
      </c>
      <c r="B8" s="7" t="s">
        <v>45</v>
      </c>
      <c r="C8" s="7" t="s">
        <v>69</v>
      </c>
      <c r="D8" s="16" t="s">
        <v>51</v>
      </c>
      <c r="E8" s="12"/>
      <c r="F8" s="7" t="s">
        <v>13</v>
      </c>
      <c r="G8" s="7" t="s">
        <v>59</v>
      </c>
      <c r="H8" s="7" t="s">
        <v>16</v>
      </c>
      <c r="I8" s="1">
        <v>40</v>
      </c>
      <c r="J8" s="1">
        <v>369</v>
      </c>
      <c r="K8" s="1">
        <v>0</v>
      </c>
    </row>
    <row r="9" spans="1:11" x14ac:dyDescent="0.2">
      <c r="A9" s="3" t="s">
        <v>30</v>
      </c>
      <c r="B9" s="7" t="s">
        <v>45</v>
      </c>
      <c r="C9" s="7" t="s">
        <v>69</v>
      </c>
      <c r="D9" s="3" t="s">
        <v>52</v>
      </c>
      <c r="E9" s="7" t="s">
        <v>17</v>
      </c>
      <c r="F9" s="12"/>
      <c r="G9" s="7" t="s">
        <v>55</v>
      </c>
      <c r="H9" s="7" t="s">
        <v>18</v>
      </c>
      <c r="I9" s="1">
        <v>232</v>
      </c>
      <c r="J9" s="13">
        <v>1357</v>
      </c>
      <c r="K9" s="13">
        <v>529</v>
      </c>
    </row>
    <row r="10" spans="1:11" x14ac:dyDescent="0.2">
      <c r="A10" s="3" t="s">
        <v>34</v>
      </c>
      <c r="B10" s="3" t="s">
        <v>45</v>
      </c>
      <c r="C10" s="7" t="s">
        <v>69</v>
      </c>
      <c r="D10" s="16" t="s">
        <v>63</v>
      </c>
      <c r="E10" s="12"/>
      <c r="F10" s="12"/>
      <c r="G10" s="12"/>
      <c r="H10" s="7" t="s">
        <v>19</v>
      </c>
      <c r="I10" s="1">
        <v>249</v>
      </c>
      <c r="J10" s="1">
        <v>486</v>
      </c>
      <c r="K10" s="1">
        <v>0</v>
      </c>
    </row>
    <row r="11" spans="1:11" x14ac:dyDescent="0.2">
      <c r="A11" s="3" t="s">
        <v>28</v>
      </c>
      <c r="B11" s="3" t="s">
        <v>45</v>
      </c>
      <c r="C11" s="7" t="s">
        <v>69</v>
      </c>
      <c r="D11" s="3" t="s">
        <v>67</v>
      </c>
      <c r="E11" s="7" t="s">
        <v>20</v>
      </c>
      <c r="F11" s="12"/>
      <c r="G11" s="7" t="s">
        <v>21</v>
      </c>
      <c r="H11" s="7" t="s">
        <v>22</v>
      </c>
      <c r="I11" s="1">
        <v>159</v>
      </c>
      <c r="J11" s="13">
        <v>151</v>
      </c>
      <c r="K11" s="13">
        <v>7</v>
      </c>
    </row>
    <row r="12" spans="1:11" s="44" customFormat="1" x14ac:dyDescent="0.2">
      <c r="A12" s="40" t="s">
        <v>43</v>
      </c>
      <c r="B12" s="40" t="s">
        <v>45</v>
      </c>
      <c r="C12" s="41" t="s">
        <v>69</v>
      </c>
      <c r="D12" s="32" t="s">
        <v>74</v>
      </c>
      <c r="E12" s="40" t="s">
        <v>43</v>
      </c>
      <c r="F12" s="42"/>
      <c r="G12" s="42"/>
      <c r="H12" s="41" t="s">
        <v>18</v>
      </c>
      <c r="I12" s="43">
        <v>30</v>
      </c>
      <c r="J12" s="43">
        <v>143</v>
      </c>
      <c r="K12" s="43">
        <v>8</v>
      </c>
    </row>
    <row r="13" spans="1:11" x14ac:dyDescent="0.2">
      <c r="A13" s="5" t="s">
        <v>29</v>
      </c>
      <c r="B13" s="5" t="s">
        <v>45</v>
      </c>
      <c r="C13" s="7" t="s">
        <v>69</v>
      </c>
      <c r="D13" s="5" t="s">
        <v>62</v>
      </c>
      <c r="E13" s="9" t="s">
        <v>23</v>
      </c>
      <c r="F13" s="14"/>
      <c r="G13" s="3" t="s">
        <v>60</v>
      </c>
      <c r="H13" s="7" t="s">
        <v>18</v>
      </c>
      <c r="I13" s="8">
        <v>145</v>
      </c>
      <c r="J13" s="15">
        <v>93</v>
      </c>
      <c r="K13" s="8">
        <v>7</v>
      </c>
    </row>
    <row r="14" spans="1:11" ht="15" x14ac:dyDescent="0.2">
      <c r="A14" s="33" t="s">
        <v>35</v>
      </c>
      <c r="B14" s="35" t="s">
        <v>45</v>
      </c>
      <c r="C14" s="7" t="s">
        <v>69</v>
      </c>
      <c r="D14" s="36" t="s">
        <v>53</v>
      </c>
      <c r="E14" s="33" t="s">
        <v>36</v>
      </c>
      <c r="F14" s="3"/>
      <c r="G14" s="33" t="s">
        <v>58</v>
      </c>
      <c r="H14" s="33" t="s">
        <v>37</v>
      </c>
      <c r="I14" s="1">
        <v>711</v>
      </c>
      <c r="J14" s="1">
        <v>1421</v>
      </c>
      <c r="K14" s="30">
        <v>32</v>
      </c>
    </row>
    <row r="15" spans="1:11" ht="15" x14ac:dyDescent="0.2">
      <c r="A15" s="33"/>
      <c r="B15" s="35"/>
      <c r="C15" s="7" t="s">
        <v>70</v>
      </c>
      <c r="D15" s="36"/>
      <c r="E15" s="33"/>
      <c r="F15" s="3"/>
      <c r="G15" s="33"/>
      <c r="H15" s="33"/>
      <c r="I15" s="1">
        <v>1184</v>
      </c>
      <c r="J15" s="1">
        <v>23</v>
      </c>
      <c r="K15" s="30">
        <v>0</v>
      </c>
    </row>
    <row r="16" spans="1:11" ht="15" x14ac:dyDescent="0.2">
      <c r="A16" s="33"/>
      <c r="B16" s="35"/>
      <c r="C16" s="7" t="s">
        <v>71</v>
      </c>
      <c r="D16" s="36"/>
      <c r="E16" s="33"/>
      <c r="F16" s="3"/>
      <c r="G16" s="33"/>
      <c r="H16" s="33"/>
      <c r="I16" s="1">
        <v>247</v>
      </c>
      <c r="J16" s="1">
        <v>0</v>
      </c>
      <c r="K16" s="30">
        <v>0</v>
      </c>
    </row>
    <row r="17" spans="1:11" ht="15" x14ac:dyDescent="0.2">
      <c r="A17" s="33"/>
      <c r="B17" s="35"/>
      <c r="C17" s="7" t="s">
        <v>72</v>
      </c>
      <c r="D17" s="36"/>
      <c r="E17" s="33"/>
      <c r="F17" s="3"/>
      <c r="G17" s="33"/>
      <c r="H17" s="33"/>
      <c r="I17" s="1">
        <v>55</v>
      </c>
      <c r="J17" s="1">
        <v>5</v>
      </c>
      <c r="K17" s="30">
        <v>0</v>
      </c>
    </row>
    <row r="18" spans="1:11" ht="15.75" thickBot="1" x14ac:dyDescent="0.25">
      <c r="A18" s="34"/>
      <c r="B18" s="34"/>
      <c r="C18" s="7" t="s">
        <v>73</v>
      </c>
      <c r="D18" s="37"/>
      <c r="E18" s="34"/>
      <c r="F18" s="3"/>
      <c r="G18" s="34"/>
      <c r="H18" s="34"/>
      <c r="I18" s="1">
        <v>214</v>
      </c>
      <c r="J18" s="1">
        <v>5</v>
      </c>
      <c r="K18" s="30">
        <v>0</v>
      </c>
    </row>
    <row r="19" spans="1:11" ht="15" thickBot="1" x14ac:dyDescent="0.25">
      <c r="A19" s="6" t="s">
        <v>24</v>
      </c>
      <c r="B19" s="6"/>
      <c r="C19" s="6"/>
      <c r="D19" s="10"/>
      <c r="E19" s="10"/>
      <c r="F19" s="10"/>
      <c r="G19" s="10"/>
      <c r="H19" s="2"/>
      <c r="I19" s="2">
        <v>3971</v>
      </c>
      <c r="J19" s="11">
        <f>SUM(J3:J18)</f>
        <v>17863</v>
      </c>
      <c r="K19" s="11">
        <v>6553</v>
      </c>
    </row>
    <row r="20" spans="1:11" ht="15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1" ht="15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1" ht="15" x14ac:dyDescent="0.2">
      <c r="A22" s="4" t="s">
        <v>47</v>
      </c>
      <c r="B22" s="18"/>
      <c r="C22" s="18"/>
      <c r="D22" s="18"/>
      <c r="E22" s="18"/>
      <c r="F22" s="18"/>
      <c r="G22" s="18"/>
      <c r="H22" s="18"/>
      <c r="I22" s="18"/>
      <c r="J22" s="18"/>
    </row>
    <row r="23" spans="1:11" ht="15" x14ac:dyDescent="0.2">
      <c r="A23" s="4" t="s">
        <v>48</v>
      </c>
      <c r="B23" s="18"/>
      <c r="C23" s="18"/>
      <c r="D23" s="18"/>
      <c r="E23" s="18"/>
      <c r="F23" s="18"/>
      <c r="G23" s="18"/>
      <c r="H23" s="18"/>
      <c r="I23" s="18"/>
      <c r="J23" s="18"/>
    </row>
    <row r="24" spans="1:11" ht="15" x14ac:dyDescent="0.2">
      <c r="A24" s="4" t="s">
        <v>49</v>
      </c>
      <c r="B24" s="18"/>
      <c r="C24" s="18"/>
      <c r="D24" s="18"/>
      <c r="E24" s="18"/>
      <c r="F24" s="18"/>
      <c r="G24" s="18"/>
      <c r="H24" s="18"/>
      <c r="I24" s="18"/>
      <c r="J24" s="18"/>
    </row>
    <row r="27" spans="1:11" ht="19.5" x14ac:dyDescent="0.2">
      <c r="D27" s="21"/>
      <c r="E27" s="21"/>
      <c r="F27" s="21"/>
      <c r="G27" s="22"/>
      <c r="H27" s="23"/>
      <c r="I27" s="23"/>
    </row>
    <row r="28" spans="1:11" ht="18.75" x14ac:dyDescent="0.2">
      <c r="D28" s="38"/>
      <c r="E28" s="24"/>
      <c r="F28" s="24"/>
      <c r="G28" s="23"/>
      <c r="H28" s="23"/>
      <c r="I28" s="23"/>
    </row>
    <row r="29" spans="1:11" ht="18.75" x14ac:dyDescent="0.2">
      <c r="D29" s="38"/>
      <c r="E29" s="24"/>
      <c r="F29" s="24"/>
      <c r="G29" s="23"/>
      <c r="H29" s="23"/>
      <c r="I29" s="23"/>
    </row>
    <row r="30" spans="1:11" ht="18.75" x14ac:dyDescent="0.2">
      <c r="D30" s="38"/>
      <c r="E30" s="24"/>
      <c r="F30" s="24"/>
      <c r="G30" s="23"/>
      <c r="H30" s="23"/>
      <c r="I30" s="23"/>
    </row>
    <row r="31" spans="1:11" ht="18.75" x14ac:dyDescent="0.2">
      <c r="D31" s="38"/>
      <c r="E31" s="24"/>
      <c r="F31" s="24"/>
      <c r="G31" s="23"/>
      <c r="H31" s="23"/>
      <c r="I31" s="23"/>
    </row>
    <row r="32" spans="1:11" ht="18.75" customHeight="1" x14ac:dyDescent="0.2">
      <c r="D32" s="38"/>
      <c r="E32" s="24"/>
      <c r="F32" s="24"/>
      <c r="G32" s="23"/>
      <c r="H32" s="23"/>
      <c r="I32" s="23"/>
    </row>
    <row r="33" spans="4:9" ht="18.75" customHeight="1" x14ac:dyDescent="0.2">
      <c r="D33" s="38"/>
      <c r="E33" s="24"/>
      <c r="F33" s="24"/>
      <c r="G33" s="23"/>
      <c r="H33" s="23"/>
      <c r="I33" s="23"/>
    </row>
    <row r="34" spans="4:9" ht="18.75" x14ac:dyDescent="0.2">
      <c r="D34" s="38"/>
      <c r="E34" s="24"/>
      <c r="F34" s="24"/>
      <c r="G34" s="23"/>
      <c r="H34" s="23"/>
      <c r="I34" s="23"/>
    </row>
    <row r="35" spans="4:9" ht="19.5" x14ac:dyDescent="0.2">
      <c r="D35" s="38"/>
      <c r="E35" s="25"/>
      <c r="F35" s="26"/>
      <c r="G35" s="26"/>
      <c r="H35" s="26"/>
      <c r="I35" s="26"/>
    </row>
    <row r="36" spans="4:9" ht="18.75" x14ac:dyDescent="0.2">
      <c r="D36" s="38"/>
      <c r="E36" s="24"/>
      <c r="F36" s="24"/>
      <c r="G36" s="23"/>
      <c r="H36" s="23"/>
      <c r="I36" s="23"/>
    </row>
    <row r="37" spans="4:9" ht="18.75" x14ac:dyDescent="0.2">
      <c r="D37" s="38"/>
      <c r="E37" s="24"/>
      <c r="F37" s="24"/>
      <c r="G37" s="23"/>
      <c r="H37" s="23"/>
      <c r="I37" s="23"/>
    </row>
    <row r="38" spans="4:9" ht="19.5" x14ac:dyDescent="0.2">
      <c r="D38" s="38"/>
      <c r="E38" s="25"/>
      <c r="F38" s="26"/>
      <c r="G38" s="26"/>
      <c r="H38" s="26"/>
      <c r="I38" s="26"/>
    </row>
    <row r="39" spans="4:9" ht="18.75" x14ac:dyDescent="0.2">
      <c r="D39" s="38"/>
      <c r="E39" s="24"/>
      <c r="F39" s="24"/>
      <c r="G39" s="23"/>
      <c r="H39" s="23"/>
      <c r="I39" s="23"/>
    </row>
    <row r="40" spans="4:9" ht="18.75" x14ac:dyDescent="0.2">
      <c r="D40" s="38"/>
      <c r="E40" s="24"/>
      <c r="F40" s="24"/>
      <c r="G40" s="23"/>
      <c r="H40" s="23"/>
      <c r="I40" s="23"/>
    </row>
    <row r="41" spans="4:9" ht="18.75" x14ac:dyDescent="0.2">
      <c r="D41" s="38"/>
      <c r="E41" s="24"/>
      <c r="F41" s="24"/>
      <c r="G41" s="23"/>
      <c r="H41" s="23"/>
      <c r="I41" s="24"/>
    </row>
    <row r="42" spans="4:9" ht="19.5" x14ac:dyDescent="0.2">
      <c r="D42" s="38"/>
      <c r="E42" s="25"/>
      <c r="F42" s="26"/>
      <c r="G42" s="26"/>
      <c r="H42" s="26"/>
      <c r="I42" s="26"/>
    </row>
    <row r="43" spans="4:9" ht="19.5" x14ac:dyDescent="0.2">
      <c r="D43" s="38"/>
      <c r="E43" s="25"/>
      <c r="F43" s="26"/>
      <c r="G43" s="26"/>
      <c r="H43" s="26"/>
      <c r="I43" s="26"/>
    </row>
    <row r="44" spans="4:9" ht="18.75" customHeight="1" x14ac:dyDescent="0.2">
      <c r="D44" s="38"/>
      <c r="E44" s="24"/>
      <c r="F44" s="24"/>
      <c r="G44" s="27"/>
      <c r="H44" s="27"/>
      <c r="I44" s="27"/>
    </row>
    <row r="45" spans="4:9" ht="19.5" x14ac:dyDescent="0.2">
      <c r="D45" s="38"/>
      <c r="E45" s="25"/>
      <c r="F45" s="26"/>
      <c r="G45" s="28"/>
      <c r="H45" s="28"/>
      <c r="I45" s="28"/>
    </row>
    <row r="46" spans="4:9" ht="18.75" x14ac:dyDescent="0.2">
      <c r="D46" s="38"/>
      <c r="E46" s="24"/>
      <c r="F46" s="24"/>
      <c r="G46" s="23"/>
      <c r="H46" s="23"/>
      <c r="I46" s="24"/>
    </row>
    <row r="47" spans="4:9" ht="18.75" x14ac:dyDescent="0.2">
      <c r="D47" s="38"/>
      <c r="E47" s="24"/>
      <c r="F47" s="24"/>
      <c r="G47" s="23"/>
      <c r="H47" s="23"/>
      <c r="I47" s="23"/>
    </row>
    <row r="48" spans="4:9" ht="18.75" customHeight="1" x14ac:dyDescent="0.2">
      <c r="D48" s="38"/>
      <c r="E48" s="24"/>
      <c r="F48" s="24"/>
      <c r="G48" s="23"/>
      <c r="H48" s="23"/>
      <c r="I48" s="23"/>
    </row>
    <row r="49" spans="4:9" ht="19.5" x14ac:dyDescent="0.2">
      <c r="D49" s="38"/>
      <c r="E49" s="25"/>
      <c r="F49" s="29"/>
      <c r="G49" s="29"/>
      <c r="H49" s="29"/>
      <c r="I49" s="29"/>
    </row>
    <row r="50" spans="4:9" ht="19.5" x14ac:dyDescent="0.2">
      <c r="D50" s="25"/>
      <c r="E50" s="29"/>
      <c r="F50" s="29"/>
      <c r="G50" s="29"/>
      <c r="H50" s="29"/>
      <c r="I50" s="29"/>
    </row>
  </sheetData>
  <mergeCells count="12">
    <mergeCell ref="D46:D49"/>
    <mergeCell ref="D1:G1"/>
    <mergeCell ref="D28:D35"/>
    <mergeCell ref="D36:D38"/>
    <mergeCell ref="D39:D43"/>
    <mergeCell ref="D44:D45"/>
    <mergeCell ref="A14:A18"/>
    <mergeCell ref="B14:B18"/>
    <mergeCell ref="D14:D18"/>
    <mergeCell ref="E14:E18"/>
    <mergeCell ref="H14:H18"/>
    <mergeCell ref="G14:G18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datasets 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2021-09-22T07:14:40Z</dcterms:created>
  <dcterms:modified xsi:type="dcterms:W3CDTF">2022-03-10T07:34:52Z</dcterms:modified>
</cp:coreProperties>
</file>