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ARMA1\Documents\NFJ\DAAM2\submission\submission revised manuscript\Supplementary tables\"/>
    </mc:Choice>
  </mc:AlternateContent>
  <xr:revisionPtr revIDLastSave="0" documentId="13_ncr:1_{4AEE376A-E2BF-4010-B54A-1F08DCFC84AF}" xr6:coauthVersionLast="36" xr6:coauthVersionMax="36" xr10:uidLastSave="{00000000-0000-0000-0000-000000000000}"/>
  <bookViews>
    <workbookView xWindow="0" yWindow="0" windowWidth="38400" windowHeight="17730" firstSheet="5" activeTab="9" xr2:uid="{8EE99605-C947-49B5-8C99-ADB537726C89}"/>
  </bookViews>
  <sheets>
    <sheet name="D165E  EtOH" sheetId="1" r:id="rId1"/>
    <sheet name="N614fs EtOH" sheetId="2" r:id="rId2"/>
    <sheet name="D165E DHT" sheetId="3" r:id="rId3"/>
    <sheet name="N614fs DHT" sheetId="4" r:id="rId4"/>
    <sheet name="GSF control EtOH" sheetId="5" r:id="rId5"/>
    <sheet name="GSF control DHT" sheetId="6" r:id="rId6"/>
    <sheet name="GSF control DHT + Hex" sheetId="7" r:id="rId7"/>
    <sheet name="GSF control DHT + Swin" sheetId="8" r:id="rId8"/>
    <sheet name="GSF control DHT + LatB" sheetId="9" r:id="rId9"/>
    <sheet name="droplets vs beads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9" l="1"/>
  <c r="N9" i="9"/>
  <c r="M9" i="9"/>
  <c r="L9" i="9"/>
  <c r="K9" i="9"/>
  <c r="J9" i="9"/>
  <c r="I9" i="9"/>
  <c r="H9" i="9"/>
  <c r="G9" i="9"/>
  <c r="F9" i="9"/>
  <c r="E9" i="9"/>
  <c r="D9" i="9"/>
  <c r="C9" i="9"/>
  <c r="B9" i="9"/>
  <c r="A9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A4" i="9"/>
  <c r="O9" i="8" l="1"/>
  <c r="N9" i="8"/>
  <c r="M9" i="8"/>
  <c r="L9" i="8"/>
  <c r="K9" i="8"/>
  <c r="J9" i="8"/>
  <c r="I9" i="8"/>
  <c r="H9" i="8"/>
  <c r="G9" i="8"/>
  <c r="F9" i="8"/>
  <c r="E9" i="8"/>
  <c r="D9" i="8"/>
  <c r="C9" i="8"/>
  <c r="B9" i="8"/>
  <c r="A9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4" i="8"/>
  <c r="O9" i="7" l="1"/>
  <c r="N9" i="7"/>
  <c r="M9" i="7"/>
  <c r="L9" i="7"/>
  <c r="K9" i="7"/>
  <c r="J9" i="7"/>
  <c r="I9" i="7"/>
  <c r="H9" i="7"/>
  <c r="G9" i="7"/>
  <c r="F9" i="7"/>
  <c r="E9" i="7"/>
  <c r="D9" i="7"/>
  <c r="C9" i="7"/>
  <c r="B9" i="7"/>
  <c r="A9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4" i="7"/>
  <c r="O9" i="6" l="1"/>
  <c r="N9" i="6"/>
  <c r="M9" i="6"/>
  <c r="L9" i="6"/>
  <c r="K9" i="6"/>
  <c r="J9" i="6"/>
  <c r="I9" i="6"/>
  <c r="H9" i="6"/>
  <c r="G9" i="6"/>
  <c r="F9" i="6"/>
  <c r="E9" i="6"/>
  <c r="D9" i="6"/>
  <c r="C9" i="6"/>
  <c r="B9" i="6"/>
  <c r="A9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4" i="6"/>
  <c r="O9" i="5" l="1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4" i="5"/>
  <c r="O9" i="4" l="1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O9" i="3" l="1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O9" i="2" l="1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<sst xmlns="http://schemas.openxmlformats.org/spreadsheetml/2006/main" count="74" uniqueCount="10">
  <si>
    <t>DAAM2 droplets</t>
  </si>
  <si>
    <t>CoLo events</t>
  </si>
  <si>
    <t>%</t>
  </si>
  <si>
    <t>AR droplets</t>
  </si>
  <si>
    <t xml:space="preserve">cell count </t>
  </si>
  <si>
    <t>DAAM2 count</t>
  </si>
  <si>
    <t>AR count</t>
  </si>
  <si>
    <t>average volume DAAM2 droplets &gt; 0.0185</t>
  </si>
  <si>
    <t>beads</t>
  </si>
  <si>
    <t>droplets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</si>
</sst>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1" fillId="0" borderId="0" xfId="0" applyFont="1" applyFill="1" applyBorder="1"/>
    <xf numFmtId="164" fontId="0" fillId="0" borderId="0" xfId="0" applyNumberFormat="1"/>
    <xf numFmtId="164" fontId="2" fillId="0" borderId="0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2" borderId="2" xfId="0" applyNumberFormat="1" applyFill="1" applyBorder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3838-3E8B-4A6D-886A-BA4585EA4169}">
  <dimension ref="A1:P13"/>
  <sheetViews>
    <sheetView workbookViewId="0">
      <selection activeCell="P23" sqref="P23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 s="2">
        <v>235</v>
      </c>
      <c r="B2" s="2">
        <v>507</v>
      </c>
      <c r="C2" s="2">
        <v>273</v>
      </c>
      <c r="D2" s="2">
        <v>337</v>
      </c>
      <c r="E2" s="2">
        <v>210</v>
      </c>
      <c r="F2" s="2">
        <v>260</v>
      </c>
      <c r="G2" s="2">
        <v>273</v>
      </c>
      <c r="H2" s="2">
        <v>384</v>
      </c>
      <c r="I2" s="2">
        <v>308</v>
      </c>
      <c r="J2" s="2">
        <v>326</v>
      </c>
      <c r="K2" s="2">
        <v>207</v>
      </c>
      <c r="L2" s="2">
        <v>336</v>
      </c>
      <c r="M2" s="2">
        <v>555</v>
      </c>
      <c r="N2" s="2">
        <v>412</v>
      </c>
      <c r="O2" s="2">
        <v>525</v>
      </c>
      <c r="P2" s="2" t="s">
        <v>0</v>
      </c>
    </row>
    <row r="3" spans="1:16" x14ac:dyDescent="0.25">
      <c r="A3" s="3">
        <v>27</v>
      </c>
      <c r="B3" s="3">
        <v>44</v>
      </c>
      <c r="C3" s="3">
        <v>34</v>
      </c>
      <c r="D3" s="3">
        <v>51</v>
      </c>
      <c r="E3" s="3">
        <v>8</v>
      </c>
      <c r="F3" s="3">
        <v>10</v>
      </c>
      <c r="G3" s="3">
        <v>44</v>
      </c>
      <c r="H3" s="3">
        <v>21</v>
      </c>
      <c r="I3" s="3">
        <v>46</v>
      </c>
      <c r="J3" s="3">
        <v>15</v>
      </c>
      <c r="K3" s="3">
        <v>96</v>
      </c>
      <c r="L3" s="3">
        <v>20</v>
      </c>
      <c r="M3" s="3">
        <v>29</v>
      </c>
      <c r="N3" s="3">
        <v>42</v>
      </c>
      <c r="O3" s="3">
        <v>46</v>
      </c>
      <c r="P3" s="2" t="s">
        <v>1</v>
      </c>
    </row>
    <row r="4" spans="1:16" x14ac:dyDescent="0.25">
      <c r="A4" s="2">
        <v>11.48936170212766</v>
      </c>
      <c r="B4" s="2">
        <v>8.6785009861932938</v>
      </c>
      <c r="C4" s="2">
        <v>12.454212454212454</v>
      </c>
      <c r="D4" s="2">
        <v>15.133531157270031</v>
      </c>
      <c r="E4" s="2">
        <v>3.8095238095238098</v>
      </c>
      <c r="F4" s="2">
        <v>3.8461538461538463</v>
      </c>
      <c r="G4" s="2">
        <v>16.117216117216117</v>
      </c>
      <c r="H4" s="2">
        <v>5.46875</v>
      </c>
      <c r="I4" s="2">
        <v>14.935064935064934</v>
      </c>
      <c r="J4" s="2">
        <v>4.6012269938650308</v>
      </c>
      <c r="K4" s="2">
        <v>46.376811594202898</v>
      </c>
      <c r="L4" s="2">
        <v>5.9523809523809517</v>
      </c>
      <c r="M4" s="2">
        <v>5.2252252252252251</v>
      </c>
      <c r="N4" s="2">
        <v>10.194174757281553</v>
      </c>
      <c r="O4" s="2">
        <v>8.7619047619047628</v>
      </c>
      <c r="P4" s="2" t="s">
        <v>2</v>
      </c>
    </row>
    <row r="7" spans="1:16" x14ac:dyDescent="0.25">
      <c r="A7" s="1">
        <v>323</v>
      </c>
      <c r="B7" s="1">
        <v>378</v>
      </c>
      <c r="C7" s="1">
        <v>164</v>
      </c>
      <c r="D7" s="1">
        <v>283</v>
      </c>
      <c r="E7" s="1">
        <v>96</v>
      </c>
      <c r="F7" s="1">
        <v>67</v>
      </c>
      <c r="G7" s="1">
        <v>127</v>
      </c>
      <c r="H7" s="1">
        <v>240</v>
      </c>
      <c r="I7" s="1">
        <v>114</v>
      </c>
      <c r="J7" s="1">
        <v>456</v>
      </c>
      <c r="K7" s="1">
        <v>118</v>
      </c>
      <c r="L7" s="1">
        <v>218</v>
      </c>
      <c r="M7" s="1">
        <v>107</v>
      </c>
      <c r="N7" s="1">
        <v>358</v>
      </c>
      <c r="O7" s="1">
        <v>318</v>
      </c>
      <c r="P7" t="s">
        <v>3</v>
      </c>
    </row>
    <row r="8" spans="1:16" x14ac:dyDescent="0.25">
      <c r="A8" s="1">
        <v>27</v>
      </c>
      <c r="B8" s="1">
        <v>44</v>
      </c>
      <c r="C8" s="1">
        <v>34</v>
      </c>
      <c r="D8" s="1">
        <v>51</v>
      </c>
      <c r="E8" s="1">
        <v>8</v>
      </c>
      <c r="F8" s="1">
        <v>10</v>
      </c>
      <c r="G8" s="1">
        <v>44</v>
      </c>
      <c r="H8" s="1">
        <v>21</v>
      </c>
      <c r="I8" s="1">
        <v>46</v>
      </c>
      <c r="J8" s="1">
        <v>15</v>
      </c>
      <c r="K8" s="1">
        <v>96</v>
      </c>
      <c r="L8" s="1">
        <v>20</v>
      </c>
      <c r="M8" s="1">
        <v>29</v>
      </c>
      <c r="N8" s="1">
        <v>42</v>
      </c>
      <c r="O8" s="1">
        <v>46</v>
      </c>
      <c r="P8" t="s">
        <v>1</v>
      </c>
    </row>
    <row r="9" spans="1:16" x14ac:dyDescent="0.25">
      <c r="A9">
        <f>(A8/A7)*100</f>
        <v>8.3591331269349833</v>
      </c>
      <c r="B9">
        <f t="shared" ref="B9:O9" si="0">(B8/B7)*100</f>
        <v>11.640211640211639</v>
      </c>
      <c r="C9">
        <f t="shared" si="0"/>
        <v>20.73170731707317</v>
      </c>
      <c r="D9">
        <f t="shared" si="0"/>
        <v>18.021201413427562</v>
      </c>
      <c r="E9">
        <f t="shared" si="0"/>
        <v>8.3333333333333321</v>
      </c>
      <c r="F9">
        <f t="shared" si="0"/>
        <v>14.925373134328357</v>
      </c>
      <c r="G9">
        <f t="shared" si="0"/>
        <v>34.645669291338585</v>
      </c>
      <c r="H9">
        <f t="shared" si="0"/>
        <v>8.75</v>
      </c>
      <c r="I9">
        <f t="shared" si="0"/>
        <v>40.350877192982452</v>
      </c>
      <c r="J9">
        <f t="shared" si="0"/>
        <v>3.2894736842105261</v>
      </c>
      <c r="K9">
        <f t="shared" si="0"/>
        <v>81.355932203389841</v>
      </c>
      <c r="L9">
        <f t="shared" si="0"/>
        <v>9.1743119266055047</v>
      </c>
      <c r="M9">
        <f t="shared" si="0"/>
        <v>27.102803738317753</v>
      </c>
      <c r="N9">
        <f t="shared" si="0"/>
        <v>11.731843575418994</v>
      </c>
      <c r="O9">
        <f t="shared" si="0"/>
        <v>14.465408805031446</v>
      </c>
      <c r="P9" t="s">
        <v>2</v>
      </c>
    </row>
    <row r="13" spans="1:16" x14ac:dyDescent="0.25">
      <c r="A13" s="5">
        <v>2.4112525093369187E-2</v>
      </c>
      <c r="B13" s="5">
        <v>2.2512671713418555E-2</v>
      </c>
      <c r="C13" s="5">
        <v>2.3496984671323728E-2</v>
      </c>
      <c r="D13" s="5">
        <v>2.291247278282588E-2</v>
      </c>
      <c r="E13" s="5">
        <v>2.1999497573043026E-2</v>
      </c>
      <c r="F13" s="5">
        <v>2.4384474449537018E-2</v>
      </c>
      <c r="G13" s="5">
        <v>2.4417172324784259E-2</v>
      </c>
      <c r="H13" s="5">
        <v>2.2598618554861047E-2</v>
      </c>
      <c r="I13" s="5">
        <v>2.1577761926013846E-2</v>
      </c>
      <c r="J13" s="5">
        <v>2.2375354543328285E-2</v>
      </c>
      <c r="K13" s="5">
        <v>2.1856480564635534E-2</v>
      </c>
      <c r="L13" s="5">
        <v>2.3622642444857095E-2</v>
      </c>
      <c r="M13" s="5">
        <v>2.2464626563750967E-2</v>
      </c>
      <c r="N13" s="5">
        <v>2.2174139545919996E-2</v>
      </c>
      <c r="O13" s="5">
        <v>2.3292815946042537E-2</v>
      </c>
      <c r="P13" s="5" t="s">
        <v>7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15DF-E28B-4CFC-A0F6-C4C6BC7624E7}">
  <dimension ref="A1:B16"/>
  <sheetViews>
    <sheetView tabSelected="1" workbookViewId="0">
      <selection activeCell="D9" sqref="D9"/>
    </sheetView>
  </sheetViews>
  <sheetFormatPr baseColWidth="10" defaultRowHeight="15" x14ac:dyDescent="0.25"/>
  <sheetData>
    <row r="1" spans="1:2" x14ac:dyDescent="0.25">
      <c r="A1" s="9" t="s">
        <v>8</v>
      </c>
      <c r="B1" s="9" t="s">
        <v>9</v>
      </c>
    </row>
    <row r="2" spans="1:2" x14ac:dyDescent="0.25">
      <c r="A2" s="1">
        <v>2.4599999999999999E-3</v>
      </c>
      <c r="B2" s="1">
        <v>2.5899999999999999E-2</v>
      </c>
    </row>
    <row r="3" spans="1:2" x14ac:dyDescent="0.25">
      <c r="A3" s="1">
        <v>5.7400000000000003E-3</v>
      </c>
      <c r="B3" s="1">
        <v>4.5999999999999999E-3</v>
      </c>
    </row>
    <row r="4" spans="1:2" x14ac:dyDescent="0.25">
      <c r="A4" s="1">
        <v>1.2699999999999999E-2</v>
      </c>
      <c r="B4" s="1">
        <v>7.0600000000000003E-3</v>
      </c>
    </row>
    <row r="5" spans="1:2" x14ac:dyDescent="0.25">
      <c r="A5" s="1">
        <v>2.1499999999999998E-2</v>
      </c>
      <c r="B5" s="1">
        <v>2.2599999999999999E-2</v>
      </c>
    </row>
    <row r="6" spans="1:2" x14ac:dyDescent="0.25">
      <c r="A6" s="1">
        <v>4.8199999999999996E-3</v>
      </c>
      <c r="B6" s="1">
        <v>3.2899999999999999E-2</v>
      </c>
    </row>
    <row r="7" spans="1:2" x14ac:dyDescent="0.25">
      <c r="A7" s="1">
        <v>1.1000000000000001E-3</v>
      </c>
      <c r="B7" s="1">
        <v>1.3299999999999999E-2</v>
      </c>
    </row>
    <row r="8" spans="1:2" x14ac:dyDescent="0.25">
      <c r="A8" s="1">
        <v>1.8E-3</v>
      </c>
      <c r="B8" s="1">
        <v>2.3900000000000001E-2</v>
      </c>
    </row>
    <row r="9" spans="1:2" x14ac:dyDescent="0.25">
      <c r="A9" s="1">
        <v>8.1499999999999993E-3</v>
      </c>
      <c r="B9" s="1">
        <v>1.7600000000000001E-2</v>
      </c>
    </row>
    <row r="10" spans="1:2" x14ac:dyDescent="0.25">
      <c r="A10" s="1">
        <v>4.6899999999999997E-3</v>
      </c>
      <c r="B10" s="1">
        <v>4.3099999999999999E-2</v>
      </c>
    </row>
    <row r="11" spans="1:2" x14ac:dyDescent="0.25">
      <c r="A11" s="1">
        <v>7.1999999999999998E-3</v>
      </c>
      <c r="B11" s="1">
        <v>1.4E-2</v>
      </c>
    </row>
    <row r="12" spans="1:2" x14ac:dyDescent="0.25">
      <c r="A12" s="1">
        <v>4.8300000000000001E-3</v>
      </c>
      <c r="B12" s="1">
        <v>3.1699999999999999E-2</v>
      </c>
    </row>
    <row r="13" spans="1:2" x14ac:dyDescent="0.25">
      <c r="A13" s="1">
        <v>1.12E-2</v>
      </c>
      <c r="B13" s="1">
        <v>3.3399999999999999E-2</v>
      </c>
    </row>
    <row r="14" spans="1:2" x14ac:dyDescent="0.25">
      <c r="A14" s="1">
        <v>1.12E-2</v>
      </c>
      <c r="B14" s="1">
        <v>2.5000000000000001E-2</v>
      </c>
    </row>
    <row r="15" spans="1:2" x14ac:dyDescent="0.25">
      <c r="A15" s="1">
        <v>4.1999999999999997E-3</v>
      </c>
      <c r="B15" s="1">
        <v>1.15E-2</v>
      </c>
    </row>
    <row r="16" spans="1:2" x14ac:dyDescent="0.25">
      <c r="A16" s="1">
        <v>1.4499999999999999E-3</v>
      </c>
      <c r="B16" s="1">
        <v>1.12E-2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B4A7-8C64-469D-9AE6-FF79DA0AC200}">
  <dimension ref="A1:P13"/>
  <sheetViews>
    <sheetView workbookViewId="0">
      <selection activeCell="L48" sqref="L48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 s="2">
        <v>361</v>
      </c>
      <c r="B2" s="2">
        <v>251</v>
      </c>
      <c r="C2" s="2">
        <v>508</v>
      </c>
      <c r="D2" s="2">
        <v>231</v>
      </c>
      <c r="E2" s="2">
        <v>335</v>
      </c>
      <c r="F2" s="2">
        <v>363</v>
      </c>
      <c r="G2" s="2">
        <v>389</v>
      </c>
      <c r="H2" s="2">
        <v>319</v>
      </c>
      <c r="I2" s="2">
        <v>240</v>
      </c>
      <c r="J2" s="2">
        <v>345</v>
      </c>
      <c r="K2" s="2">
        <v>368</v>
      </c>
      <c r="L2" s="2">
        <v>412</v>
      </c>
      <c r="M2" s="2">
        <v>462</v>
      </c>
      <c r="N2" s="2">
        <v>346</v>
      </c>
      <c r="O2" s="2">
        <v>423</v>
      </c>
      <c r="P2" s="2" t="s">
        <v>5</v>
      </c>
    </row>
    <row r="3" spans="1:16" x14ac:dyDescent="0.25">
      <c r="A3" s="3">
        <v>64</v>
      </c>
      <c r="B3" s="3">
        <v>34</v>
      </c>
      <c r="C3" s="3">
        <v>141</v>
      </c>
      <c r="D3" s="3">
        <v>23</v>
      </c>
      <c r="E3" s="3">
        <v>24</v>
      </c>
      <c r="F3" s="3">
        <v>47</v>
      </c>
      <c r="G3" s="3">
        <v>94</v>
      </c>
      <c r="H3" s="3">
        <v>54</v>
      </c>
      <c r="I3" s="3">
        <v>34</v>
      </c>
      <c r="J3" s="3">
        <v>73</v>
      </c>
      <c r="K3" s="3">
        <v>90</v>
      </c>
      <c r="L3" s="3">
        <v>28</v>
      </c>
      <c r="M3" s="3">
        <v>8</v>
      </c>
      <c r="N3" s="3">
        <v>54</v>
      </c>
      <c r="O3" s="3">
        <v>62</v>
      </c>
      <c r="P3" s="2" t="s">
        <v>1</v>
      </c>
    </row>
    <row r="4" spans="1:16" x14ac:dyDescent="0.25">
      <c r="A4" s="2">
        <v>17.72853185595568</v>
      </c>
      <c r="B4" s="2">
        <v>13.545816733067728</v>
      </c>
      <c r="C4" s="2">
        <v>27.755905511811026</v>
      </c>
      <c r="D4" s="2">
        <v>9.9567099567099575</v>
      </c>
      <c r="E4" s="2">
        <v>7.1641791044776122</v>
      </c>
      <c r="F4" s="2">
        <v>12.947658402203857</v>
      </c>
      <c r="G4" s="2">
        <v>24.164524421593832</v>
      </c>
      <c r="H4" s="2">
        <v>16.927899686520377</v>
      </c>
      <c r="I4" s="2">
        <v>14.166666666666666</v>
      </c>
      <c r="J4" s="2">
        <v>21.159420289855071</v>
      </c>
      <c r="K4" s="2">
        <v>24.456521739130434</v>
      </c>
      <c r="L4" s="2">
        <v>6.7961165048543686</v>
      </c>
      <c r="M4" s="2">
        <v>1.7316017316017316</v>
      </c>
      <c r="N4" s="2">
        <v>15.606936416184972</v>
      </c>
      <c r="O4" s="2">
        <v>14.657210401891252</v>
      </c>
      <c r="P4" s="2" t="s">
        <v>2</v>
      </c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7" spans="1:16" x14ac:dyDescent="0.25">
      <c r="A7" s="1">
        <v>360</v>
      </c>
      <c r="B7" s="1">
        <v>140</v>
      </c>
      <c r="C7" s="1">
        <v>534</v>
      </c>
      <c r="D7" s="1">
        <v>102</v>
      </c>
      <c r="E7" s="1">
        <v>259</v>
      </c>
      <c r="F7" s="1">
        <v>334</v>
      </c>
      <c r="G7" s="1">
        <v>282</v>
      </c>
      <c r="H7" s="1">
        <v>229</v>
      </c>
      <c r="I7" s="1">
        <v>138</v>
      </c>
      <c r="J7" s="1">
        <v>214</v>
      </c>
      <c r="K7" s="1">
        <v>250</v>
      </c>
      <c r="L7" s="1">
        <v>353</v>
      </c>
      <c r="M7" s="1">
        <v>186</v>
      </c>
      <c r="N7" s="1">
        <v>229</v>
      </c>
      <c r="O7" s="1">
        <v>360</v>
      </c>
      <c r="P7" t="s">
        <v>6</v>
      </c>
    </row>
    <row r="8" spans="1:16" x14ac:dyDescent="0.25">
      <c r="A8" s="1">
        <v>64</v>
      </c>
      <c r="B8" s="1">
        <v>34</v>
      </c>
      <c r="C8" s="1">
        <v>141</v>
      </c>
      <c r="D8" s="1">
        <v>23</v>
      </c>
      <c r="E8" s="1">
        <v>24</v>
      </c>
      <c r="F8" s="1">
        <v>47</v>
      </c>
      <c r="G8" s="1">
        <v>94</v>
      </c>
      <c r="H8" s="1">
        <v>54</v>
      </c>
      <c r="I8" s="1">
        <v>34</v>
      </c>
      <c r="J8" s="1">
        <v>73</v>
      </c>
      <c r="K8" s="1">
        <v>90</v>
      </c>
      <c r="L8" s="1">
        <v>28</v>
      </c>
      <c r="M8" s="1">
        <v>8</v>
      </c>
      <c r="N8" s="1">
        <v>54</v>
      </c>
      <c r="O8" s="1">
        <v>62</v>
      </c>
      <c r="P8" t="s">
        <v>1</v>
      </c>
    </row>
    <row r="9" spans="1:16" x14ac:dyDescent="0.25">
      <c r="A9">
        <f>(A8/A7)*100</f>
        <v>17.777777777777779</v>
      </c>
      <c r="B9">
        <f t="shared" ref="B9:O9" si="0">(B8/B7)*100</f>
        <v>24.285714285714285</v>
      </c>
      <c r="C9">
        <f t="shared" si="0"/>
        <v>26.40449438202247</v>
      </c>
      <c r="D9">
        <f t="shared" si="0"/>
        <v>22.549019607843139</v>
      </c>
      <c r="E9">
        <f t="shared" si="0"/>
        <v>9.2664092664092657</v>
      </c>
      <c r="F9">
        <f t="shared" si="0"/>
        <v>14.071856287425149</v>
      </c>
      <c r="G9">
        <f t="shared" si="0"/>
        <v>33.333333333333329</v>
      </c>
      <c r="H9">
        <f t="shared" si="0"/>
        <v>23.580786026200872</v>
      </c>
      <c r="I9">
        <f t="shared" si="0"/>
        <v>24.637681159420293</v>
      </c>
      <c r="J9">
        <f t="shared" si="0"/>
        <v>34.112149532710276</v>
      </c>
      <c r="K9">
        <f t="shared" si="0"/>
        <v>36</v>
      </c>
      <c r="L9">
        <f t="shared" si="0"/>
        <v>7.9320113314447589</v>
      </c>
      <c r="M9">
        <f t="shared" si="0"/>
        <v>4.3010752688172049</v>
      </c>
      <c r="N9">
        <f t="shared" si="0"/>
        <v>23.580786026200872</v>
      </c>
      <c r="O9">
        <f t="shared" si="0"/>
        <v>17.222222222222221</v>
      </c>
      <c r="P9" t="s">
        <v>2</v>
      </c>
    </row>
    <row r="13" spans="1:16" x14ac:dyDescent="0.25">
      <c r="A13" s="5">
        <v>2.669275883611635E-2</v>
      </c>
      <c r="B13" s="5">
        <v>3.0836978552138641E-2</v>
      </c>
      <c r="C13" s="5">
        <v>2.6232345961034298E-2</v>
      </c>
      <c r="D13" s="5">
        <v>3.0154108880012017E-2</v>
      </c>
      <c r="E13" s="5">
        <v>2.2677172922481923E-2</v>
      </c>
      <c r="F13" s="5">
        <v>2.3766859019377147E-2</v>
      </c>
      <c r="G13" s="5">
        <v>2.4933958048554691E-2</v>
      </c>
      <c r="H13" s="5">
        <v>2.8074994829037914E-2</v>
      </c>
      <c r="I13" s="5">
        <v>3.0795965198717433E-2</v>
      </c>
      <c r="J13" s="5">
        <v>2.6461921560649689E-2</v>
      </c>
      <c r="K13" s="5">
        <v>2.7569774100669176E-2</v>
      </c>
      <c r="L13" s="5">
        <v>2.7213171855590055E-2</v>
      </c>
      <c r="M13" s="5">
        <v>2.7315920785717342E-2</v>
      </c>
      <c r="N13" s="5">
        <v>2.5894467899603629E-2</v>
      </c>
      <c r="O13" s="5">
        <v>2.553155538725092E-2</v>
      </c>
      <c r="P13" s="5" t="s">
        <v>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EE9E-7A64-41CA-BF04-ADFED8D9D5F7}">
  <dimension ref="A1:P13"/>
  <sheetViews>
    <sheetView workbookViewId="0">
      <selection activeCell="P1" sqref="P1:P13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>
        <v>384</v>
      </c>
      <c r="B2">
        <v>389</v>
      </c>
      <c r="C2">
        <v>414</v>
      </c>
      <c r="D2">
        <v>574</v>
      </c>
      <c r="E2">
        <v>351</v>
      </c>
      <c r="F2">
        <v>424</v>
      </c>
      <c r="G2">
        <v>500</v>
      </c>
      <c r="H2">
        <v>506</v>
      </c>
      <c r="I2">
        <v>367</v>
      </c>
      <c r="J2">
        <v>564</v>
      </c>
      <c r="K2">
        <v>508</v>
      </c>
      <c r="L2">
        <v>448</v>
      </c>
      <c r="M2">
        <v>318</v>
      </c>
      <c r="N2">
        <v>283</v>
      </c>
      <c r="O2">
        <v>402</v>
      </c>
      <c r="P2" s="2" t="s">
        <v>5</v>
      </c>
    </row>
    <row r="3" spans="1:16" x14ac:dyDescent="0.25">
      <c r="A3">
        <v>51</v>
      </c>
      <c r="B3">
        <v>61</v>
      </c>
      <c r="C3">
        <v>55</v>
      </c>
      <c r="D3">
        <v>58</v>
      </c>
      <c r="E3">
        <v>53</v>
      </c>
      <c r="F3">
        <v>34</v>
      </c>
      <c r="G3">
        <v>47</v>
      </c>
      <c r="H3">
        <v>70</v>
      </c>
      <c r="I3">
        <v>17</v>
      </c>
      <c r="J3">
        <v>76</v>
      </c>
      <c r="K3">
        <v>39</v>
      </c>
      <c r="L3">
        <v>48</v>
      </c>
      <c r="M3">
        <v>46</v>
      </c>
      <c r="N3">
        <v>66</v>
      </c>
      <c r="O3">
        <v>32</v>
      </c>
      <c r="P3" s="2" t="s">
        <v>1</v>
      </c>
    </row>
    <row r="4" spans="1:16" x14ac:dyDescent="0.25">
      <c r="A4">
        <f>(A3/A2)*100</f>
        <v>13.28125</v>
      </c>
      <c r="B4">
        <f t="shared" ref="B4:O4" si="0">(B3/B2)*100</f>
        <v>15.681233933161954</v>
      </c>
      <c r="C4">
        <f t="shared" si="0"/>
        <v>13.285024154589372</v>
      </c>
      <c r="D4">
        <f t="shared" si="0"/>
        <v>10.104529616724738</v>
      </c>
      <c r="E4">
        <f t="shared" si="0"/>
        <v>15.0997150997151</v>
      </c>
      <c r="F4">
        <f t="shared" si="0"/>
        <v>8.0188679245283012</v>
      </c>
      <c r="G4">
        <f t="shared" si="0"/>
        <v>9.4</v>
      </c>
      <c r="H4">
        <f t="shared" si="0"/>
        <v>13.83399209486166</v>
      </c>
      <c r="I4">
        <f t="shared" si="0"/>
        <v>4.6321525885558579</v>
      </c>
      <c r="J4">
        <f t="shared" si="0"/>
        <v>13.475177304964539</v>
      </c>
      <c r="K4">
        <f t="shared" si="0"/>
        <v>7.6771653543307092</v>
      </c>
      <c r="L4">
        <f t="shared" si="0"/>
        <v>10.714285714285714</v>
      </c>
      <c r="M4">
        <f t="shared" si="0"/>
        <v>14.465408805031446</v>
      </c>
      <c r="N4">
        <f t="shared" si="0"/>
        <v>23.32155477031802</v>
      </c>
      <c r="O4">
        <f t="shared" si="0"/>
        <v>7.9601990049751246</v>
      </c>
      <c r="P4" s="2" t="s">
        <v>2</v>
      </c>
    </row>
    <row r="5" spans="1:16" x14ac:dyDescent="0.25">
      <c r="P5" s="2"/>
    </row>
    <row r="7" spans="1:16" x14ac:dyDescent="0.25">
      <c r="A7">
        <v>668</v>
      </c>
      <c r="B7">
        <v>620</v>
      </c>
      <c r="C7">
        <v>445</v>
      </c>
      <c r="D7">
        <v>556</v>
      </c>
      <c r="E7">
        <v>835</v>
      </c>
      <c r="F7">
        <v>669</v>
      </c>
      <c r="G7">
        <v>585</v>
      </c>
      <c r="H7">
        <v>592</v>
      </c>
      <c r="I7">
        <v>693</v>
      </c>
      <c r="J7">
        <v>283</v>
      </c>
      <c r="K7">
        <v>577</v>
      </c>
      <c r="L7">
        <v>705</v>
      </c>
      <c r="M7">
        <v>662</v>
      </c>
      <c r="N7">
        <v>586</v>
      </c>
      <c r="O7">
        <v>658</v>
      </c>
      <c r="P7" t="s">
        <v>6</v>
      </c>
    </row>
    <row r="8" spans="1:16" x14ac:dyDescent="0.25">
      <c r="A8">
        <v>51</v>
      </c>
      <c r="B8">
        <v>61</v>
      </c>
      <c r="C8">
        <v>55</v>
      </c>
      <c r="D8">
        <v>58</v>
      </c>
      <c r="E8">
        <v>53</v>
      </c>
      <c r="F8">
        <v>34</v>
      </c>
      <c r="G8">
        <v>47</v>
      </c>
      <c r="H8">
        <v>70</v>
      </c>
      <c r="I8">
        <v>17</v>
      </c>
      <c r="J8">
        <v>76</v>
      </c>
      <c r="K8">
        <v>39</v>
      </c>
      <c r="L8">
        <v>48</v>
      </c>
      <c r="M8">
        <v>46</v>
      </c>
      <c r="N8">
        <v>66</v>
      </c>
      <c r="O8">
        <v>32</v>
      </c>
      <c r="P8" t="s">
        <v>1</v>
      </c>
    </row>
    <row r="9" spans="1:16" x14ac:dyDescent="0.25">
      <c r="A9">
        <f>(A8/A7)*100</f>
        <v>7.634730538922156</v>
      </c>
      <c r="B9">
        <f t="shared" ref="B9:O9" si="1">(B8/B7)*100</f>
        <v>9.8387096774193559</v>
      </c>
      <c r="C9">
        <f t="shared" si="1"/>
        <v>12.359550561797752</v>
      </c>
      <c r="D9">
        <f t="shared" si="1"/>
        <v>10.431654676258994</v>
      </c>
      <c r="E9">
        <f t="shared" si="1"/>
        <v>6.3473053892215567</v>
      </c>
      <c r="F9">
        <f t="shared" si="1"/>
        <v>5.0822122571001493</v>
      </c>
      <c r="G9">
        <f t="shared" si="1"/>
        <v>8.0341880341880341</v>
      </c>
      <c r="H9">
        <f t="shared" si="1"/>
        <v>11.824324324324325</v>
      </c>
      <c r="I9">
        <f t="shared" si="1"/>
        <v>2.4531024531024532</v>
      </c>
      <c r="J9">
        <f t="shared" si="1"/>
        <v>26.855123674911663</v>
      </c>
      <c r="K9">
        <f t="shared" si="1"/>
        <v>6.7590987868284227</v>
      </c>
      <c r="L9">
        <f t="shared" si="1"/>
        <v>6.8085106382978724</v>
      </c>
      <c r="M9">
        <f t="shared" si="1"/>
        <v>6.9486404833836861</v>
      </c>
      <c r="N9">
        <f t="shared" si="1"/>
        <v>11.262798634812286</v>
      </c>
      <c r="O9">
        <f t="shared" si="1"/>
        <v>4.86322188449848</v>
      </c>
      <c r="P9" t="s">
        <v>2</v>
      </c>
    </row>
    <row r="13" spans="1:16" x14ac:dyDescent="0.25">
      <c r="A13" s="4">
        <v>3.2464463119078607E-2</v>
      </c>
      <c r="B13" s="4">
        <v>3.0347186757566091E-2</v>
      </c>
      <c r="C13" s="4">
        <v>3.2534318574094515E-2</v>
      </c>
      <c r="D13" s="4">
        <v>2.44667745881797E-2</v>
      </c>
      <c r="E13" s="4">
        <v>3.7414448144726262E-2</v>
      </c>
      <c r="F13" s="4">
        <v>2.3472494863230605E-2</v>
      </c>
      <c r="G13" s="4">
        <v>2.706505581853345E-2</v>
      </c>
      <c r="H13" s="4">
        <v>2.180416697755139E-2</v>
      </c>
      <c r="I13" s="4">
        <v>2.7989220923406589E-2</v>
      </c>
      <c r="J13" s="4">
        <v>2.2388249896466733E-2</v>
      </c>
      <c r="K13" s="4">
        <v>2.4076868019796707E-2</v>
      </c>
      <c r="L13" s="4">
        <v>2.5115697907990422E-2</v>
      </c>
      <c r="M13" s="4">
        <v>2.7543501511632981E-2</v>
      </c>
      <c r="N13" s="4">
        <v>2.8450887356921445E-2</v>
      </c>
      <c r="O13" s="4">
        <v>2.3225397089101971E-2</v>
      </c>
      <c r="P13" s="5" t="s">
        <v>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27BF-0CAF-4555-B065-8110DF09B3B9}">
  <dimension ref="A1:P13"/>
  <sheetViews>
    <sheetView workbookViewId="0">
      <selection activeCell="P1" sqref="P1:P13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>
        <v>488</v>
      </c>
      <c r="B2">
        <v>353</v>
      </c>
      <c r="C2">
        <v>338</v>
      </c>
      <c r="D2">
        <v>306</v>
      </c>
      <c r="E2">
        <v>559</v>
      </c>
      <c r="F2">
        <v>438</v>
      </c>
      <c r="G2">
        <v>356</v>
      </c>
      <c r="H2">
        <v>464</v>
      </c>
      <c r="I2">
        <v>333</v>
      </c>
      <c r="J2">
        <v>368</v>
      </c>
      <c r="K2">
        <v>350</v>
      </c>
      <c r="L2">
        <v>438</v>
      </c>
      <c r="M2">
        <v>289</v>
      </c>
      <c r="N2">
        <v>333</v>
      </c>
      <c r="O2">
        <v>550</v>
      </c>
      <c r="P2" s="2" t="s">
        <v>5</v>
      </c>
    </row>
    <row r="3" spans="1:16" x14ac:dyDescent="0.25">
      <c r="A3">
        <v>33</v>
      </c>
      <c r="B3">
        <v>23</v>
      </c>
      <c r="C3">
        <v>33</v>
      </c>
      <c r="D3">
        <v>46</v>
      </c>
      <c r="E3">
        <v>51</v>
      </c>
      <c r="F3">
        <v>60</v>
      </c>
      <c r="G3">
        <v>69</v>
      </c>
      <c r="H3">
        <v>39</v>
      </c>
      <c r="I3">
        <v>63</v>
      </c>
      <c r="J3">
        <v>30</v>
      </c>
      <c r="K3">
        <v>15</v>
      </c>
      <c r="L3">
        <v>56</v>
      </c>
      <c r="M3">
        <v>42</v>
      </c>
      <c r="N3">
        <v>39</v>
      </c>
      <c r="O3">
        <v>66</v>
      </c>
      <c r="P3" s="2" t="s">
        <v>1</v>
      </c>
    </row>
    <row r="4" spans="1:16" x14ac:dyDescent="0.25">
      <c r="A4">
        <f>(A3/A2)*100</f>
        <v>6.7622950819672134</v>
      </c>
      <c r="B4">
        <f t="shared" ref="B4:O4" si="0">(B3/B2)*100</f>
        <v>6.5155807365439093</v>
      </c>
      <c r="C4">
        <f t="shared" si="0"/>
        <v>9.7633136094674562</v>
      </c>
      <c r="D4">
        <f t="shared" si="0"/>
        <v>15.032679738562091</v>
      </c>
      <c r="E4">
        <f t="shared" si="0"/>
        <v>9.1234347048300535</v>
      </c>
      <c r="F4">
        <f t="shared" si="0"/>
        <v>13.698630136986301</v>
      </c>
      <c r="G4">
        <f t="shared" si="0"/>
        <v>19.382022471910112</v>
      </c>
      <c r="H4">
        <f t="shared" si="0"/>
        <v>8.4051724137931032</v>
      </c>
      <c r="I4">
        <f t="shared" si="0"/>
        <v>18.918918918918919</v>
      </c>
      <c r="J4">
        <f t="shared" si="0"/>
        <v>8.1521739130434785</v>
      </c>
      <c r="K4">
        <f t="shared" si="0"/>
        <v>4.2857142857142856</v>
      </c>
      <c r="L4">
        <f t="shared" si="0"/>
        <v>12.785388127853881</v>
      </c>
      <c r="M4">
        <f t="shared" si="0"/>
        <v>14.53287197231834</v>
      </c>
      <c r="N4">
        <f t="shared" si="0"/>
        <v>11.711711711711711</v>
      </c>
      <c r="O4">
        <f t="shared" si="0"/>
        <v>12</v>
      </c>
      <c r="P4" s="2" t="s">
        <v>2</v>
      </c>
    </row>
    <row r="5" spans="1:16" x14ac:dyDescent="0.25">
      <c r="P5" s="2"/>
    </row>
    <row r="7" spans="1:16" x14ac:dyDescent="0.25">
      <c r="A7">
        <v>391</v>
      </c>
      <c r="B7">
        <v>400</v>
      </c>
      <c r="C7">
        <v>522</v>
      </c>
      <c r="D7">
        <v>453</v>
      </c>
      <c r="E7">
        <v>431</v>
      </c>
      <c r="F7">
        <v>403</v>
      </c>
      <c r="G7">
        <v>534</v>
      </c>
      <c r="H7">
        <v>531</v>
      </c>
      <c r="I7">
        <v>332</v>
      </c>
      <c r="J7">
        <v>226</v>
      </c>
      <c r="K7">
        <v>247</v>
      </c>
      <c r="L7">
        <v>328</v>
      </c>
      <c r="M7">
        <v>262</v>
      </c>
      <c r="N7">
        <v>320</v>
      </c>
      <c r="O7">
        <v>268</v>
      </c>
      <c r="P7" t="s">
        <v>6</v>
      </c>
    </row>
    <row r="8" spans="1:16" x14ac:dyDescent="0.25">
      <c r="A8">
        <v>33</v>
      </c>
      <c r="B8">
        <v>23</v>
      </c>
      <c r="C8">
        <v>33</v>
      </c>
      <c r="D8">
        <v>46</v>
      </c>
      <c r="E8">
        <v>51</v>
      </c>
      <c r="F8">
        <v>60</v>
      </c>
      <c r="G8">
        <v>69</v>
      </c>
      <c r="H8">
        <v>39</v>
      </c>
      <c r="I8">
        <v>63</v>
      </c>
      <c r="J8">
        <v>30</v>
      </c>
      <c r="K8">
        <v>15</v>
      </c>
      <c r="L8">
        <v>56</v>
      </c>
      <c r="M8">
        <v>42</v>
      </c>
      <c r="N8">
        <v>39</v>
      </c>
      <c r="O8">
        <v>66</v>
      </c>
      <c r="P8" t="s">
        <v>1</v>
      </c>
    </row>
    <row r="9" spans="1:16" x14ac:dyDescent="0.25">
      <c r="A9">
        <f>(A8/A7)*100</f>
        <v>8.4398976982097178</v>
      </c>
      <c r="B9">
        <f t="shared" ref="B9:O9" si="1">(B8/B7)*100</f>
        <v>5.75</v>
      </c>
      <c r="C9">
        <f t="shared" si="1"/>
        <v>6.3218390804597711</v>
      </c>
      <c r="D9">
        <f t="shared" si="1"/>
        <v>10.154525386313466</v>
      </c>
      <c r="E9">
        <f t="shared" si="1"/>
        <v>11.832946635730858</v>
      </c>
      <c r="F9">
        <f t="shared" si="1"/>
        <v>14.888337468982629</v>
      </c>
      <c r="G9">
        <f t="shared" si="1"/>
        <v>12.921348314606742</v>
      </c>
      <c r="H9">
        <f t="shared" si="1"/>
        <v>7.3446327683615822</v>
      </c>
      <c r="I9">
        <f t="shared" si="1"/>
        <v>18.975903614457831</v>
      </c>
      <c r="J9">
        <f t="shared" si="1"/>
        <v>13.274336283185843</v>
      </c>
      <c r="K9">
        <f t="shared" si="1"/>
        <v>6.0728744939271255</v>
      </c>
      <c r="L9">
        <f t="shared" si="1"/>
        <v>17.073170731707318</v>
      </c>
      <c r="M9">
        <f t="shared" si="1"/>
        <v>16.030534351145036</v>
      </c>
      <c r="N9">
        <f t="shared" si="1"/>
        <v>12.1875</v>
      </c>
      <c r="O9">
        <f t="shared" si="1"/>
        <v>24.626865671641792</v>
      </c>
      <c r="P9" t="s">
        <v>2</v>
      </c>
    </row>
    <row r="13" spans="1:16" x14ac:dyDescent="0.25">
      <c r="A13" s="4">
        <v>2.7535121872002244E-2</v>
      </c>
      <c r="B13" s="4">
        <v>2.5186845021236023E-2</v>
      </c>
      <c r="C13" s="4">
        <v>3.0345017828121042E-2</v>
      </c>
      <c r="D13" s="4">
        <v>2.7385300917535268E-2</v>
      </c>
      <c r="E13" s="4">
        <v>2.5449296581032482E-2</v>
      </c>
      <c r="F13" s="4">
        <v>2.9262015326438767E-2</v>
      </c>
      <c r="G13" s="4">
        <v>2.9829312155121253E-2</v>
      </c>
      <c r="H13" s="4">
        <v>3.2663175923516974E-2</v>
      </c>
      <c r="I13" s="4">
        <v>2.5350253097712994E-2</v>
      </c>
      <c r="J13" s="4">
        <v>2.6984423689673402E-2</v>
      </c>
      <c r="K13" s="4">
        <v>2.9017245218805644E-2</v>
      </c>
      <c r="L13" s="4">
        <v>2.8060945056606341E-2</v>
      </c>
      <c r="M13" s="4">
        <v>3.6104256107966769E-2</v>
      </c>
      <c r="N13" s="4">
        <v>3.0864642611539303E-2</v>
      </c>
      <c r="O13" s="4">
        <v>3.1759660306476777E-2</v>
      </c>
      <c r="P13" s="5" t="s">
        <v>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D92F-A4DC-4C51-8AB0-C94E650702E3}">
  <dimension ref="A1:P13"/>
  <sheetViews>
    <sheetView workbookViewId="0">
      <selection activeCell="P1" sqref="P1:P13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>
        <v>336</v>
      </c>
      <c r="B2">
        <v>163</v>
      </c>
      <c r="C2">
        <v>455</v>
      </c>
      <c r="D2">
        <v>450</v>
      </c>
      <c r="E2">
        <v>261</v>
      </c>
      <c r="F2">
        <v>438</v>
      </c>
      <c r="G2">
        <v>280</v>
      </c>
      <c r="H2">
        <v>410</v>
      </c>
      <c r="I2">
        <v>352</v>
      </c>
      <c r="J2">
        <v>346</v>
      </c>
      <c r="K2">
        <v>501</v>
      </c>
      <c r="L2">
        <v>728</v>
      </c>
      <c r="M2">
        <v>296</v>
      </c>
      <c r="N2">
        <v>424</v>
      </c>
      <c r="O2">
        <v>247</v>
      </c>
      <c r="P2" s="2" t="s">
        <v>5</v>
      </c>
    </row>
    <row r="3" spans="1:16" x14ac:dyDescent="0.25">
      <c r="A3">
        <v>2</v>
      </c>
      <c r="B3">
        <v>21</v>
      </c>
      <c r="C3">
        <v>67</v>
      </c>
      <c r="D3">
        <v>53</v>
      </c>
      <c r="E3">
        <v>15</v>
      </c>
      <c r="F3">
        <v>66</v>
      </c>
      <c r="G3">
        <v>64</v>
      </c>
      <c r="H3">
        <v>73</v>
      </c>
      <c r="I3">
        <v>61</v>
      </c>
      <c r="J3">
        <v>49</v>
      </c>
      <c r="K3">
        <v>54</v>
      </c>
      <c r="L3">
        <v>39</v>
      </c>
      <c r="M3">
        <v>54</v>
      </c>
      <c r="N3">
        <v>88</v>
      </c>
      <c r="O3">
        <v>89</v>
      </c>
      <c r="P3" s="2" t="s">
        <v>1</v>
      </c>
    </row>
    <row r="4" spans="1:16" x14ac:dyDescent="0.25">
      <c r="A4">
        <f>(A3/A2)*100</f>
        <v>0.59523809523809523</v>
      </c>
      <c r="B4">
        <f t="shared" ref="B4:O4" si="0">(B3/B2)*100</f>
        <v>12.883435582822086</v>
      </c>
      <c r="C4">
        <f t="shared" si="0"/>
        <v>14.725274725274726</v>
      </c>
      <c r="D4">
        <f t="shared" si="0"/>
        <v>11.777777777777777</v>
      </c>
      <c r="E4">
        <f t="shared" si="0"/>
        <v>5.7471264367816088</v>
      </c>
      <c r="F4">
        <f t="shared" si="0"/>
        <v>15.068493150684931</v>
      </c>
      <c r="G4">
        <f t="shared" si="0"/>
        <v>22.857142857142858</v>
      </c>
      <c r="H4">
        <f t="shared" si="0"/>
        <v>17.804878048780488</v>
      </c>
      <c r="I4">
        <f t="shared" si="0"/>
        <v>17.329545454545457</v>
      </c>
      <c r="J4">
        <f t="shared" si="0"/>
        <v>14.16184971098266</v>
      </c>
      <c r="K4">
        <f t="shared" si="0"/>
        <v>10.778443113772456</v>
      </c>
      <c r="L4">
        <f t="shared" si="0"/>
        <v>5.3571428571428568</v>
      </c>
      <c r="M4">
        <f t="shared" si="0"/>
        <v>18.243243243243242</v>
      </c>
      <c r="N4">
        <f t="shared" si="0"/>
        <v>20.754716981132077</v>
      </c>
      <c r="O4">
        <f t="shared" si="0"/>
        <v>36.032388663967616</v>
      </c>
      <c r="P4" s="2" t="s">
        <v>2</v>
      </c>
    </row>
    <row r="5" spans="1:16" x14ac:dyDescent="0.25">
      <c r="P5" s="2"/>
    </row>
    <row r="7" spans="1:16" x14ac:dyDescent="0.25">
      <c r="A7">
        <v>137</v>
      </c>
      <c r="B7">
        <v>409</v>
      </c>
      <c r="C7">
        <v>430</v>
      </c>
      <c r="D7">
        <v>155</v>
      </c>
      <c r="E7">
        <v>286</v>
      </c>
      <c r="F7">
        <v>239</v>
      </c>
      <c r="G7">
        <v>178</v>
      </c>
      <c r="H7">
        <v>355</v>
      </c>
      <c r="I7">
        <v>277</v>
      </c>
      <c r="J7">
        <v>258</v>
      </c>
      <c r="K7">
        <v>173</v>
      </c>
      <c r="L7">
        <v>244</v>
      </c>
      <c r="M7">
        <v>281</v>
      </c>
      <c r="N7">
        <v>254</v>
      </c>
      <c r="O7">
        <v>367</v>
      </c>
      <c r="P7" t="s">
        <v>6</v>
      </c>
    </row>
    <row r="8" spans="1:16" x14ac:dyDescent="0.25">
      <c r="A8">
        <v>2</v>
      </c>
      <c r="B8">
        <v>21</v>
      </c>
      <c r="C8">
        <v>67</v>
      </c>
      <c r="D8">
        <v>53</v>
      </c>
      <c r="E8">
        <v>15</v>
      </c>
      <c r="F8">
        <v>66</v>
      </c>
      <c r="G8">
        <v>64</v>
      </c>
      <c r="H8">
        <v>73</v>
      </c>
      <c r="I8">
        <v>61</v>
      </c>
      <c r="J8">
        <v>49</v>
      </c>
      <c r="K8">
        <v>54</v>
      </c>
      <c r="L8">
        <v>39</v>
      </c>
      <c r="M8">
        <v>54</v>
      </c>
      <c r="N8">
        <v>88</v>
      </c>
      <c r="O8">
        <v>89</v>
      </c>
      <c r="P8" t="s">
        <v>1</v>
      </c>
    </row>
    <row r="9" spans="1:16" x14ac:dyDescent="0.25">
      <c r="A9">
        <f>(A8/A7)*100</f>
        <v>1.4598540145985401</v>
      </c>
      <c r="B9">
        <f t="shared" ref="B9:N9" si="1">(B8/B7)*100</f>
        <v>5.1344743276283618</v>
      </c>
      <c r="C9">
        <f t="shared" si="1"/>
        <v>15.58139534883721</v>
      </c>
      <c r="D9">
        <f t="shared" si="1"/>
        <v>34.193548387096776</v>
      </c>
      <c r="E9">
        <f t="shared" si="1"/>
        <v>5.244755244755245</v>
      </c>
      <c r="F9">
        <f t="shared" si="1"/>
        <v>27.615062761506277</v>
      </c>
      <c r="G9">
        <f t="shared" si="1"/>
        <v>35.955056179775283</v>
      </c>
      <c r="H9">
        <f t="shared" si="1"/>
        <v>20.56338028169014</v>
      </c>
      <c r="I9">
        <f t="shared" si="1"/>
        <v>22.021660649819495</v>
      </c>
      <c r="J9">
        <f t="shared" si="1"/>
        <v>18.992248062015506</v>
      </c>
      <c r="K9">
        <f t="shared" si="1"/>
        <v>31.213872832369944</v>
      </c>
      <c r="L9">
        <f t="shared" si="1"/>
        <v>15.983606557377051</v>
      </c>
      <c r="M9">
        <f t="shared" si="1"/>
        <v>19.217081850533805</v>
      </c>
      <c r="N9">
        <f t="shared" si="1"/>
        <v>34.645669291338585</v>
      </c>
      <c r="O9">
        <f>(O8/O7)*100</f>
        <v>24.250681198910083</v>
      </c>
      <c r="P9" t="s">
        <v>2</v>
      </c>
    </row>
    <row r="13" spans="1:16" x14ac:dyDescent="0.25">
      <c r="A13" s="4">
        <v>2.5994084696522205E-2</v>
      </c>
      <c r="B13" s="4">
        <v>3.0459854286164045E-2</v>
      </c>
      <c r="C13" s="4">
        <v>3.3468461443629603E-2</v>
      </c>
      <c r="D13" s="4">
        <v>3.8895330737034481E-2</v>
      </c>
      <c r="E13" s="4">
        <v>4.0769023994907616E-2</v>
      </c>
      <c r="F13" s="4">
        <v>3.0715110797986941E-2</v>
      </c>
      <c r="G13" s="4">
        <v>3.5500550746862126E-2</v>
      </c>
      <c r="H13" s="4">
        <v>3.7555656226959874E-2</v>
      </c>
      <c r="I13" s="4">
        <v>3.9551123672602127E-2</v>
      </c>
      <c r="J13" s="4">
        <v>3.1851698234156296E-2</v>
      </c>
      <c r="K13" s="4">
        <v>2.545555555555554E-2</v>
      </c>
      <c r="L13" s="4">
        <v>2.3718800036397977E-2</v>
      </c>
      <c r="M13" s="4">
        <v>4.7936678720042876E-2</v>
      </c>
      <c r="N13" s="4">
        <v>2.1159202180882936E-2</v>
      </c>
      <c r="O13" s="4">
        <v>2.30981956942585E-2</v>
      </c>
      <c r="P13" s="5" t="s">
        <v>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1E04-3A5C-4DC5-A7CE-44741476C7FB}">
  <dimension ref="A1:P13"/>
  <sheetViews>
    <sheetView workbookViewId="0">
      <selection activeCell="P1" sqref="P1:P13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 s="6">
        <v>482</v>
      </c>
      <c r="B2" s="6">
        <v>570</v>
      </c>
      <c r="C2" s="6">
        <v>469</v>
      </c>
      <c r="D2" s="6">
        <v>569</v>
      </c>
      <c r="E2" s="6">
        <v>838</v>
      </c>
      <c r="F2" s="6">
        <v>438</v>
      </c>
      <c r="G2" s="6">
        <v>534</v>
      </c>
      <c r="H2" s="6">
        <v>426</v>
      </c>
      <c r="I2" s="6">
        <v>310</v>
      </c>
      <c r="J2" s="6">
        <v>629</v>
      </c>
      <c r="K2" s="6">
        <v>580</v>
      </c>
      <c r="L2" s="6">
        <v>937</v>
      </c>
      <c r="M2" s="6">
        <v>640</v>
      </c>
      <c r="N2" s="6">
        <v>389</v>
      </c>
      <c r="O2" s="6">
        <v>768</v>
      </c>
      <c r="P2" s="2" t="s">
        <v>5</v>
      </c>
    </row>
    <row r="3" spans="1:16" x14ac:dyDescent="0.25">
      <c r="A3" s="6">
        <v>140</v>
      </c>
      <c r="B3" s="6">
        <v>247</v>
      </c>
      <c r="C3" s="6">
        <v>175</v>
      </c>
      <c r="D3" s="6">
        <v>137</v>
      </c>
      <c r="E3" s="6">
        <v>149</v>
      </c>
      <c r="F3" s="6">
        <v>224</v>
      </c>
      <c r="G3" s="6">
        <v>142</v>
      </c>
      <c r="H3" s="6">
        <v>206</v>
      </c>
      <c r="I3" s="6">
        <v>139</v>
      </c>
      <c r="J3" s="6">
        <v>140</v>
      </c>
      <c r="K3" s="6">
        <v>185</v>
      </c>
      <c r="L3" s="6">
        <v>142</v>
      </c>
      <c r="M3" s="6">
        <v>119</v>
      </c>
      <c r="N3" s="6">
        <v>167</v>
      </c>
      <c r="O3" s="6">
        <v>92</v>
      </c>
      <c r="P3" s="2" t="s">
        <v>1</v>
      </c>
    </row>
    <row r="4" spans="1:16" x14ac:dyDescent="0.25">
      <c r="A4" s="6">
        <f>(A3/A2)*100</f>
        <v>29.045643153526974</v>
      </c>
      <c r="B4" s="6">
        <f t="shared" ref="B4:O4" si="0">(B3/B2)*100</f>
        <v>43.333333333333336</v>
      </c>
      <c r="C4" s="6">
        <f t="shared" si="0"/>
        <v>37.313432835820898</v>
      </c>
      <c r="D4" s="6">
        <f t="shared" si="0"/>
        <v>24.077328646748683</v>
      </c>
      <c r="E4" s="6">
        <f t="shared" si="0"/>
        <v>17.780429594272075</v>
      </c>
      <c r="F4" s="6">
        <f t="shared" si="0"/>
        <v>51.141552511415526</v>
      </c>
      <c r="G4" s="6">
        <f t="shared" si="0"/>
        <v>26.591760299625467</v>
      </c>
      <c r="H4" s="6">
        <f t="shared" si="0"/>
        <v>48.356807511737088</v>
      </c>
      <c r="I4" s="6">
        <f t="shared" si="0"/>
        <v>44.838709677419352</v>
      </c>
      <c r="J4" s="6">
        <f t="shared" si="0"/>
        <v>22.257551669316374</v>
      </c>
      <c r="K4" s="6">
        <f t="shared" si="0"/>
        <v>31.896551724137932</v>
      </c>
      <c r="L4" s="6">
        <f t="shared" si="0"/>
        <v>15.154749199573105</v>
      </c>
      <c r="M4" s="6">
        <f t="shared" si="0"/>
        <v>18.59375</v>
      </c>
      <c r="N4" s="6">
        <f t="shared" si="0"/>
        <v>42.930591259640103</v>
      </c>
      <c r="O4" s="6">
        <f t="shared" si="0"/>
        <v>11.979166666666668</v>
      </c>
      <c r="P4" s="2" t="s">
        <v>2</v>
      </c>
    </row>
    <row r="5" spans="1:16" x14ac:dyDescent="0.25">
      <c r="P5" s="2"/>
    </row>
    <row r="7" spans="1:16" x14ac:dyDescent="0.25">
      <c r="A7" s="6">
        <v>1188</v>
      </c>
      <c r="B7" s="6">
        <v>1169</v>
      </c>
      <c r="C7" s="6">
        <v>1107</v>
      </c>
      <c r="D7" s="6">
        <v>1279</v>
      </c>
      <c r="E7" s="6">
        <v>975</v>
      </c>
      <c r="F7" s="6">
        <v>979</v>
      </c>
      <c r="G7" s="6">
        <v>1599</v>
      </c>
      <c r="H7" s="6">
        <v>718</v>
      </c>
      <c r="I7" s="6">
        <v>1031</v>
      </c>
      <c r="J7" s="6">
        <v>985</v>
      </c>
      <c r="K7" s="6">
        <v>1364</v>
      </c>
      <c r="L7" s="6">
        <v>1214</v>
      </c>
      <c r="M7" s="6">
        <v>1594</v>
      </c>
      <c r="N7" s="6">
        <v>1064</v>
      </c>
      <c r="O7" s="6">
        <v>958</v>
      </c>
      <c r="P7" t="s">
        <v>6</v>
      </c>
    </row>
    <row r="8" spans="1:16" x14ac:dyDescent="0.25">
      <c r="A8" s="6">
        <v>140</v>
      </c>
      <c r="B8" s="6">
        <v>247</v>
      </c>
      <c r="C8" s="6">
        <v>175</v>
      </c>
      <c r="D8" s="6">
        <v>137</v>
      </c>
      <c r="E8" s="6">
        <v>149</v>
      </c>
      <c r="F8" s="6">
        <v>224</v>
      </c>
      <c r="G8" s="6">
        <v>142</v>
      </c>
      <c r="H8" s="6">
        <v>206</v>
      </c>
      <c r="I8" s="6">
        <v>139</v>
      </c>
      <c r="J8" s="6">
        <v>140</v>
      </c>
      <c r="K8" s="6">
        <v>185</v>
      </c>
      <c r="L8" s="6">
        <v>142</v>
      </c>
      <c r="M8" s="6">
        <v>119</v>
      </c>
      <c r="N8" s="6">
        <v>167</v>
      </c>
      <c r="O8" s="6">
        <v>92</v>
      </c>
      <c r="P8" t="s">
        <v>1</v>
      </c>
    </row>
    <row r="9" spans="1:16" x14ac:dyDescent="0.25">
      <c r="A9" s="6">
        <f>(A8/A7)*100</f>
        <v>11.784511784511785</v>
      </c>
      <c r="B9" s="6">
        <f t="shared" ref="B9:O9" si="1">(B8/B7)*100</f>
        <v>21.129170230966636</v>
      </c>
      <c r="C9" s="6">
        <f t="shared" si="1"/>
        <v>15.808491418247517</v>
      </c>
      <c r="D9" s="6">
        <f t="shared" si="1"/>
        <v>10.711493354182956</v>
      </c>
      <c r="E9" s="6">
        <f t="shared" si="1"/>
        <v>15.282051282051281</v>
      </c>
      <c r="F9" s="6">
        <f t="shared" si="1"/>
        <v>22.880490296220636</v>
      </c>
      <c r="G9" s="6">
        <f t="shared" si="1"/>
        <v>8.8805503439649787</v>
      </c>
      <c r="H9" s="6">
        <f t="shared" si="1"/>
        <v>28.690807799442897</v>
      </c>
      <c r="I9" s="6">
        <f t="shared" si="1"/>
        <v>13.482056256062075</v>
      </c>
      <c r="J9" s="6">
        <f t="shared" si="1"/>
        <v>14.213197969543149</v>
      </c>
      <c r="K9" s="6">
        <f t="shared" si="1"/>
        <v>13.563049853372434</v>
      </c>
      <c r="L9" s="6">
        <f t="shared" si="1"/>
        <v>11.696869851729819</v>
      </c>
      <c r="M9" s="6">
        <f t="shared" si="1"/>
        <v>7.4654956085319952</v>
      </c>
      <c r="N9" s="6">
        <f t="shared" si="1"/>
        <v>15.695488721804512</v>
      </c>
      <c r="O9" s="6">
        <f t="shared" si="1"/>
        <v>9.6033402922755737</v>
      </c>
      <c r="P9" t="s">
        <v>2</v>
      </c>
    </row>
    <row r="13" spans="1:16" x14ac:dyDescent="0.25">
      <c r="A13" s="7">
        <v>4.9121884408817498E-2</v>
      </c>
      <c r="B13" s="7">
        <v>5.4947345657652712E-2</v>
      </c>
      <c r="C13" s="7">
        <v>4.571416786597398E-2</v>
      </c>
      <c r="D13" s="7">
        <v>4.581232265298886E-2</v>
      </c>
      <c r="E13" s="7">
        <v>4.1978562582384478E-2</v>
      </c>
      <c r="F13" s="7">
        <v>4.3449377240700145E-2</v>
      </c>
      <c r="G13" s="7">
        <v>3.4358436593674296E-2</v>
      </c>
      <c r="H13" s="7">
        <v>3.6721541051379439E-2</v>
      </c>
      <c r="I13" s="7">
        <v>3.3946176917821751E-2</v>
      </c>
      <c r="J13" s="7">
        <v>3.5880334472925185E-2</v>
      </c>
      <c r="K13" s="7">
        <v>4.8604709113958672E-2</v>
      </c>
      <c r="L13" s="7">
        <v>3.7489148795814831E-2</v>
      </c>
      <c r="M13" s="7">
        <v>3.9822293374957719E-2</v>
      </c>
      <c r="N13" s="7">
        <v>4.7337657475300068E-2</v>
      </c>
      <c r="O13" s="8">
        <v>5.29631240448604E-2</v>
      </c>
      <c r="P13" s="5" t="s">
        <v>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A191-E49C-4821-AFFA-799063C95E0E}">
  <dimension ref="A1:P13"/>
  <sheetViews>
    <sheetView workbookViewId="0">
      <selection activeCell="P1" sqref="P1:P13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>
        <v>164</v>
      </c>
      <c r="B2">
        <v>178</v>
      </c>
      <c r="C2">
        <v>205</v>
      </c>
      <c r="D2">
        <v>233</v>
      </c>
      <c r="E2">
        <v>406</v>
      </c>
      <c r="F2">
        <v>450</v>
      </c>
      <c r="G2">
        <v>381</v>
      </c>
      <c r="H2">
        <v>425</v>
      </c>
      <c r="I2">
        <v>289</v>
      </c>
      <c r="J2">
        <v>219</v>
      </c>
      <c r="K2">
        <v>189</v>
      </c>
      <c r="L2">
        <v>86</v>
      </c>
      <c r="M2">
        <v>160</v>
      </c>
      <c r="N2">
        <v>111</v>
      </c>
      <c r="O2">
        <v>284</v>
      </c>
      <c r="P2" s="2" t="s">
        <v>5</v>
      </c>
    </row>
    <row r="3" spans="1:16" x14ac:dyDescent="0.25">
      <c r="A3">
        <v>22</v>
      </c>
      <c r="B3">
        <v>34</v>
      </c>
      <c r="C3">
        <v>35</v>
      </c>
      <c r="D3">
        <v>44</v>
      </c>
      <c r="E3">
        <v>63</v>
      </c>
      <c r="F3">
        <v>38</v>
      </c>
      <c r="G3">
        <v>28</v>
      </c>
      <c r="H3">
        <v>30</v>
      </c>
      <c r="I3">
        <v>43</v>
      </c>
      <c r="J3">
        <v>60</v>
      </c>
      <c r="K3">
        <v>26</v>
      </c>
      <c r="L3">
        <v>41</v>
      </c>
      <c r="M3">
        <v>46</v>
      </c>
      <c r="N3">
        <v>35</v>
      </c>
      <c r="O3">
        <v>50</v>
      </c>
      <c r="P3" s="2" t="s">
        <v>1</v>
      </c>
    </row>
    <row r="4" spans="1:16" x14ac:dyDescent="0.25">
      <c r="A4">
        <f>(A3/A2)*100</f>
        <v>13.414634146341465</v>
      </c>
      <c r="B4">
        <f t="shared" ref="B4:O4" si="0">(B3/B2)*100</f>
        <v>19.101123595505616</v>
      </c>
      <c r="C4">
        <f t="shared" si="0"/>
        <v>17.073170731707318</v>
      </c>
      <c r="D4">
        <f t="shared" si="0"/>
        <v>18.884120171673821</v>
      </c>
      <c r="E4">
        <f t="shared" si="0"/>
        <v>15.517241379310345</v>
      </c>
      <c r="F4">
        <f t="shared" si="0"/>
        <v>8.4444444444444446</v>
      </c>
      <c r="G4">
        <f t="shared" si="0"/>
        <v>7.349081364829396</v>
      </c>
      <c r="H4">
        <f t="shared" si="0"/>
        <v>7.0588235294117645</v>
      </c>
      <c r="I4">
        <f t="shared" si="0"/>
        <v>14.878892733564014</v>
      </c>
      <c r="J4">
        <f t="shared" si="0"/>
        <v>27.397260273972602</v>
      </c>
      <c r="K4">
        <f t="shared" si="0"/>
        <v>13.756613756613756</v>
      </c>
      <c r="L4">
        <f t="shared" si="0"/>
        <v>47.674418604651166</v>
      </c>
      <c r="M4">
        <f t="shared" si="0"/>
        <v>28.749999999999996</v>
      </c>
      <c r="N4">
        <f t="shared" si="0"/>
        <v>31.531531531531531</v>
      </c>
      <c r="O4">
        <f t="shared" si="0"/>
        <v>17.6056338028169</v>
      </c>
      <c r="P4" s="2" t="s">
        <v>2</v>
      </c>
    </row>
    <row r="5" spans="1:16" x14ac:dyDescent="0.25">
      <c r="P5" s="2"/>
    </row>
    <row r="7" spans="1:16" x14ac:dyDescent="0.25">
      <c r="A7">
        <v>516</v>
      </c>
      <c r="B7">
        <v>389</v>
      </c>
      <c r="C7">
        <v>204</v>
      </c>
      <c r="D7">
        <v>426</v>
      </c>
      <c r="E7">
        <v>580</v>
      </c>
      <c r="F7">
        <v>393</v>
      </c>
      <c r="G7">
        <v>505</v>
      </c>
      <c r="H7">
        <v>599</v>
      </c>
      <c r="I7">
        <v>582</v>
      </c>
      <c r="J7">
        <v>422</v>
      </c>
      <c r="K7">
        <v>490</v>
      </c>
      <c r="L7">
        <v>544</v>
      </c>
      <c r="M7">
        <v>354</v>
      </c>
      <c r="N7">
        <v>600</v>
      </c>
      <c r="O7">
        <v>642</v>
      </c>
      <c r="P7" t="s">
        <v>6</v>
      </c>
    </row>
    <row r="8" spans="1:16" x14ac:dyDescent="0.25">
      <c r="A8">
        <v>22</v>
      </c>
      <c r="B8">
        <v>34</v>
      </c>
      <c r="C8">
        <v>35</v>
      </c>
      <c r="D8">
        <v>44</v>
      </c>
      <c r="E8">
        <v>63</v>
      </c>
      <c r="F8">
        <v>38</v>
      </c>
      <c r="G8">
        <v>28</v>
      </c>
      <c r="H8">
        <v>30</v>
      </c>
      <c r="I8">
        <v>43</v>
      </c>
      <c r="J8">
        <v>60</v>
      </c>
      <c r="K8">
        <v>26</v>
      </c>
      <c r="L8">
        <v>41</v>
      </c>
      <c r="M8">
        <v>46</v>
      </c>
      <c r="N8">
        <v>35</v>
      </c>
      <c r="O8">
        <v>50</v>
      </c>
      <c r="P8" t="s">
        <v>1</v>
      </c>
    </row>
    <row r="9" spans="1:16" x14ac:dyDescent="0.25">
      <c r="A9">
        <f>(A8/A7)*100</f>
        <v>4.2635658914728678</v>
      </c>
      <c r="B9">
        <f t="shared" ref="B9:O9" si="1">(B8/B7)*100</f>
        <v>8.7403598971722367</v>
      </c>
      <c r="C9">
        <f t="shared" si="1"/>
        <v>17.156862745098039</v>
      </c>
      <c r="D9">
        <f t="shared" si="1"/>
        <v>10.328638497652582</v>
      </c>
      <c r="E9">
        <f t="shared" si="1"/>
        <v>10.86206896551724</v>
      </c>
      <c r="F9">
        <f t="shared" si="1"/>
        <v>9.669211195928753</v>
      </c>
      <c r="G9">
        <f t="shared" si="1"/>
        <v>5.544554455445545</v>
      </c>
      <c r="H9">
        <f t="shared" si="1"/>
        <v>5.0083472454090154</v>
      </c>
      <c r="I9">
        <f t="shared" si="1"/>
        <v>7.3883161512027495</v>
      </c>
      <c r="J9">
        <f t="shared" si="1"/>
        <v>14.218009478672986</v>
      </c>
      <c r="K9">
        <f t="shared" si="1"/>
        <v>5.3061224489795915</v>
      </c>
      <c r="L9">
        <f t="shared" si="1"/>
        <v>7.5367647058823524</v>
      </c>
      <c r="M9">
        <f t="shared" si="1"/>
        <v>12.994350282485875</v>
      </c>
      <c r="N9">
        <f t="shared" si="1"/>
        <v>5.833333333333333</v>
      </c>
      <c r="O9">
        <f t="shared" si="1"/>
        <v>7.7881619937694699</v>
      </c>
      <c r="P9" t="s">
        <v>2</v>
      </c>
    </row>
    <row r="13" spans="1:16" x14ac:dyDescent="0.25">
      <c r="A13" s="4">
        <v>2.4539492188546903E-2</v>
      </c>
      <c r="B13" s="4">
        <v>2.368224526993757E-2</v>
      </c>
      <c r="C13" s="4">
        <v>2.7039788686670362E-2</v>
      </c>
      <c r="D13" s="4">
        <v>2.1688771842603097E-2</v>
      </c>
      <c r="E13" s="4">
        <v>2.4934325644300002E-2</v>
      </c>
      <c r="F13" s="4">
        <v>2.0851917988197369E-2</v>
      </c>
      <c r="G13" s="4">
        <v>2.1358337807091506E-2</v>
      </c>
      <c r="H13" s="4">
        <v>2.3239402934464057E-2</v>
      </c>
      <c r="I13" s="4">
        <v>2.1188840648392215E-2</v>
      </c>
      <c r="J13" s="4">
        <v>3.06168172094557E-2</v>
      </c>
      <c r="K13" s="4">
        <v>2.6337981165852398E-2</v>
      </c>
      <c r="L13" s="4">
        <v>3.5669517957351425E-2</v>
      </c>
      <c r="M13" s="4">
        <v>3.4930537808044206E-2</v>
      </c>
      <c r="N13" s="4">
        <v>3.681842996566384E-2</v>
      </c>
      <c r="O13" s="4">
        <v>2.9521223774059212E-2</v>
      </c>
      <c r="P13" s="5" t="s">
        <v>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A71E-0713-48A2-BC43-5CB0D1E52161}">
  <dimension ref="A1:P13"/>
  <sheetViews>
    <sheetView workbookViewId="0">
      <selection activeCell="P1" sqref="P1:P13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>
        <v>298</v>
      </c>
      <c r="B2">
        <v>371</v>
      </c>
      <c r="C2">
        <v>388</v>
      </c>
      <c r="D2">
        <v>299</v>
      </c>
      <c r="E2">
        <v>368</v>
      </c>
      <c r="F2">
        <v>365</v>
      </c>
      <c r="G2">
        <v>278</v>
      </c>
      <c r="H2">
        <v>345</v>
      </c>
      <c r="I2">
        <v>414</v>
      </c>
      <c r="J2">
        <v>286</v>
      </c>
      <c r="K2">
        <v>453</v>
      </c>
      <c r="L2">
        <v>350</v>
      </c>
      <c r="M2">
        <v>396</v>
      </c>
      <c r="N2">
        <v>577</v>
      </c>
      <c r="O2">
        <v>477</v>
      </c>
      <c r="P2" s="2" t="s">
        <v>5</v>
      </c>
    </row>
    <row r="3" spans="1:16" x14ac:dyDescent="0.25">
      <c r="A3">
        <v>69</v>
      </c>
      <c r="B3">
        <v>57</v>
      </c>
      <c r="C3">
        <v>78</v>
      </c>
      <c r="D3">
        <v>35</v>
      </c>
      <c r="E3">
        <v>87</v>
      </c>
      <c r="F3">
        <v>78</v>
      </c>
      <c r="G3">
        <v>71</v>
      </c>
      <c r="H3">
        <v>68</v>
      </c>
      <c r="I3">
        <v>86</v>
      </c>
      <c r="J3">
        <v>63</v>
      </c>
      <c r="K3">
        <v>51</v>
      </c>
      <c r="L3">
        <v>79</v>
      </c>
      <c r="M3">
        <v>40</v>
      </c>
      <c r="N3">
        <v>93</v>
      </c>
      <c r="O3">
        <v>51</v>
      </c>
      <c r="P3" s="2" t="s">
        <v>1</v>
      </c>
    </row>
    <row r="4" spans="1:16" x14ac:dyDescent="0.25">
      <c r="A4">
        <f>(A3/A2)*100</f>
        <v>23.154362416107382</v>
      </c>
      <c r="B4">
        <f t="shared" ref="B4:O4" si="0">(B3/B2)*100</f>
        <v>15.363881401617252</v>
      </c>
      <c r="C4">
        <f t="shared" si="0"/>
        <v>20.103092783505154</v>
      </c>
      <c r="D4">
        <f t="shared" si="0"/>
        <v>11.705685618729097</v>
      </c>
      <c r="E4">
        <f t="shared" si="0"/>
        <v>23.641304347826086</v>
      </c>
      <c r="F4">
        <f t="shared" si="0"/>
        <v>21.36986301369863</v>
      </c>
      <c r="G4">
        <f t="shared" si="0"/>
        <v>25.539568345323744</v>
      </c>
      <c r="H4">
        <f t="shared" si="0"/>
        <v>19.710144927536234</v>
      </c>
      <c r="I4">
        <f t="shared" si="0"/>
        <v>20.772946859903382</v>
      </c>
      <c r="J4">
        <f t="shared" si="0"/>
        <v>22.02797202797203</v>
      </c>
      <c r="K4">
        <f t="shared" si="0"/>
        <v>11.258278145695364</v>
      </c>
      <c r="L4">
        <f t="shared" si="0"/>
        <v>22.571428571428569</v>
      </c>
      <c r="M4">
        <f t="shared" si="0"/>
        <v>10.1010101010101</v>
      </c>
      <c r="N4">
        <f t="shared" si="0"/>
        <v>16.11785095320624</v>
      </c>
      <c r="O4">
        <f t="shared" si="0"/>
        <v>10.691823899371069</v>
      </c>
      <c r="P4" s="2" t="s">
        <v>2</v>
      </c>
    </row>
    <row r="5" spans="1:16" x14ac:dyDescent="0.25">
      <c r="P5" s="2"/>
    </row>
    <row r="7" spans="1:16" x14ac:dyDescent="0.25">
      <c r="A7">
        <v>1180</v>
      </c>
      <c r="B7">
        <v>898</v>
      </c>
      <c r="C7">
        <v>1346</v>
      </c>
      <c r="D7">
        <v>1078</v>
      </c>
      <c r="E7">
        <v>803</v>
      </c>
      <c r="F7">
        <v>1058</v>
      </c>
      <c r="G7">
        <v>921</v>
      </c>
      <c r="H7">
        <v>688</v>
      </c>
      <c r="I7">
        <v>845</v>
      </c>
      <c r="J7">
        <v>1020</v>
      </c>
      <c r="K7">
        <v>811</v>
      </c>
      <c r="L7">
        <v>940</v>
      </c>
      <c r="M7">
        <v>739</v>
      </c>
      <c r="N7">
        <v>683</v>
      </c>
      <c r="O7">
        <v>741</v>
      </c>
      <c r="P7" t="s">
        <v>6</v>
      </c>
    </row>
    <row r="8" spans="1:16" x14ac:dyDescent="0.25">
      <c r="A8">
        <v>69</v>
      </c>
      <c r="B8">
        <v>57</v>
      </c>
      <c r="C8">
        <v>78</v>
      </c>
      <c r="D8">
        <v>35</v>
      </c>
      <c r="E8">
        <v>87</v>
      </c>
      <c r="F8">
        <v>78</v>
      </c>
      <c r="G8">
        <v>71</v>
      </c>
      <c r="H8">
        <v>68</v>
      </c>
      <c r="I8">
        <v>86</v>
      </c>
      <c r="J8">
        <v>63</v>
      </c>
      <c r="K8">
        <v>51</v>
      </c>
      <c r="L8">
        <v>79</v>
      </c>
      <c r="M8">
        <v>40</v>
      </c>
      <c r="N8">
        <v>93</v>
      </c>
      <c r="O8">
        <v>51</v>
      </c>
      <c r="P8" t="s">
        <v>1</v>
      </c>
    </row>
    <row r="9" spans="1:16" x14ac:dyDescent="0.25">
      <c r="A9">
        <f>(A8/A7)*100</f>
        <v>5.8474576271186445</v>
      </c>
      <c r="B9">
        <f t="shared" ref="B9:O9" si="1">(B8/B7)*100</f>
        <v>6.3474387527839644</v>
      </c>
      <c r="C9">
        <f t="shared" si="1"/>
        <v>5.7949479940564634</v>
      </c>
      <c r="D9">
        <f t="shared" si="1"/>
        <v>3.2467532467532463</v>
      </c>
      <c r="E9">
        <f t="shared" si="1"/>
        <v>10.834371108343712</v>
      </c>
      <c r="F9">
        <f t="shared" si="1"/>
        <v>7.3724007561436666</v>
      </c>
      <c r="G9">
        <f t="shared" si="1"/>
        <v>7.7090119435396316</v>
      </c>
      <c r="H9">
        <f t="shared" si="1"/>
        <v>9.8837209302325579</v>
      </c>
      <c r="I9">
        <f t="shared" si="1"/>
        <v>10.177514792899409</v>
      </c>
      <c r="J9">
        <f t="shared" si="1"/>
        <v>6.1764705882352944</v>
      </c>
      <c r="K9">
        <f t="shared" si="1"/>
        <v>6.2885326757090008</v>
      </c>
      <c r="L9">
        <f t="shared" si="1"/>
        <v>8.4042553191489358</v>
      </c>
      <c r="M9">
        <f t="shared" si="1"/>
        <v>5.4127198917456019</v>
      </c>
      <c r="N9">
        <f t="shared" si="1"/>
        <v>13.616398243045388</v>
      </c>
      <c r="O9">
        <f t="shared" si="1"/>
        <v>6.8825910931174086</v>
      </c>
      <c r="P9" t="s">
        <v>2</v>
      </c>
    </row>
    <row r="13" spans="1:16" x14ac:dyDescent="0.25">
      <c r="A13" s="4">
        <v>2.7597134285759477E-2</v>
      </c>
      <c r="B13" s="4">
        <v>2.6661337194088686E-2</v>
      </c>
      <c r="C13" s="4">
        <v>3.6391843081489433E-2</v>
      </c>
      <c r="D13" s="4">
        <v>2.9565234865637734E-2</v>
      </c>
      <c r="E13" s="4">
        <v>2.6514899556307082E-2</v>
      </c>
      <c r="F13" s="4">
        <v>3.9022142803686821E-2</v>
      </c>
      <c r="G13" s="4">
        <v>3.2132634056000572E-2</v>
      </c>
      <c r="H13" s="4">
        <v>4.4597851558627485E-2</v>
      </c>
      <c r="I13" s="4">
        <v>3.7902356472270582E-2</v>
      </c>
      <c r="J13" s="4">
        <v>4.6982632676029909E-2</v>
      </c>
      <c r="K13" s="4">
        <v>3.8529390149621985E-2</v>
      </c>
      <c r="L13" s="4">
        <v>2.8118267843345982E-2</v>
      </c>
      <c r="M13" s="4">
        <v>2.4388319002869335E-2</v>
      </c>
      <c r="N13" s="4">
        <v>2.5068906807080581E-2</v>
      </c>
      <c r="O13" s="4">
        <v>2.519462101660562E-2</v>
      </c>
      <c r="P13" s="5" t="s">
        <v>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8047-F7AC-4F36-9074-9C042B541143}">
  <dimension ref="A1:P13"/>
  <sheetViews>
    <sheetView workbookViewId="0">
      <selection activeCell="I26" sqref="I26"/>
    </sheetView>
  </sheetViews>
  <sheetFormatPr baseColWidth="10" defaultRowHeight="15" x14ac:dyDescent="0.25"/>
  <cols>
    <col min="16" max="16" width="36" bestFit="1" customWidth="1"/>
  </cols>
  <sheetData>
    <row r="1" spans="1:1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 t="s">
        <v>4</v>
      </c>
    </row>
    <row r="2" spans="1:16" x14ac:dyDescent="0.25">
      <c r="A2">
        <v>288</v>
      </c>
      <c r="B2">
        <v>283</v>
      </c>
      <c r="C2">
        <v>299</v>
      </c>
      <c r="D2">
        <v>402</v>
      </c>
      <c r="E2">
        <v>399</v>
      </c>
      <c r="F2">
        <v>502</v>
      </c>
      <c r="G2">
        <v>411</v>
      </c>
      <c r="H2">
        <v>413</v>
      </c>
      <c r="I2">
        <v>470</v>
      </c>
      <c r="J2">
        <v>285</v>
      </c>
      <c r="K2">
        <v>558</v>
      </c>
      <c r="L2">
        <v>240</v>
      </c>
      <c r="M2">
        <v>471</v>
      </c>
      <c r="N2">
        <v>378</v>
      </c>
      <c r="O2">
        <v>311</v>
      </c>
      <c r="P2" s="2" t="s">
        <v>5</v>
      </c>
    </row>
    <row r="3" spans="1:16" x14ac:dyDescent="0.25">
      <c r="A3">
        <v>87</v>
      </c>
      <c r="B3">
        <v>97</v>
      </c>
      <c r="C3">
        <v>56</v>
      </c>
      <c r="D3">
        <v>4</v>
      </c>
      <c r="E3">
        <v>25</v>
      </c>
      <c r="F3">
        <v>32</v>
      </c>
      <c r="G3">
        <v>12</v>
      </c>
      <c r="H3">
        <v>23</v>
      </c>
      <c r="I3">
        <v>44</v>
      </c>
      <c r="J3">
        <v>19</v>
      </c>
      <c r="K3">
        <v>13</v>
      </c>
      <c r="L3">
        <v>42</v>
      </c>
      <c r="M3">
        <v>52</v>
      </c>
      <c r="N3">
        <v>17</v>
      </c>
      <c r="O3">
        <v>35</v>
      </c>
      <c r="P3" s="2" t="s">
        <v>1</v>
      </c>
    </row>
    <row r="4" spans="1:16" x14ac:dyDescent="0.25">
      <c r="A4">
        <f>(A3/A2)*100</f>
        <v>30.208333333333332</v>
      </c>
      <c r="B4">
        <f t="shared" ref="B4:O4" si="0">(B3/B2)*100</f>
        <v>34.275618374558306</v>
      </c>
      <c r="C4">
        <f t="shared" si="0"/>
        <v>18.729096989966553</v>
      </c>
      <c r="D4">
        <f t="shared" si="0"/>
        <v>0.99502487562189057</v>
      </c>
      <c r="E4">
        <f t="shared" si="0"/>
        <v>6.2656641604010019</v>
      </c>
      <c r="F4">
        <f t="shared" si="0"/>
        <v>6.3745019920318722</v>
      </c>
      <c r="G4">
        <f t="shared" si="0"/>
        <v>2.9197080291970803</v>
      </c>
      <c r="H4">
        <f t="shared" si="0"/>
        <v>5.5690072639225177</v>
      </c>
      <c r="I4">
        <f t="shared" si="0"/>
        <v>9.3617021276595747</v>
      </c>
      <c r="J4">
        <f t="shared" si="0"/>
        <v>6.666666666666667</v>
      </c>
      <c r="K4">
        <f t="shared" si="0"/>
        <v>2.3297491039426523</v>
      </c>
      <c r="L4">
        <f t="shared" si="0"/>
        <v>17.5</v>
      </c>
      <c r="M4">
        <f t="shared" si="0"/>
        <v>11.040339702760086</v>
      </c>
      <c r="N4">
        <f t="shared" si="0"/>
        <v>4.4973544973544968</v>
      </c>
      <c r="O4">
        <f t="shared" si="0"/>
        <v>11.254019292604502</v>
      </c>
      <c r="P4" s="2" t="s">
        <v>2</v>
      </c>
    </row>
    <row r="5" spans="1:16" x14ac:dyDescent="0.25">
      <c r="P5" s="2"/>
    </row>
    <row r="7" spans="1:16" x14ac:dyDescent="0.25">
      <c r="A7">
        <v>880</v>
      </c>
      <c r="B7">
        <v>491</v>
      </c>
      <c r="C7">
        <v>802</v>
      </c>
      <c r="D7">
        <v>955</v>
      </c>
      <c r="E7">
        <v>500</v>
      </c>
      <c r="F7">
        <v>836</v>
      </c>
      <c r="G7">
        <v>539</v>
      </c>
      <c r="H7">
        <v>524</v>
      </c>
      <c r="I7">
        <v>462</v>
      </c>
      <c r="J7">
        <v>998</v>
      </c>
      <c r="K7">
        <v>787</v>
      </c>
      <c r="L7">
        <v>1040</v>
      </c>
      <c r="M7">
        <v>725</v>
      </c>
      <c r="N7">
        <v>925</v>
      </c>
      <c r="O7">
        <v>1034</v>
      </c>
      <c r="P7" t="s">
        <v>6</v>
      </c>
    </row>
    <row r="8" spans="1:16" x14ac:dyDescent="0.25">
      <c r="A8">
        <v>87</v>
      </c>
      <c r="B8">
        <v>97</v>
      </c>
      <c r="C8">
        <v>56</v>
      </c>
      <c r="D8">
        <v>4</v>
      </c>
      <c r="E8">
        <v>25</v>
      </c>
      <c r="F8">
        <v>32</v>
      </c>
      <c r="G8">
        <v>12</v>
      </c>
      <c r="H8">
        <v>23</v>
      </c>
      <c r="I8">
        <v>44</v>
      </c>
      <c r="J8">
        <v>19</v>
      </c>
      <c r="K8">
        <v>13</v>
      </c>
      <c r="L8">
        <v>42</v>
      </c>
      <c r="M8">
        <v>52</v>
      </c>
      <c r="N8">
        <v>17</v>
      </c>
      <c r="O8">
        <v>35</v>
      </c>
      <c r="P8" t="s">
        <v>1</v>
      </c>
    </row>
    <row r="9" spans="1:16" x14ac:dyDescent="0.25">
      <c r="A9">
        <f>(A8/A7)*100</f>
        <v>9.8863636363636367</v>
      </c>
      <c r="B9">
        <f t="shared" ref="B9:O9" si="1">(B8/B7)*100</f>
        <v>19.75560081466395</v>
      </c>
      <c r="C9">
        <f t="shared" si="1"/>
        <v>6.982543640897755</v>
      </c>
      <c r="D9">
        <f t="shared" si="1"/>
        <v>0.41884816753926707</v>
      </c>
      <c r="E9">
        <f t="shared" si="1"/>
        <v>5</v>
      </c>
      <c r="F9">
        <f t="shared" si="1"/>
        <v>3.8277511961722488</v>
      </c>
      <c r="G9">
        <f t="shared" si="1"/>
        <v>2.2263450834879404</v>
      </c>
      <c r="H9">
        <f t="shared" si="1"/>
        <v>4.3893129770992365</v>
      </c>
      <c r="I9">
        <f t="shared" si="1"/>
        <v>9.5238095238095237</v>
      </c>
      <c r="J9">
        <f t="shared" si="1"/>
        <v>1.903807615230461</v>
      </c>
      <c r="K9">
        <f t="shared" si="1"/>
        <v>1.6518424396442184</v>
      </c>
      <c r="L9">
        <f t="shared" si="1"/>
        <v>4.0384615384615383</v>
      </c>
      <c r="M9">
        <f t="shared" si="1"/>
        <v>7.1724137931034475</v>
      </c>
      <c r="N9">
        <f t="shared" si="1"/>
        <v>1.8378378378378377</v>
      </c>
      <c r="O9">
        <f t="shared" si="1"/>
        <v>3.3849129593810443</v>
      </c>
      <c r="P9" t="s">
        <v>2</v>
      </c>
    </row>
    <row r="13" spans="1:16" x14ac:dyDescent="0.25">
      <c r="A13" s="4">
        <v>2.4395744864628695E-2</v>
      </c>
      <c r="B13" s="4">
        <v>2.3106731086348493E-2</v>
      </c>
      <c r="C13" s="4">
        <v>2.8640020846715433E-2</v>
      </c>
      <c r="D13" s="4">
        <v>2.8734957461986017E-2</v>
      </c>
      <c r="E13" s="4">
        <v>2.7705280786841854E-2</v>
      </c>
      <c r="F13" s="4">
        <v>2.8770837238628926E-2</v>
      </c>
      <c r="G13" s="4">
        <v>2.3569236368392452E-2</v>
      </c>
      <c r="H13" s="4">
        <v>2.7344496114485299E-2</v>
      </c>
      <c r="I13" s="4">
        <v>2.6684778655568758E-2</v>
      </c>
      <c r="J13" s="4">
        <v>3.0221004183814317E-2</v>
      </c>
      <c r="K13" s="4">
        <v>2.2076403192783658E-2</v>
      </c>
      <c r="L13" s="4">
        <v>2.3888662544505619E-2</v>
      </c>
      <c r="M13" s="4">
        <v>2.3292798335190681E-2</v>
      </c>
      <c r="N13" s="4">
        <v>2.1950220939383577E-2</v>
      </c>
      <c r="O13" s="4">
        <v>2.2295621489839896E-2</v>
      </c>
      <c r="P13" s="5" t="s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D165E  EtOH</vt:lpstr>
      <vt:lpstr>N614fs EtOH</vt:lpstr>
      <vt:lpstr>D165E DHT</vt:lpstr>
      <vt:lpstr>N614fs DHT</vt:lpstr>
      <vt:lpstr>GSF control EtOH</vt:lpstr>
      <vt:lpstr>GSF control DHT</vt:lpstr>
      <vt:lpstr>GSF control DHT + Hex</vt:lpstr>
      <vt:lpstr>GSF control DHT + Swin</vt:lpstr>
      <vt:lpstr>GSF control DHT + LatB</vt:lpstr>
      <vt:lpstr>droplets vs beads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Pharma1</dc:creator>
  <cp:lastModifiedBy>Julian Knerr </cp:lastModifiedBy>
  <dcterms:created xsi:type="dcterms:W3CDTF">2022-10-26T11:06:49Z</dcterms:created>
  <dcterms:modified xsi:type="dcterms:W3CDTF">2022-11-28T15:54:35Z</dcterms:modified>
</cp:coreProperties>
</file>