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mcgill-my.sharepoint.com/personal/ajjamada_kushalappa_mcgill_ca/Documents/KUSH/1a-KUSH-lab-PAPERS-MS/KUSH/1-Scientific Reports/Supplementary information/"/>
    </mc:Choice>
  </mc:AlternateContent>
  <xr:revisionPtr revIDLastSave="19" documentId="8_{9E5C9D1E-EF9A-405C-95DE-41DDA81B21E1}" xr6:coauthVersionLast="47" xr6:coauthVersionMax="47" xr10:uidLastSave="{308BDDDD-71D2-460A-8089-E46EC231694D}"/>
  <bookViews>
    <workbookView xWindow="-110" yWindow="-110" windowWidth="19420" windowHeight="10420" firstSheet="1" activeTab="3" xr2:uid="{00000000-000D-0000-FFFF-FFFF00000000}"/>
  </bookViews>
  <sheets>
    <sheet name="TableS1a R metabolites_Rachis72" sheetId="1" r:id="rId1"/>
    <sheet name="Table S1b R metabo_Spikelets72" sheetId="2" r:id="rId2"/>
    <sheet name="Table S1 R metabos_Rachis7dpi" sheetId="3" r:id="rId3"/>
    <sheet name=" Table 1d contigs" sheetId="5" r:id="rId4"/>
  </sheets>
  <definedNames>
    <definedName name="_xlnm._FilterDatabase" localSheetId="2" hidden="1">'Table S1 R metabos_Rachis7dpi'!$A$2:$Q$13</definedName>
    <definedName name="_xlnm._FilterDatabase" localSheetId="1" hidden="1">'Table S1b R metabo_Spikelets72'!$A$2:$V$81</definedName>
    <definedName name="_xlnm._FilterDatabase" localSheetId="0" hidden="1">'TableS1a R metabolites_Rachis72'!$A$2:$R$24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37" i="3" l="1"/>
  <c r="N37" i="3"/>
  <c r="P17" i="3"/>
  <c r="N17" i="3"/>
</calcChain>
</file>

<file path=xl/sharedStrings.xml><?xml version="1.0" encoding="utf-8"?>
<sst xmlns="http://schemas.openxmlformats.org/spreadsheetml/2006/main" count="1088" uniqueCount="781">
  <si>
    <t>row m/z</t>
  </si>
  <si>
    <t>row retention time</t>
  </si>
  <si>
    <t>row number of detected peaks</t>
  </si>
  <si>
    <t>ID</t>
  </si>
  <si>
    <t>Molecular formula</t>
  </si>
  <si>
    <t>Name</t>
  </si>
  <si>
    <t>URL</t>
  </si>
  <si>
    <t>RM/SM</t>
  </si>
  <si>
    <t>Pr &gt; |t|</t>
  </si>
  <si>
    <t>SP/SM</t>
  </si>
  <si>
    <t>&lt;.0001</t>
  </si>
  <si>
    <t>LMGP06050017</t>
  </si>
  <si>
    <t>C27H45O12P</t>
  </si>
  <si>
    <t>PI(18:4(6Z,9Z,12Z,15Z)/0:0)</t>
  </si>
  <si>
    <t>http://www.lipidmaps.org/data/LMSDRecord.php?LMID=LMGP06050017</t>
  </si>
  <si>
    <t>C11175</t>
  </si>
  <si>
    <t>C16H19N5O10S</t>
  </si>
  <si>
    <t>S-(2,4-Dinitrophenyl)glutathione</t>
  </si>
  <si>
    <t>http://www.kegg.jp/entry/C11175</t>
  </si>
  <si>
    <t>SUC</t>
  </si>
  <si>
    <t>H4C4O4</t>
  </si>
  <si>
    <t>succinate</t>
  </si>
  <si>
    <t>http://pmn.plantcyc.org/PLANT/NEW-IMAGE?type=COMPOUND&amp;object=SUC</t>
  </si>
  <si>
    <t>Inf</t>
  </si>
  <si>
    <t>RRC</t>
  </si>
  <si>
    <t>MALEATE</t>
  </si>
  <si>
    <t>H2C4O4</t>
  </si>
  <si>
    <t>maleate</t>
  </si>
  <si>
    <t>115.23, 97.22, 87.28, 71.21, 69.31, 59.34</t>
  </si>
  <si>
    <t>http://pmn.plantcyc.org/PLANT/NEW-IMAGE?type=COMPOUND&amp;object=MALEATE</t>
  </si>
  <si>
    <t>3-DEAZAADENINE</t>
  </si>
  <si>
    <t>H7N4C6</t>
  </si>
  <si>
    <t>3-deazaadenine</t>
  </si>
  <si>
    <t>133.24, 115.15, 107.95, 87.26, 71.28</t>
  </si>
  <si>
    <t>http://pmn.plantcyc.org/PLANT/NEW-IMAGE?type=COMPOUND&amp;object=3-DEAZAADENINE</t>
  </si>
  <si>
    <t>Inhibitor of methionine salvage pathway</t>
  </si>
  <si>
    <t>JP010516</t>
  </si>
  <si>
    <t>C6H4N2O2</t>
  </si>
  <si>
    <t>BENZOFUROXAN; EI-B; MS</t>
  </si>
  <si>
    <t>No MS</t>
  </si>
  <si>
    <t>http://www.massbank.jp/jsp/FwdRecord.jsp?id=JP010516</t>
  </si>
  <si>
    <t>CPD-9494</t>
  </si>
  <si>
    <t>H8O3C7</t>
  </si>
  <si>
    <t>3,5-dihydroxyanisole</t>
  </si>
  <si>
    <t>http://pmn.plantcyc.org/PLANT/NEW-IMAGE?type=COMPOUND&amp;object=CPD-9494</t>
  </si>
  <si>
    <t>Phenolic compound</t>
  </si>
  <si>
    <t>DIHYDROCOUMARIN</t>
  </si>
  <si>
    <t>H8O2C9</t>
  </si>
  <si>
    <t>103.05, 101.04, 78.04</t>
  </si>
  <si>
    <t>http://pmn.plantcyc.org/PLANT/NEW-IMAGE?type=COMPOUND&amp;object=DIHYDROCOUMARIN</t>
  </si>
  <si>
    <t>VANILLIN</t>
  </si>
  <si>
    <t>H8C8O3</t>
  </si>
  <si>
    <t>136.01, 108.02, 92.02</t>
  </si>
  <si>
    <t>http://pmn.plantcyc.org/PLANT/NEW-IMAGE?type=COMPOUND&amp;object=VANILLIN</t>
  </si>
  <si>
    <t>CPD-8997</t>
  </si>
  <si>
    <t>H18O1C10</t>
  </si>
  <si>
    <t>(3S)-linalool</t>
  </si>
  <si>
    <t xml:space="preserve"> (+ mode) 107.08, 95.08, 81.07, 79.05, 67.05, 58.98</t>
  </si>
  <si>
    <t>http://pmn.plantcyc.org/PLANT/NEW-IMAGE?type=COMPOUND&amp;object=CPD-8997</t>
  </si>
  <si>
    <t>Cutin biosynthesis</t>
  </si>
  <si>
    <t>KOX00142</t>
  </si>
  <si>
    <t>H7O3C9</t>
  </si>
  <si>
    <t>148.25, 135.11, 131.14, 119.16, 91.45</t>
  </si>
  <si>
    <t>163.03, 147.04, 135.05, 119.05, 91.05</t>
  </si>
  <si>
    <t>http://pmn.plantcyc.org/PLANT/NEW-IMAGE?type=COMPOUND&amp;object=PHENYL-PYRUVATE</t>
  </si>
  <si>
    <t>Phenylalanine degradtion</t>
  </si>
  <si>
    <t>C00166, 328</t>
  </si>
  <si>
    <t>C9H8O3</t>
  </si>
  <si>
    <t>Phenylpyruvic acid</t>
  </si>
  <si>
    <t>135.44,  133.16, 131.17, 119.14, 117.33, 101.09, 91.31</t>
  </si>
  <si>
    <t xml:space="preserve">117.03, 101.03, 91.05, </t>
  </si>
  <si>
    <t>http://metlin.scripps.edu/metabo_info.php?molid=328</t>
  </si>
  <si>
    <t>Phenylalanine metabolism</t>
  </si>
  <si>
    <t>C07326, MT000011</t>
  </si>
  <si>
    <t>C6H12O5</t>
  </si>
  <si>
    <t>1,5-Anhydro-D-glucitol</t>
  </si>
  <si>
    <t>145.11, 131.16, 121.33, 119.15, 118.48, 97.15</t>
  </si>
  <si>
    <t>145.1, 143.1, 131.0, 119.1, 118.1, 113.1, 101.1, 97.2</t>
  </si>
  <si>
    <t>http://www.genome.jp/dbget-bin/www_bget?cpd:C07326</t>
  </si>
  <si>
    <t>CPD-3617, 336</t>
  </si>
  <si>
    <t>H19O2C10</t>
  </si>
  <si>
    <t>171.20, 153.05, 127.23, 113.51, 99.41, 59.21</t>
  </si>
  <si>
    <t>171.139, 153.11, 76.95, 68.99, 59.01</t>
  </si>
  <si>
    <t>http://pmn.plantcyc.org/PLANT/NEW-IMAGE?type=COMPOUND&amp;object=CPD-3617</t>
  </si>
  <si>
    <t>Omega fatty acid biosynthesis/Cutin/suberin biosynhtesis</t>
  </si>
  <si>
    <t>CE000286</t>
  </si>
  <si>
    <t>C6H12O6</t>
  </si>
  <si>
    <t>Mannose</t>
  </si>
  <si>
    <t>179.31, 161.16, 159.20, 143.14, 135.26, 117.21, 99.22</t>
  </si>
  <si>
    <t>(+ mode) 181.04, 163.03, 145.049, 137.05, 127.03</t>
  </si>
  <si>
    <t>http://pmn.plantcyc.org/PLANT/new-image?type=COMPOUND&amp;object=MANNOSE</t>
  </si>
  <si>
    <t>BETA-D-FRUCTOSE</t>
  </si>
  <si>
    <t>H12C6O6</t>
  </si>
  <si>
    <t>164.28, 161.25, 159.27, 151.26, 146.37, 141.33, 117.28</t>
  </si>
  <si>
    <t>http://pmn.plantcyc.org/PLANT/NEW-IMAGE?type=COMPOUND&amp;object=BETA-D-FRUCTOSE</t>
  </si>
  <si>
    <t>Sucrose degradation</t>
  </si>
  <si>
    <t>C05575</t>
  </si>
  <si>
    <t>C9H16N3O2</t>
  </si>
  <si>
    <t>Hercynine</t>
  </si>
  <si>
    <t>179.25, 153.33, 139.23, 135.41, 122.29, 107.36, 97.34</t>
  </si>
  <si>
    <t>http://www.kegg.jp/entry/C05575</t>
  </si>
  <si>
    <t>Histidine metabolism</t>
  </si>
  <si>
    <t>357, LMFA01010012</t>
  </si>
  <si>
    <t>C12H24O2</t>
  </si>
  <si>
    <t>Lauric acid</t>
  </si>
  <si>
    <t xml:space="preserve">199.64, 184.16, 181.43, 167.26, 155.40, 139.07, 131.29, 127.29, 117.26, 113.51, 99.33, 80.37, 87.05 </t>
  </si>
  <si>
    <t xml:space="preserve">199.169, 181.15, 176.62, 79.95, </t>
  </si>
  <si>
    <t>http://metlin.scripps.edu/metabo_info.php?molid=357</t>
  </si>
  <si>
    <t>Fatty acid oxidation</t>
  </si>
  <si>
    <t>H12O2N2C11</t>
  </si>
  <si>
    <t>L-tryptophan</t>
  </si>
  <si>
    <t>203.49, 186.19, 173.31, 159.25, 142.23, 116.19, 74.31</t>
  </si>
  <si>
    <t>203.08, 186.05, 159.09, 142.06, 116.05, 74.02</t>
  </si>
  <si>
    <t>http://pmn.plantcyc.org/PLANT/NEW-IMAGE?type=COMPOUND&amp;object=TRP</t>
  </si>
  <si>
    <t>Amino acid</t>
  </si>
  <si>
    <t>CPD-12208</t>
  </si>
  <si>
    <t>H9O4C11</t>
  </si>
  <si>
    <t>http://pmn.plantcyc.org/PLANT/NEW-IMAGE?type=COMPOUND&amp;object=CPD-12208</t>
  </si>
  <si>
    <t>Plant defense pathway</t>
  </si>
  <si>
    <t>H14C11O4</t>
  </si>
  <si>
    <t>194.05, 179.03, 161.02, 151.03, 133.02, 105.03</t>
  </si>
  <si>
    <t>http://pmn.plantcyc.org/PLANT/NEW-IMAGE?type=COMPOUND&amp;object=SINAPYL-ALCOHOL</t>
  </si>
  <si>
    <t>Phenylpropanoid</t>
  </si>
  <si>
    <t>C12H14O5</t>
  </si>
  <si>
    <t>Sinapic acid methyl ester</t>
  </si>
  <si>
    <t>237.07, 133.06,103.05</t>
  </si>
  <si>
    <t>C14H12N2O2</t>
  </si>
  <si>
    <t>221.24, 195.15, 179.13, 174.37, 145.32</t>
  </si>
  <si>
    <t>C03002</t>
  </si>
  <si>
    <t>C13H18N2O3</t>
  </si>
  <si>
    <t>249.35, 233.82, 219.04, 205.08, 189.00, 174.09, 164.16, 119.20, 108.23</t>
  </si>
  <si>
    <t>http://www.kegg.jp/entry/C03002</t>
  </si>
  <si>
    <t>D-SEDOHEPTULOSE-7-P</t>
  </si>
  <si>
    <t>H13P1O10C7</t>
  </si>
  <si>
    <t>D-sedoheptulose-7-phosphate</t>
  </si>
  <si>
    <t>http://pmn.plantcyc.org/PLANT/NEW-IMAGE?type=COMPOUND&amp;object=D-SEDOHEPTULOSE-7-P</t>
  </si>
  <si>
    <t>C00170, 3425</t>
  </si>
  <si>
    <t>C11H15N5O3S</t>
  </si>
  <si>
    <t>5'-Methylthioadenosine</t>
  </si>
  <si>
    <t>(+ mode) 298.098, 163.04, 145.03, 136.06</t>
  </si>
  <si>
    <t>http://www.kegg.jp/entry/C00170</t>
  </si>
  <si>
    <t>Cysteine and methionine metabolism</t>
  </si>
  <si>
    <t>C01961</t>
  </si>
  <si>
    <t>C14H18O7</t>
  </si>
  <si>
    <t>http://www.kegg.jp/dbget-bin/www_bget?cpd:C10720</t>
  </si>
  <si>
    <t>GLUTATHIONE</t>
  </si>
  <si>
    <t>H16S1O6C10N3</t>
  </si>
  <si>
    <t>http://pmn.plantcyc.org/PLANT/NEW-IMAGE?type=COMPOUND&amp;object=GLUTATHIONE</t>
  </si>
  <si>
    <t>LMPK12120341, 52144</t>
  </si>
  <si>
    <t>C19H20O5</t>
  </si>
  <si>
    <t>312.30, 309.38, 291.28, 239.25, 229.28, 221.22, 211.28, 209.30, 171.31</t>
  </si>
  <si>
    <t>http://www.lipidmaps.org/data/LMSDRecord.php?LMID=LMPK12120341</t>
  </si>
  <si>
    <t>CPD-9440, 52761</t>
  </si>
  <si>
    <t>C20H19O5</t>
  </si>
  <si>
    <t>http://pmn.plantcyc.org/PLANT/NEW-IMAGE?type=COMPOUND&amp;object=CPD-9440</t>
  </si>
  <si>
    <t>C10431, 68323</t>
  </si>
  <si>
    <t>C15H18O9</t>
  </si>
  <si>
    <t>Caffeic acid 3-glucoside</t>
  </si>
  <si>
    <t>323.17, 295.18, 281.01, 220.85,179.22, 161.30, 143.26, 119.14, 113.25</t>
  </si>
  <si>
    <t>http://www.kegg.jp/entry/C10431</t>
  </si>
  <si>
    <t>CPD-9592</t>
  </si>
  <si>
    <t>H19N1O8C16</t>
  </si>
  <si>
    <t>2-oxindole-3-acetyl-beta-D-glucose</t>
  </si>
  <si>
    <t>http://pmn.plantcyc.org/PLANT/NEW-IMAGE?type=COMPOUND&amp;object=CPD-9592</t>
  </si>
  <si>
    <t>IAA degradation</t>
  </si>
  <si>
    <t>64481, C17759</t>
  </si>
  <si>
    <t xml:space="preserve"> C16H20O9</t>
  </si>
  <si>
    <t>337.08, 295.18, 235.29,217.25, 193.16, 175.17, 160.19, 134.16</t>
  </si>
  <si>
    <t>http://www.genome.jp/dbget-bin/www_bget?cpd:C17759</t>
  </si>
  <si>
    <t>CPD-8905</t>
  </si>
  <si>
    <t>H22O6C20</t>
  </si>
  <si>
    <t>(+)-pinoresinol</t>
  </si>
  <si>
    <t>342.15, 339.17, 327.21, 275.27, 221.24, 203.19, 191.23</t>
  </si>
  <si>
    <t>http://pmn.plantcyc.org/PLANT/NEW-IMAGE?type=COMPOUND&amp;object=CPD-8905</t>
  </si>
  <si>
    <t>CPD-12621</t>
  </si>
  <si>
    <t>H23O7N1C18</t>
  </si>
  <si>
    <t>http://pmn.plantcyc.org/PLANT/NEW-IMAGE?type=COMPOUND&amp;object=CPD-12621</t>
  </si>
  <si>
    <t>CPD-8927</t>
  </si>
  <si>
    <t>H20O7C20</t>
  </si>
  <si>
    <t>(+)-sesamolinol</t>
  </si>
  <si>
    <t>http://pmn.plantcyc.org/PLANT/NEW-IMAGE?type=COMPOUND&amp;object=CPD-8927</t>
  </si>
  <si>
    <t>LOGANATE</t>
  </si>
  <si>
    <t>H23O10C16</t>
  </si>
  <si>
    <t>325.76, 331.00, 315.21, 221.32, 217.02, 161.12, 153.25, 143.25</t>
  </si>
  <si>
    <t>375.12, 339.13, 329.08, 213.07, 169.08, 113.08</t>
  </si>
  <si>
    <t>http://pmn.plantcyc.org/PLANT/NEW-IMAGE?type=COMPOUND&amp;object=LOGANATE</t>
  </si>
  <si>
    <t>Terpenoid indole alkaloids</t>
  </si>
  <si>
    <t>C08747</t>
  </si>
  <si>
    <t>C20H24O7</t>
  </si>
  <si>
    <t>Ailanthone</t>
  </si>
  <si>
    <t>356.93, 345.19, 327.23, 195.27, 179.33, 165.28</t>
  </si>
  <si>
    <t>http://www.kegg.jp/entry/C08747</t>
  </si>
  <si>
    <t>Euparotin</t>
  </si>
  <si>
    <t>356.93, 345.19, 327.23, 195.27, 179.33, 165.29</t>
  </si>
  <si>
    <t>LMPK12120258</t>
  </si>
  <si>
    <t>C24H18O6</t>
  </si>
  <si>
    <t>382.76, 357.25, 355.29, 341.25, 303.18,258.20, 244.30, 216.71, 179.42</t>
  </si>
  <si>
    <t>http://www.lipidmaps.org/data/LMSDRecord.php?LMID=LMPK12120258</t>
  </si>
  <si>
    <t>C18H26O10</t>
  </si>
  <si>
    <t>Benzyl alcohol beta-D-xylopyranosyl (1-&gt;6)-beta-D-glucopyranoside</t>
  </si>
  <si>
    <t>382.92, 357.17, 340.62, 327.37, 309.25, 269.20, 179.25, 161.16</t>
  </si>
  <si>
    <t>C22H22O8</t>
  </si>
  <si>
    <t>(-)-Podophyllotoxin</t>
  </si>
  <si>
    <t>C09435</t>
  </si>
  <si>
    <t>C22H26O8</t>
  </si>
  <si>
    <t>Euparotin acetate</t>
  </si>
  <si>
    <t>http://www.kegg.jp/entry/C09435</t>
  </si>
  <si>
    <t>C21H38O8</t>
  </si>
  <si>
    <t>Icariside C1</t>
  </si>
  <si>
    <t>LMPK12050184</t>
  </si>
  <si>
    <t>C25H26O6</t>
  </si>
  <si>
    <t>Lupinisoflavone G</t>
  </si>
  <si>
    <t>http://www.lipidmaps.org/data/LMSDRecord.php?LMID=LMPK12050184</t>
  </si>
  <si>
    <t>LMST03020031</t>
  </si>
  <si>
    <t>C25H40O4S</t>
  </si>
  <si>
    <t>1alpha-hydroxy-24-methylsulfonyl-25,26,27-trinorvitamin D3 / 1alpha-hydroxy-24-methylsulfonyl-25,26,27-trinorcholecalciferol</t>
  </si>
  <si>
    <t>http://www.lipidmaps.org/data/LMSDRecord.php?LMID=LMST03020031</t>
  </si>
  <si>
    <t>LMPR0104350001</t>
  </si>
  <si>
    <t>C24H38O7</t>
  </si>
  <si>
    <t>(-)-Fusicoplagin A</t>
  </si>
  <si>
    <t>http://www.lipidmaps.org/data/LMSDRecord.php?LMID=LMPR0104350001</t>
  </si>
  <si>
    <t>C05376</t>
  </si>
  <si>
    <t>C22H22O10</t>
  </si>
  <si>
    <t>Biochanin A-beta-D-glucoside</t>
  </si>
  <si>
    <t>http://www.kegg.jp/entry/C05376</t>
  </si>
  <si>
    <t>LMPK12020140</t>
  </si>
  <si>
    <t>C25H24O11</t>
  </si>
  <si>
    <t>Epigallocatechin 5,3',5'-trimethyl ether 3-O-gallate</t>
  </si>
  <si>
    <t>http://www.lipidmaps.org/data/LMSDRecord.php?LMID=LMPK12020140</t>
  </si>
  <si>
    <t>C26H32O11</t>
  </si>
  <si>
    <t>C08769</t>
  </si>
  <si>
    <t>C26H34O11</t>
  </si>
  <si>
    <t>Isobrucein A</t>
  </si>
  <si>
    <t>C28H28O11</t>
  </si>
  <si>
    <t>Cleistanthin A</t>
  </si>
  <si>
    <t>C25H32O13</t>
  </si>
  <si>
    <t>Oleuropein</t>
  </si>
  <si>
    <t>C27H34O12</t>
  </si>
  <si>
    <t>C10890</t>
  </si>
  <si>
    <t>C28H36O13</t>
  </si>
  <si>
    <t>(+)-Syringaresinol O-beta-D-glucoside</t>
  </si>
  <si>
    <t>http://www.kegg.jp/entry/C10890</t>
  </si>
  <si>
    <t>MG-PROTOPORPHYRIN</t>
  </si>
  <si>
    <t>H30O4Mg1N4C34</t>
  </si>
  <si>
    <t>Mg-protoporphyrin</t>
  </si>
  <si>
    <t>http://pmn.plantcyc.org/PLANT/NEW-IMAGE?type=COMPOUND&amp;object=MG-PROTOPORPHYRIN</t>
  </si>
  <si>
    <t>C18684</t>
  </si>
  <si>
    <t>C31H34O12</t>
  </si>
  <si>
    <t>Landomycin D</t>
  </si>
  <si>
    <t>http://www.kegg.jp/entry/C18684</t>
  </si>
  <si>
    <t>LMFA03120030</t>
  </si>
  <si>
    <t>C29H41ClO11</t>
  </si>
  <si>
    <t>12S-acetoxy-punaglandin 2</t>
  </si>
  <si>
    <t>http://www.lipidmaps.org/data/LMSDRecord.php?LMID=LMFA03120030</t>
  </si>
  <si>
    <t>LMPK12140101</t>
  </si>
  <si>
    <t>C31H38O12</t>
  </si>
  <si>
    <t>5,4'-Dihydroxy-6-C-prenylflavanone 4'-xylosyl-(1-&gt;2)-rhamnoside</t>
  </si>
  <si>
    <t>http://www.lipidmaps.org/data/LMSDRecord.php?LMID=LMPK12140101</t>
  </si>
  <si>
    <t>Flavonoid</t>
  </si>
  <si>
    <t>C18154</t>
  </si>
  <si>
    <t>C35H36MgN4O6</t>
  </si>
  <si>
    <t>3-Hydroxyethylchlorophyllide a</t>
  </si>
  <si>
    <t>http://www.kegg.jp/entry/C18154</t>
  </si>
  <si>
    <t>C09932</t>
  </si>
  <si>
    <t>C32H34O14</t>
  </si>
  <si>
    <t>Haemocorin</t>
  </si>
  <si>
    <t>http://www.kegg.jp/entry/C09932</t>
  </si>
  <si>
    <t>LMPK12050397</t>
  </si>
  <si>
    <t>C29H34O17</t>
  </si>
  <si>
    <t>Iristectorigenin A 7-O-gentiobioside</t>
  </si>
  <si>
    <t>http://www.lipidmaps.org/data/LMSDRecord.php?LMID=LMPK12050397</t>
  </si>
  <si>
    <t>LMPK12140262</t>
  </si>
  <si>
    <t>C33H42O18</t>
  </si>
  <si>
    <t>Naringenin 7-O-(2'',6''-di-O-alpha-rhamnopyranosyl)-beta-glucopyranoside</t>
  </si>
  <si>
    <t>http://www.lipidmaps.org/data/LMSDRecord.php?LMID=LMPK12140262</t>
  </si>
  <si>
    <t>C10543</t>
  </si>
  <si>
    <t>C34H46O18</t>
  </si>
  <si>
    <t>Acanthoside D or (-)-Syringaresinol di-beta-D-glucoside</t>
  </si>
  <si>
    <t>http://www.kegg.jp/entry/C10543</t>
  </si>
  <si>
    <t>LMPK12110868</t>
  </si>
  <si>
    <t>C35H44O21</t>
  </si>
  <si>
    <t>Tricin 7-rutinoside-4'-glucoside</t>
  </si>
  <si>
    <t>http://www.lipidmaps.org/data/LMSDRecord.php?LMID=LMPK12110868</t>
  </si>
  <si>
    <t>SIROHYDROCHLORIN</t>
  </si>
  <si>
    <t>H38N4O16C42</t>
  </si>
  <si>
    <t>http://pmn.plantcyc.org/PLANT/NEW-IMAGE?type=COMPOUND&amp;object=SIROHYDROCHLORIN</t>
  </si>
  <si>
    <t>RRI</t>
  </si>
  <si>
    <t>Chlorophyl metabolism</t>
  </si>
  <si>
    <t xml:space="preserve"> cyclic tetrapyrrole </t>
  </si>
  <si>
    <t>Aromatic hydrocarbon</t>
  </si>
  <si>
    <t>Porphyrin and chlorophyll metabolism</t>
  </si>
  <si>
    <t>Fatty acyls</t>
  </si>
  <si>
    <t xml:space="preserve">Plant defense signalling </t>
  </si>
  <si>
    <t>RP/RM</t>
  </si>
  <si>
    <t>Fatty acids</t>
  </si>
  <si>
    <t>Biosynthesis of polyketides</t>
  </si>
  <si>
    <t>C24H22O12</t>
  </si>
  <si>
    <t>Apigenin 7-(2''-acetyl-6''-methylglucuronide)</t>
  </si>
  <si>
    <t>[2M-H]- 2.0000 m/z adduct of 156.9918 m/z</t>
  </si>
  <si>
    <t>C17715</t>
  </si>
  <si>
    <t>C11H22O2</t>
  </si>
  <si>
    <t>Undecanoic acid</t>
  </si>
  <si>
    <t>http://www.kegg.jp/entry/C17715</t>
  </si>
  <si>
    <t>C17888</t>
  </si>
  <si>
    <t>C24H38O11</t>
  </si>
  <si>
    <t>Eriojaposide A</t>
  </si>
  <si>
    <t>http://www.kegg.jp/entry/C17888</t>
  </si>
  <si>
    <t>UROPORPHYRINOGEN-III</t>
  </si>
  <si>
    <t>H36O16N4C40</t>
  </si>
  <si>
    <t>http://pmn.plantcyc.org/PLANT/NEW-IMAGE?type=COMPOUND&amp;object=UROPORPHYRINOGEN-III</t>
  </si>
  <si>
    <t>LMST03020612</t>
  </si>
  <si>
    <t>C29H45BrO3</t>
  </si>
  <si>
    <t>25-Hydroxyvitamin D3-bromoacetate</t>
  </si>
  <si>
    <t>http://www.lipidmaps.org/data/LMSDRecord.php?LMID=LMST03020612</t>
  </si>
  <si>
    <t>C10303</t>
  </si>
  <si>
    <t>C23H24O12</t>
  </si>
  <si>
    <t>Aurantio-obtusin beta-D-glucoside</t>
  </si>
  <si>
    <t>http://www.kegg.jp/entry/C10303</t>
  </si>
  <si>
    <t>SHIKIMATE</t>
  </si>
  <si>
    <t>H9C7O5</t>
  </si>
  <si>
    <t>http://pmn.plantcyc.org/PLANT/NEW-IMAGE?type=COMPOUND&amp;object=SHIKIMATE</t>
  </si>
  <si>
    <t>C02655</t>
  </si>
  <si>
    <t>C8H14O7</t>
  </si>
  <si>
    <t>6-Acetyl-D-glucose</t>
  </si>
  <si>
    <t>http://www.kegg.jp/entry/C02655</t>
  </si>
  <si>
    <t>PURINE</t>
  </si>
  <si>
    <t>H4N4C5</t>
  </si>
  <si>
    <t>purine</t>
  </si>
  <si>
    <t>http://pmn.plantcyc.org/PLANT/NEW-IMAGE?type=COMPOUND&amp;object=PURINE</t>
  </si>
  <si>
    <t>C10H18O9</t>
  </si>
  <si>
    <t>Xylobiose</t>
  </si>
  <si>
    <t>Cystathionine</t>
  </si>
  <si>
    <t>Sulfur metabolism</t>
  </si>
  <si>
    <t>C4H8O4</t>
  </si>
  <si>
    <t>Dihydroxybutanoic acid</t>
  </si>
  <si>
    <t>3-o- Ethyl ascorbic acid</t>
  </si>
  <si>
    <t>2-Oxo-adipate</t>
  </si>
  <si>
    <t>2-Methylcitrate</t>
  </si>
  <si>
    <t>C27H34O13</t>
  </si>
  <si>
    <t>Fraxiresinol 4'-O-beta-D-glucopyranoside</t>
  </si>
  <si>
    <t>1-7-DIMETHYLXANTHINE</t>
  </si>
  <si>
    <t>H8O2N4C7</t>
  </si>
  <si>
    <t>http://pmn.plantcyc.org/PLANT/NEW-IMAGE?type=COMPOUND&amp;object=1-7-DIMETHYLXANTHINE</t>
  </si>
  <si>
    <t>GLYCOLLATE</t>
  </si>
  <si>
    <t>H3O3C2</t>
  </si>
  <si>
    <t>http://pmn.plantcyc.org/PLANT/NEW-IMAGE?type=COMPOUND&amp;object=GLYCOLLATE</t>
  </si>
  <si>
    <t>C16965</t>
  </si>
  <si>
    <t>C23H34O15</t>
  </si>
  <si>
    <t>Genipin 1-beta-gentiobioside</t>
  </si>
  <si>
    <t>http://www.kegg.jp/entry/C16965</t>
  </si>
  <si>
    <t>LMGP10010586</t>
  </si>
  <si>
    <t>C45H73O8P</t>
  </si>
  <si>
    <t>PA(20:2(11Z,14Z)/22:6(4Z,7Z,10Z,13Z,16Z,19Z))</t>
  </si>
  <si>
    <t>http://www.lipidmaps.org/data/LMSDRecord.php?LMID=LMGP10010586</t>
  </si>
  <si>
    <t>M</t>
  </si>
  <si>
    <t>Glycerophospholipid</t>
  </si>
  <si>
    <t>C30H42O11</t>
  </si>
  <si>
    <t>Junceol E</t>
  </si>
  <si>
    <t>Sesquiterpene</t>
  </si>
  <si>
    <t>C28H44O11</t>
  </si>
  <si>
    <t>Forskoditerpenoside C</t>
  </si>
  <si>
    <t>Diterpenoid</t>
  </si>
  <si>
    <t>LMGP04010131</t>
  </si>
  <si>
    <t>C40H69O10P</t>
  </si>
  <si>
    <t>PG(14:1(9Z)/20:4(5Z,8Z,11Z,14Z))</t>
  </si>
  <si>
    <t>http://www.lipidmaps.org/data/LMSDRecord.php?LMID=LMGP04010131</t>
  </si>
  <si>
    <t>LMGP04010132</t>
  </si>
  <si>
    <t>C40H67O10P</t>
  </si>
  <si>
    <t>PG(14:1(9Z)/20:5(5Z,8Z,11Z,14Z,17Z))</t>
  </si>
  <si>
    <t>http://www.lipidmaps.org/data/LMSDRecord.php?LMID=LMGP04010132</t>
  </si>
  <si>
    <t>LMPK12140572</t>
  </si>
  <si>
    <t>C25H30O10</t>
  </si>
  <si>
    <t>5-Hydroxy-7,4'-dimethoxy-6,8-di-C-prenylflavanone 5-O-galactoside</t>
  </si>
  <si>
    <t>http://www.lipidmaps.org/data/LMSDRecord.php?LMID=LMPK12140572</t>
  </si>
  <si>
    <t>Fatty acid biosynhtesis</t>
  </si>
  <si>
    <t>C06407</t>
  </si>
  <si>
    <t>C44H52N4O17</t>
  </si>
  <si>
    <t>Precorrin 4</t>
  </si>
  <si>
    <t>http://www.kegg.jp/entry/C06407</t>
  </si>
  <si>
    <t>C08671</t>
  </si>
  <si>
    <t>C25H39NO6</t>
  </si>
  <si>
    <t>Condelphine</t>
  </si>
  <si>
    <t>http://www.kegg.jp/entry/C08671</t>
  </si>
  <si>
    <t>Terpenoid alkaloids</t>
  </si>
  <si>
    <t>LMST03020081</t>
  </si>
  <si>
    <t>C27H36F6O2</t>
  </si>
  <si>
    <t>(22E)-26,26,26,27,27,27-hexafluoro-25-hydroxy-22,23-didehydrovitamin D3 / (22E)-26,26,26,27,27,27-hexafluoro-25-hydroxy-22,23-didehydrocholecalciferol</t>
  </si>
  <si>
    <t>http://www.lipidmaps.org/data/LMSDRecord.php?LMID=LMST03020081</t>
  </si>
  <si>
    <t>Sterol lipid</t>
  </si>
  <si>
    <t>Auxin</t>
  </si>
  <si>
    <t>Chemical group</t>
  </si>
  <si>
    <t>Chemical group/pathway</t>
  </si>
  <si>
    <t>Function</t>
  </si>
  <si>
    <t>db fragmentation</t>
  </si>
  <si>
    <t>Observed fragments</t>
  </si>
  <si>
    <t>ClassificATION</t>
  </si>
  <si>
    <t>Exact mass</t>
  </si>
  <si>
    <t>Cyanidin 3-[6-(6-p-hydroxybenzoylglucosyl)-2-xylosylgalactoside]</t>
  </si>
  <si>
    <t>C39H42O22</t>
  </si>
  <si>
    <t>http://www.lipidmaps.org/data/LMSDRecord.php?LMID=LMPK12010102</t>
  </si>
  <si>
    <t>46869, LMPK12010102</t>
  </si>
  <si>
    <t>http://www.lipidmaps.org/data/LMSDRecord.php?LMID=LMPK12110838</t>
  </si>
  <si>
    <t>LMPK12110838</t>
  </si>
  <si>
    <t>C32H40O16</t>
  </si>
  <si>
    <t>3-(3-Methylbutyl)tricetin 5-neohesperidoside</t>
  </si>
  <si>
    <t>flavone</t>
  </si>
  <si>
    <t>LMGP10050002</t>
  </si>
  <si>
    <t>C20H39O7P</t>
  </si>
  <si>
    <t>PA(17:1(9Z)/0:0);1-(9Z-heptadecenoyl)-sn-glycero-3-phosphate</t>
  </si>
  <si>
    <t>http://www.lipidmaps.org/data/LMSDRecord.php?LMID=LMGP10050002</t>
  </si>
  <si>
    <t>Arabidopsis thaliana</t>
  </si>
  <si>
    <t>C7H7NO2</t>
  </si>
  <si>
    <t>Anthranilic acid</t>
  </si>
  <si>
    <t>Oryza sativa</t>
  </si>
  <si>
    <t>C3H7O7P</t>
  </si>
  <si>
    <t>2-phosphoglycerate</t>
  </si>
  <si>
    <t>C24H19N3O5</t>
  </si>
  <si>
    <t>Lycogarubin B</t>
  </si>
  <si>
    <t>Knapsack</t>
  </si>
  <si>
    <t>C24H32N4O4/C23H36O8</t>
  </si>
  <si>
    <t>Spinanine A or Cryptoporic acid B</t>
  </si>
  <si>
    <t>C28H38O5</t>
  </si>
  <si>
    <t>Isomeldenin/22,23-Dihydronimocinol</t>
  </si>
  <si>
    <t>3-Geranyl-4-2',4',6'-tetrahydroxy-5prenyldihydrochalcone</t>
  </si>
  <si>
    <t>C30H38O5</t>
  </si>
  <si>
    <t>Fusarium sporotrichiella var. poae</t>
  </si>
  <si>
    <t>C24H34O10</t>
  </si>
  <si>
    <t>3'-Hydroxy T-2 toxin</t>
  </si>
  <si>
    <t>C25H24O15</t>
  </si>
  <si>
    <t>Isorhamnetin 3-(6"-malonylglucoside)</t>
  </si>
  <si>
    <t>Carboxylic acid</t>
  </si>
  <si>
    <t>Ascorbate and aldarate metabolism</t>
  </si>
  <si>
    <t>http://www.genome.jp/dbget-bin/www_bget?cpd:C01620</t>
  </si>
  <si>
    <t>Threonate</t>
  </si>
  <si>
    <t>C4H8O5</t>
  </si>
  <si>
    <t xml:space="preserve">C01620 , </t>
  </si>
  <si>
    <t>135.02, 89.02, 76.01, 59.01, 56.99</t>
  </si>
  <si>
    <t xml:space="preserve">Fatty acid </t>
  </si>
  <si>
    <t>Alkaloid</t>
  </si>
  <si>
    <t>Alkaloid biosynthesis</t>
  </si>
  <si>
    <t>Organic acid</t>
  </si>
  <si>
    <t>http://pmn.plantcyc.org/PLANT/new-image?type=COMPOUND&amp;object=ANTHRANILATE</t>
  </si>
  <si>
    <t>phenylpropanoid</t>
  </si>
  <si>
    <t>Sugar</t>
  </si>
  <si>
    <t>Glucose degradation</t>
  </si>
  <si>
    <t>others</t>
  </si>
  <si>
    <t>Picein (4-Hydroxyacetophenone 4-glucoside)</t>
  </si>
  <si>
    <t>Terpenoid</t>
  </si>
  <si>
    <t>Organo sulphur compound</t>
  </si>
  <si>
    <t>Tetrapyrole</t>
  </si>
  <si>
    <t>Porphyrin</t>
  </si>
  <si>
    <t> (-)-Pinoresinol glucoside</t>
  </si>
  <si>
    <t>C17529, 71761</t>
  </si>
  <si>
    <t>http://www.genome.jp/dbget-bin/www_bget?cpd:C08769</t>
  </si>
  <si>
    <t>http://www.genome.jp/dbget-bin/www_bget?cpd:C17529</t>
  </si>
  <si>
    <t>C10548  </t>
  </si>
  <si>
    <t>http://www.genome.jp/dbget-bin/www_bget?cpd:C10548</t>
  </si>
  <si>
    <t>2''-o-p-Coumaroylaloesin</t>
  </si>
  <si>
    <t>http://www.genome.jp/dbget-bin/www_bget?cpd:C17781</t>
  </si>
  <si>
    <t>C17781,    71901</t>
  </si>
  <si>
    <t>http://metlin.scripps.edu/metabo_info.php?molid=67938</t>
  </si>
  <si>
    <t>Others</t>
  </si>
  <si>
    <t>C10560  </t>
  </si>
  <si>
    <t>Medioresinol 4'-O-beta-D-glucopyranoside</t>
  </si>
  <si>
    <t>http://www.genome.jp/dbget-bin/www_bget?cpd:C10560</t>
  </si>
  <si>
    <t>Glycerophospholipids</t>
  </si>
  <si>
    <t>Prenol lipids</t>
  </si>
  <si>
    <t>Sterol lipids</t>
  </si>
  <si>
    <t>1.14*</t>
  </si>
  <si>
    <t>6.27**</t>
  </si>
  <si>
    <t>1.42*</t>
  </si>
  <si>
    <t>1.17*</t>
  </si>
  <si>
    <t>1.24*</t>
  </si>
  <si>
    <t>2.16*</t>
  </si>
  <si>
    <t>1.89**</t>
  </si>
  <si>
    <t>2.34*</t>
  </si>
  <si>
    <t>1.29*</t>
  </si>
  <si>
    <t>1.45***</t>
  </si>
  <si>
    <t>1.55*</t>
  </si>
  <si>
    <t>1.23*</t>
  </si>
  <si>
    <t>1.78*</t>
  </si>
  <si>
    <t>1.13*</t>
  </si>
  <si>
    <t>1.28*</t>
  </si>
  <si>
    <t>1.84*</t>
  </si>
  <si>
    <t>2.09*</t>
  </si>
  <si>
    <t>4.4*</t>
  </si>
  <si>
    <t>1.69*</t>
  </si>
  <si>
    <t>2.99*</t>
  </si>
  <si>
    <t>1.3*</t>
  </si>
  <si>
    <t>1.11*</t>
  </si>
  <si>
    <t>1.9*</t>
  </si>
  <si>
    <t>1.39*</t>
  </si>
  <si>
    <t>1.54*</t>
  </si>
  <si>
    <t>1.47**</t>
  </si>
  <si>
    <t>1.3**</t>
  </si>
  <si>
    <t>1.64*</t>
  </si>
  <si>
    <t>1.49*</t>
  </si>
  <si>
    <t>1.24**</t>
  </si>
  <si>
    <t>1.44**</t>
  </si>
  <si>
    <t>1.59*</t>
  </si>
  <si>
    <t>1.54**</t>
  </si>
  <si>
    <t>1.34**</t>
  </si>
  <si>
    <t>1.5*</t>
  </si>
  <si>
    <t>1.28**</t>
  </si>
  <si>
    <t>1.45**</t>
  </si>
  <si>
    <t>1.22*</t>
  </si>
  <si>
    <t>1.33*</t>
  </si>
  <si>
    <t>2.74*</t>
  </si>
  <si>
    <t>3.11*</t>
  </si>
  <si>
    <t>1.34*</t>
  </si>
  <si>
    <t>1.58**</t>
  </si>
  <si>
    <t>1.38***</t>
  </si>
  <si>
    <t>1.44***</t>
  </si>
  <si>
    <t>1.2*</t>
  </si>
  <si>
    <t>1.53**</t>
  </si>
  <si>
    <t>1.46*</t>
  </si>
  <si>
    <t>1.09***</t>
  </si>
  <si>
    <t>1.81***</t>
  </si>
  <si>
    <t>1.08***</t>
  </si>
  <si>
    <t>1.48***</t>
  </si>
  <si>
    <t>Onserved fragments</t>
  </si>
  <si>
    <t>Database fragments</t>
  </si>
  <si>
    <t>C42H46N4O16</t>
  </si>
  <si>
    <t xml:space="preserve">3700, </t>
  </si>
  <si>
    <t>(+ mode)147.04, 119.04, 91.05</t>
  </si>
  <si>
    <t>C00811</t>
  </si>
  <si>
    <t>P-coumarate</t>
  </si>
  <si>
    <t>http://www.genome.jp/dbget-bin/www_bget?cpd:C00811</t>
  </si>
  <si>
    <t>C03274</t>
  </si>
  <si>
    <t>C6H15O8P</t>
  </si>
  <si>
    <t xml:space="preserve"> Phosphatidyl glycerol</t>
  </si>
  <si>
    <t>http://www.genome.jp/dbget-bin/www_bget?cpd:C03274</t>
  </si>
  <si>
    <t>Glycerol</t>
  </si>
  <si>
    <t>C00761</t>
  </si>
  <si>
    <t>C16H22O8</t>
  </si>
  <si>
    <t>Coniferin</t>
  </si>
  <si>
    <t>http://www.kegg.jp/entry/C00761</t>
  </si>
  <si>
    <t>326.07, 308.92, 180.14, 162.15</t>
  </si>
  <si>
    <t>180.14:Coniferyl alcohol, 162.15: Glucose-H2O</t>
  </si>
  <si>
    <t>LMGP10050023</t>
  </si>
  <si>
    <t>C21H37O7P</t>
  </si>
  <si>
    <t>PA(18:3(6Z,9Z,12Z)/0:0)</t>
  </si>
  <si>
    <t>http://www.lipidmaps.org/data/LMSDRecord.php?LMID=LMGP10050023</t>
  </si>
  <si>
    <t>.</t>
  </si>
  <si>
    <t>LMGP01050001</t>
  </si>
  <si>
    <t>C21H44NO7P</t>
  </si>
  <si>
    <t>PE(16:0/0:0)</t>
  </si>
  <si>
    <t>http://www.lipidmaps.org/data/LMSDRecord.php?LMID=LMGP02050002</t>
  </si>
  <si>
    <t xml:space="preserve"> 255.32, 214.16,  196.20, 153.00</t>
  </si>
  <si>
    <t>255.23: sn1 RCOO- ion, 214.05:Loss of sn1 acyl chain as ketene (RCH=C=O) from [M-H]-, 196.04: Neutral loss of sn1 RCOOH group from [M-H]-, 153.00: Glycerol-3-phosphate ion with loss of H2O, 140.01:Ethanolamine phosphate ion</t>
  </si>
  <si>
    <t>C09248</t>
  </si>
  <si>
    <t>C29H37N3O3</t>
  </si>
  <si>
    <t>Tubulosine</t>
  </si>
  <si>
    <t>http://www.kegg.jp/entry/C09248</t>
  </si>
  <si>
    <t>Alkaloids</t>
  </si>
  <si>
    <t>475.12, 277.31, 196.36</t>
  </si>
  <si>
    <t>C15694</t>
  </si>
  <si>
    <t>C26H39NO5S</t>
  </si>
  <si>
    <t>Epothilone C</t>
  </si>
  <si>
    <t>http://www.kegg.jp/entry/C15694</t>
  </si>
  <si>
    <t>Polyketides</t>
  </si>
  <si>
    <t>LMGP01050125</t>
  </si>
  <si>
    <t>C23H46NO7P</t>
  </si>
  <si>
    <t>PC(15:1(9Z)/0:0)</t>
  </si>
  <si>
    <t>http://www.lipidmaps.org/data/LMSDRecord.php?LMID=LMGP01050125</t>
  </si>
  <si>
    <t>LMGP02050022</t>
  </si>
  <si>
    <t>C25H46NO7P</t>
  </si>
  <si>
    <t>PE(20:3(8Z,11Z,14Z)/0:0)/LysoPE(0:0/20:3(11Z,14Z,17Z))</t>
  </si>
  <si>
    <t>http://www.lipidmaps.org/data/LMSDRecord.php?LMID=LMGP02050022</t>
  </si>
  <si>
    <t>LMGP01050127</t>
  </si>
  <si>
    <t>C25H48NO7P</t>
  </si>
  <si>
    <t>PC(17:2(9Z,12Z)/0:0) or LysoPE(0:0/20:1(11Z))</t>
  </si>
  <si>
    <t>http://www.lipidmaps.org/data/LMSDRecord.php?LMID=LMGP01050127</t>
  </si>
  <si>
    <t>471.49, 279.35, 242.20, 224.24, 167.99</t>
  </si>
  <si>
    <t>242.08:Loss of sn1 acyl chain as ketene (RCH=C=O), CH3 and formate from precursor ion, 224.07:Glycerophosphocholine with loss of CH3 and H2O, 168.04:Phosphocholine with loss of CH3,</t>
  </si>
  <si>
    <t>LMGP01050002</t>
  </si>
  <si>
    <t>C25H50NO7P</t>
  </si>
  <si>
    <t>PC(17:1(10Z)/0:0)</t>
  </si>
  <si>
    <t>http://www.lipidmaps.org/data/LMSDRecord.php?LMID=LMGP01050002</t>
  </si>
  <si>
    <t>LMGP04050031</t>
  </si>
  <si>
    <t>C25H51O9P</t>
  </si>
  <si>
    <t> PG(19:0/0:0): 1-nonadecanoyl-glycero-3-phospho-(1'-sn-glycerol)</t>
  </si>
  <si>
    <t>http://www.lipidmaps.org/data/LMSDRecord.php?LMID=LMGP04050031</t>
  </si>
  <si>
    <t>489.47, 415.22, 279.46, 245.07. 227.25, 153.14</t>
  </si>
  <si>
    <t>245.04:Glycerophosphoglycerol ion, 227.03:Neutral loss of sn1 RCOOH group from [M-H]-, 153.00: Neutral loss of sn1 RCOOH group and glycerol from [M-H]-</t>
  </si>
  <si>
    <t>LMGP03050017</t>
  </si>
  <si>
    <t>C24H42NO9P</t>
  </si>
  <si>
    <t>PS(18:3(6Z,9Z,12Z)/0:0)</t>
  </si>
  <si>
    <t>http://www.lipidmaps.org/data/LMSDRecord.php?LMID=LMGP03050017</t>
  </si>
  <si>
    <t>LMGP01050024</t>
  </si>
  <si>
    <t>C25H52NO7P</t>
  </si>
  <si>
    <t>PC(17:0/0:0);1-heptadecanoyl-sn-glycero-3-phosphocholine</t>
  </si>
  <si>
    <t>http://www.lipidmaps.org/data/LMSDRecord.php?LMID=LMGP01050024</t>
  </si>
  <si>
    <t>480.32, 255.27, 224.07, 207.17</t>
  </si>
  <si>
    <t xml:space="preserve">480.31: Loss of CH3 and formate from precursor ion, 255.23: sn1 RCOO- ion, 224.07:Glycerophosphocholine with loss of CH3 and H2O, </t>
  </si>
  <si>
    <t>LMGP03050019</t>
  </si>
  <si>
    <t>C25H48NO9P</t>
  </si>
  <si>
    <t>PS(19:1(9Z)/0:0): 1-(9Z-nonadecenoyl)-glycero-3-phosphoserine</t>
  </si>
  <si>
    <t xml:space="preserve">560.29, 514.11, 476.24, 279.46, </t>
  </si>
  <si>
    <t>LMGP03050026</t>
  </si>
  <si>
    <t>C27H54NO9P</t>
  </si>
  <si>
    <t>PS(21:0/0:0)</t>
  </si>
  <si>
    <t>http://www.lipidmaps.org/data/LMSDRecord.php?LMID=LMGP03050026</t>
  </si>
  <si>
    <t>LMGP10020002</t>
  </si>
  <si>
    <t>C31H63O7P</t>
  </si>
  <si>
    <t>PA(O-16:0/12:0)</t>
  </si>
  <si>
    <t>http://www.lipidmaps.org/data/LMSDRecord.php?LMID=LMGP10020002</t>
  </si>
  <si>
    <t>546.83, 503.45, 277.48, 245.11, 193.41</t>
  </si>
  <si>
    <t>LMGP03050025</t>
  </si>
  <si>
    <t>C28H56NO9P</t>
  </si>
  <si>
    <t>PS(22:0/0:0)</t>
  </si>
  <si>
    <t>http://www.lipidmaps.org/data/LMSDRecord.php?LMID=LMGP03050025</t>
  </si>
  <si>
    <t>506.40, 497.66, 281.40</t>
  </si>
  <si>
    <t>JP004524</t>
  </si>
  <si>
    <t>C24H60O6Si6</t>
  </si>
  <si>
    <t>1,2,3,4,5,6-HEXA-O-TRIMETHELSILYL-MYO-INOSITOL; EI-B; MS</t>
  </si>
  <si>
    <t>http://www.massbank.jp/jsp/FwdRecord.jsp?id=JP004524</t>
  </si>
  <si>
    <t>LMGP04010932</t>
  </si>
  <si>
    <t>C32H63O10P</t>
  </si>
  <si>
    <t>PG(14:0/12:0)</t>
  </si>
  <si>
    <t>http://www.lipidmaps.org/data/LMSDRecord.php?LMID=LMGP04010932</t>
  </si>
  <si>
    <t>LMGP04010920</t>
  </si>
  <si>
    <t>C34H63O10P</t>
  </si>
  <si>
    <t>PG(14:1(9Z)/14:1(9Z))</t>
  </si>
  <si>
    <t>http://www.lipidmaps.org/data/LMSDRecord.php?LMID=LMGP04010920</t>
  </si>
  <si>
    <t>C08919</t>
  </si>
  <si>
    <t>C39H62O12</t>
  </si>
  <si>
    <t>Yamogenin 3-O-neohesperidoside</t>
  </si>
  <si>
    <t>http://www.kegg.jp/entry/C08919</t>
  </si>
  <si>
    <t>LMGP03020008</t>
  </si>
  <si>
    <t>C39H76NO9P</t>
  </si>
  <si>
    <t>PS(O-16:0/17:1(9Z)):1-hexadecyl-2-(9Z-heptadecenoyl)-glycero-3-phosphoserine</t>
  </si>
  <si>
    <t>LMGP06010555</t>
  </si>
  <si>
    <t>C51H87O13P</t>
  </si>
  <si>
    <t>http://www.lipidmaps.org/data/LMSDRecord.php?LMID=LMGP06010555</t>
  </si>
  <si>
    <t>C45H86O16P2</t>
  </si>
  <si>
    <t> PIP(16:0/20:1(11Z)):Phosphatidylinositol Phosphate</t>
  </si>
  <si>
    <t>http://metlin.scripps.edu/metabo_info.php?molid=61311</t>
  </si>
  <si>
    <t>971.95, 881.13, 743.94</t>
  </si>
  <si>
    <t>PI(20:2(11Z,14Z)/22:4(7Z,10Z,13Z,16Z)):1-(11Z,14Z-eicosadienoyl)-2-(7Z,10Z,13Z,16Z-docosatetraenoyl)-glycero-3-phospho-(1'-myo-inositol)</t>
  </si>
  <si>
    <t>cd</t>
  </si>
  <si>
    <t>observe fragments</t>
  </si>
  <si>
    <t>145.2,161.2,177.1,124.2</t>
  </si>
  <si>
    <t>267.2,163.23</t>
  </si>
  <si>
    <t>277.3,217.4,319.27</t>
  </si>
  <si>
    <t>391.06,375.25</t>
  </si>
  <si>
    <t>438.8,341.2,400.8</t>
  </si>
  <si>
    <t>501.23,357.28,267.28,179.18</t>
  </si>
  <si>
    <t>329.29,341.27,358.87,383.08,393.04</t>
  </si>
  <si>
    <t>confusion</t>
  </si>
  <si>
    <t>473.19,443.18,383.26,353.18,503.17,545.18</t>
  </si>
  <si>
    <t>339.2,327.2,356.54,459.16</t>
  </si>
  <si>
    <t>369.17,357.15,535.11,354.19</t>
  </si>
  <si>
    <t>no MS</t>
  </si>
  <si>
    <t>329.19,314.10,299.21</t>
  </si>
  <si>
    <t>329.2,314.19,299.06</t>
  </si>
  <si>
    <t>329.24,314.21,271.22</t>
  </si>
  <si>
    <t>819.07,801.15,643.25,685.07,601.13</t>
  </si>
  <si>
    <t>277.27,242.21</t>
  </si>
  <si>
    <t>223.18,357.3,369.38,224.12</t>
  </si>
  <si>
    <t>291.4,445.3,277.3</t>
  </si>
  <si>
    <t>741.3,711.4753.4</t>
  </si>
  <si>
    <t>observed fragments</t>
  </si>
  <si>
    <t>59.7,75.1,58.9,72.1</t>
  </si>
  <si>
    <t>438.9,481.1,400.1,437.2,325.2</t>
  </si>
  <si>
    <t>confu</t>
  </si>
  <si>
    <t>75.0,73.1,71.9,118.9</t>
  </si>
  <si>
    <t>401.0,549.1,357.2</t>
  </si>
  <si>
    <t>no ms</t>
  </si>
  <si>
    <t>59.12,115.05,129.1,141.2</t>
  </si>
  <si>
    <t>141.19,185.2,167.2,123.1,119.2,103.3,115.1</t>
  </si>
  <si>
    <t>474.2,444.2,504.1,354.2,384.1,546.0</t>
  </si>
  <si>
    <t>223.08,171,178,221,209,</t>
  </si>
  <si>
    <t>441.08,382.1,456.6,492.4,474.3,194.1</t>
  </si>
  <si>
    <t>329.03,476.0,371.0,343.1</t>
  </si>
  <si>
    <t>58.7(confu)</t>
  </si>
  <si>
    <t>129.08,111.2,145.17,155.03,173.4</t>
  </si>
  <si>
    <t>RR clasification</t>
  </si>
  <si>
    <t>RRI (PRr/PRs)</t>
  </si>
  <si>
    <t>RRC(RM/SM)</t>
  </si>
  <si>
    <t>PRr</t>
  </si>
  <si>
    <t>PRs</t>
  </si>
  <si>
    <t>Vanillin</t>
  </si>
  <si>
    <r>
      <rPr>
        <i/>
        <sz val="11"/>
        <color theme="1"/>
        <rFont val="Calibri"/>
        <family val="2"/>
        <scheme val="minor"/>
      </rPr>
      <t>trans</t>
    </r>
    <r>
      <rPr>
        <sz val="11"/>
        <color theme="1"/>
        <rFont val="Calibri"/>
        <family val="2"/>
        <scheme val="minor"/>
      </rPr>
      <t>-cinnamic acid</t>
    </r>
  </si>
  <si>
    <t>4-Coumaric acid</t>
  </si>
  <si>
    <t>Caprate</t>
  </si>
  <si>
    <r>
      <rPr>
        <sz val="11"/>
        <color theme="1"/>
        <rFont val="Calibri"/>
        <family val="2"/>
      </rPr>
      <t>β-</t>
    </r>
    <r>
      <rPr>
        <sz val="11"/>
        <color theme="1"/>
        <rFont val="Calibri"/>
        <family val="2"/>
        <scheme val="minor"/>
      </rPr>
      <t>D-fructofuranose</t>
    </r>
  </si>
  <si>
    <t>Sinapyl-alcohol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</si>
  <si>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-coumaroyldiketide</t>
    </r>
  </si>
  <si>
    <r>
      <rPr>
        <sz val="11"/>
        <color theme="1"/>
        <rFont val="Calibri"/>
        <family val="2"/>
      </rPr>
      <t>β-</t>
    </r>
    <r>
      <rPr>
        <sz val="11"/>
        <color theme="1"/>
        <rFont val="Calibri"/>
        <family val="2"/>
        <scheme val="minor"/>
      </rPr>
      <t>Carboline-1-propionic acid</t>
    </r>
  </si>
  <si>
    <t>N-caffeoylputrescine</t>
  </si>
  <si>
    <t>Glutathione</t>
  </si>
  <si>
    <t>2,3,4,6-tetramethoxychalocone</t>
  </si>
  <si>
    <t>6-Prenylnaringenin</t>
  </si>
  <si>
    <t>1-O-feruloyl-β-D-glucose</t>
  </si>
  <si>
    <t>Indole-3-butyryl-glucose</t>
  </si>
  <si>
    <t>Loganate</t>
  </si>
  <si>
    <t>8-p-coumaroyl-3,4-dihydro-5,7-dihydroxy-4-phenylcoumarin</t>
  </si>
  <si>
    <t>Lignan</t>
  </si>
  <si>
    <t>Sirohydrochlorin</t>
  </si>
  <si>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>-Carboline-1-propionic acid</t>
    </r>
  </si>
  <si>
    <t>Eroporphyrinogen-III</t>
  </si>
  <si>
    <t>Purine</t>
  </si>
  <si>
    <t>Paraxanthine</t>
  </si>
  <si>
    <t>Glycolate</t>
  </si>
  <si>
    <t>Shikimate</t>
  </si>
  <si>
    <t>Observed mass (Da)</t>
  </si>
  <si>
    <t>RRC (RM/SM)</t>
  </si>
  <si>
    <t>Sugars and sugar conjugates</t>
  </si>
  <si>
    <t>Carboxylate</t>
  </si>
  <si>
    <t>RR classification</t>
  </si>
  <si>
    <t xml:space="preserve">Ccyclic tetrapyrrole </t>
  </si>
  <si>
    <t>295.5,293.2,463.3</t>
  </si>
  <si>
    <t>Absent in SP</t>
  </si>
  <si>
    <t>Chromosome</t>
  </si>
  <si>
    <t>Contig</t>
  </si>
  <si>
    <t>Matching region</t>
  </si>
  <si>
    <t>% identity</t>
  </si>
  <si>
    <t>2AS</t>
  </si>
  <si>
    <t>2AS_5280303</t>
  </si>
  <si>
    <t>209-706, 1018-1313</t>
  </si>
  <si>
    <t>88, 87</t>
  </si>
  <si>
    <t>2AS_5285656</t>
  </si>
  <si>
    <t>1088-1417</t>
  </si>
  <si>
    <t>2AS_5304694</t>
  </si>
  <si>
    <t>144-516</t>
  </si>
  <si>
    <t>2BL</t>
  </si>
  <si>
    <t>2BL_7888162</t>
  </si>
  <si>
    <t>1018-1498</t>
  </si>
  <si>
    <t>2BS</t>
  </si>
  <si>
    <t>2BS_5169942</t>
  </si>
  <si>
    <t>84-581, 1024-1406</t>
  </si>
  <si>
    <t>85, 80</t>
  </si>
  <si>
    <t>2BS_5174254</t>
  </si>
  <si>
    <t>30-352</t>
  </si>
  <si>
    <t>2BS_5221073</t>
  </si>
  <si>
    <t>704-1079, 1096-1424</t>
  </si>
  <si>
    <t>78, 83</t>
  </si>
  <si>
    <t>2BS_5245364</t>
  </si>
  <si>
    <t>722-1020</t>
  </si>
  <si>
    <t>2DS</t>
  </si>
  <si>
    <t>2DS_5298154</t>
  </si>
  <si>
    <t>396-706</t>
  </si>
  <si>
    <t>2DS_5321770</t>
  </si>
  <si>
    <t>30-419, 469-703</t>
  </si>
  <si>
    <t>2DS_5336342</t>
  </si>
  <si>
    <t>30-706</t>
  </si>
  <si>
    <t>2DS_5356097</t>
  </si>
  <si>
    <t>1086-1424</t>
  </si>
  <si>
    <t>2DS_5369360</t>
  </si>
  <si>
    <t>88-706</t>
  </si>
  <si>
    <t>5AL</t>
  </si>
  <si>
    <t>5AL_2682437</t>
  </si>
  <si>
    <t>13-96, 1092-1428</t>
  </si>
  <si>
    <t>94, 91</t>
  </si>
  <si>
    <t>5AL_2739316</t>
  </si>
  <si>
    <t>13-115</t>
  </si>
  <si>
    <t>5AL_2754211</t>
  </si>
  <si>
    <t>5AL_2798550</t>
  </si>
  <si>
    <t>644-1020, 1018-1490</t>
  </si>
  <si>
    <t>97, 93</t>
  </si>
  <si>
    <t>5BL</t>
  </si>
  <si>
    <t>5BL_9618500</t>
  </si>
  <si>
    <t>644-1020, 1092-1428</t>
  </si>
  <si>
    <t>98, 91</t>
  </si>
  <si>
    <t>5BL_10835715</t>
  </si>
  <si>
    <t>1-166, 13-208</t>
  </si>
  <si>
    <t>91, 94</t>
  </si>
  <si>
    <t>5BS</t>
  </si>
  <si>
    <t>5BS_2251770</t>
  </si>
  <si>
    <t>5DL</t>
  </si>
  <si>
    <t>5DL_4606679</t>
  </si>
  <si>
    <t>644-1020, 1018-1520</t>
  </si>
  <si>
    <t>98, 99</t>
  </si>
  <si>
    <t>5DS</t>
  </si>
  <si>
    <t>5DS_2722475</t>
  </si>
  <si>
    <t>30-703</t>
  </si>
  <si>
    <r>
      <rPr>
        <b/>
        <sz val="14"/>
        <color theme="1"/>
        <rFont val="Times New Roman"/>
      </rPr>
      <t>Table S1c</t>
    </r>
    <r>
      <rPr>
        <sz val="14"/>
        <color theme="1"/>
        <rFont val="Times New Roman"/>
      </rPr>
      <t xml:space="preserve">: Fusarium head blight resistance related metabolites in the rachis at 7dpi of wheat NILs with resistant and susceptible </t>
    </r>
    <r>
      <rPr>
        <i/>
        <sz val="14"/>
        <color theme="1"/>
        <rFont val="Times New Roman"/>
      </rPr>
      <t>Fhb1</t>
    </r>
    <r>
      <rPr>
        <sz val="14"/>
        <color theme="1"/>
        <rFont val="Times New Roman"/>
      </rPr>
      <t xml:space="preserve"> alleles derived from Sumai-3 following F. graminearum inoculation</t>
    </r>
  </si>
  <si>
    <r>
      <rPr>
        <b/>
        <sz val="14"/>
        <color theme="1"/>
        <rFont val="Calibri"/>
        <scheme val="minor"/>
      </rPr>
      <t xml:space="preserve">Table S1c: </t>
    </r>
    <r>
      <rPr>
        <sz val="14"/>
        <color theme="1"/>
        <rFont val="Calibri"/>
        <scheme val="minor"/>
      </rPr>
      <t>Fusarium head blight resistance related metabolites in the spikelets at 3dpi of wheat NILs with resistant and susceptible Fhb1 alleles derived from Sumai-3 following F. graminearum or mock inoculation</t>
    </r>
  </si>
  <si>
    <t>Table S1a: Fusarium head blight resistance related metabolites in the rachis at 3dpi of wheat NILs with resistant and susceptible Fhb1 alleles derived from Sumai-3 following F. graminearum or mock inoculation</t>
  </si>
  <si>
    <r>
      <t>Table S1d:</t>
    </r>
    <r>
      <rPr>
        <sz val="12"/>
        <color theme="1"/>
        <rFont val="Times New Roman"/>
      </rPr>
      <t xml:space="preserve"> </t>
    </r>
    <r>
      <rPr>
        <i/>
        <sz val="12"/>
        <color theme="1"/>
        <rFont val="Times New Roman"/>
      </rPr>
      <t xml:space="preserve">Triticum aestivum </t>
    </r>
    <r>
      <rPr>
        <sz val="12"/>
        <color theme="1"/>
        <rFont val="Times New Roman"/>
      </rPr>
      <t xml:space="preserve">contigs longer than 200 Kb identical to deoxynivalenol detoxifying barley UDP-glycosyltransferase gene </t>
    </r>
    <r>
      <rPr>
        <i/>
        <sz val="12"/>
        <color theme="1"/>
        <rFont val="Times New Roman"/>
      </rPr>
      <t>HvUGT13248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</si>
</sst>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Helvetica"/>
    </font>
    <font>
      <sz val="11"/>
      <color rgb="FF333333"/>
      <name val="Arial"/>
      <family val="2"/>
    </font>
    <font>
      <sz val="11"/>
      <color rgb="FF000000"/>
      <name val="Courier New"/>
      <family val="3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Times New Roman"/>
    </font>
    <font>
      <i/>
      <sz val="12"/>
      <color theme="1"/>
      <name val="Times New Roman"/>
    </font>
    <font>
      <u/>
      <sz val="11"/>
      <color theme="11"/>
      <name val="Calibri"/>
      <family val="2"/>
      <scheme val="minor"/>
    </font>
    <font>
      <b/>
      <sz val="14"/>
      <color theme="1"/>
      <name val="Calibri"/>
      <scheme val="minor"/>
    </font>
    <font>
      <b/>
      <sz val="12"/>
      <color theme="1"/>
      <name val="Times New Roman"/>
    </font>
    <font>
      <sz val="14"/>
      <color theme="1"/>
      <name val="Calibri"/>
      <scheme val="minor"/>
    </font>
    <font>
      <sz val="14"/>
      <color theme="1"/>
      <name val="Times New Roman"/>
    </font>
    <font>
      <b/>
      <sz val="14"/>
      <color theme="1"/>
      <name val="Times New Roman"/>
    </font>
    <font>
      <i/>
      <sz val="14"/>
      <color theme="1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2" fillId="0" borderId="0" xfId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2" fillId="0" borderId="0" xfId="1"/>
    <xf numFmtId="49" fontId="2" fillId="0" borderId="0" xfId="1" applyNumberFormat="1"/>
    <xf numFmtId="0" fontId="7" fillId="0" borderId="0" xfId="0" applyFont="1"/>
    <xf numFmtId="0" fontId="4" fillId="0" borderId="0" xfId="0" applyFont="1" applyFill="1" applyAlignment="1">
      <alignment horizontal="left" vertical="top"/>
    </xf>
    <xf numFmtId="0" fontId="0" fillId="0" borderId="0" xfId="0" applyAlignment="1">
      <alignment vertical="center" wrapText="1"/>
    </xf>
    <xf numFmtId="0" fontId="8" fillId="0" borderId="0" xfId="0" applyFont="1"/>
    <xf numFmtId="0" fontId="6" fillId="0" borderId="0" xfId="0" applyFont="1"/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vertical="center" wrapText="1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9" fillId="2" borderId="0" xfId="0" applyFont="1" applyFill="1"/>
    <xf numFmtId="0" fontId="0" fillId="0" borderId="0" xfId="0" applyFill="1" applyAlignment="1">
      <alignment vertical="center" wrapText="1"/>
    </xf>
    <xf numFmtId="0" fontId="4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wrapText="1"/>
    </xf>
    <xf numFmtId="0" fontId="2" fillId="0" borderId="0" xfId="1" applyAlignment="1">
      <alignment wrapText="1"/>
    </xf>
    <xf numFmtId="0" fontId="1" fillId="0" borderId="0" xfId="0" applyFont="1" applyFill="1"/>
    <xf numFmtId="0" fontId="9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17" fillId="0" borderId="0" xfId="0" applyFont="1" applyAlignment="1">
      <alignment horizontal="left" vertical="top"/>
    </xf>
    <xf numFmtId="0" fontId="17" fillId="0" borderId="0" xfId="0" applyFont="1"/>
    <xf numFmtId="0" fontId="21" fillId="0" borderId="3" xfId="0" applyFont="1" applyBorder="1" applyAlignment="1">
      <alignment vertical="center" wrapText="1"/>
    </xf>
    <xf numFmtId="0" fontId="21" fillId="0" borderId="4" xfId="0" applyFont="1" applyBorder="1" applyAlignment="1">
      <alignment vertical="center" wrapText="1"/>
    </xf>
    <xf numFmtId="0" fontId="21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22" fillId="0" borderId="2" xfId="0" applyFont="1" applyBorder="1" applyAlignment="1">
      <alignment horizontal="left" vertical="center" wrapText="1"/>
    </xf>
    <xf numFmtId="2" fontId="0" fillId="0" borderId="0" xfId="0" applyNumberFormat="1" applyAlignment="1">
      <alignment horizontal="left" vertical="top"/>
    </xf>
    <xf numFmtId="2" fontId="1" fillId="0" borderId="0" xfId="0" applyNumberFormat="1" applyFont="1" applyAlignment="1">
      <alignment horizontal="left" vertical="top"/>
    </xf>
    <xf numFmtId="2" fontId="5" fillId="0" borderId="0" xfId="0" applyNumberFormat="1" applyFont="1" applyAlignment="1">
      <alignment horizontal="left" vertical="top"/>
    </xf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 vertical="center"/>
    </xf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/>
    </xf>
    <xf numFmtId="0" fontId="16" fillId="0" borderId="5" xfId="0" applyFont="1" applyBorder="1" applyAlignment="1">
      <alignment horizontal="left" vertical="center" wrapText="1"/>
    </xf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egg.jp/entry/C17888" TargetMode="External"/><Relationship Id="rId2" Type="http://schemas.openxmlformats.org/officeDocument/2006/relationships/hyperlink" Target="http://www.kegg.jp/entry/C02655" TargetMode="External"/><Relationship Id="rId1" Type="http://schemas.openxmlformats.org/officeDocument/2006/relationships/hyperlink" Target="http://pmn.plantcyc.org/PLANT/NEW-IMAGE?type=COMPOUND&amp;object=GLYCOLLATE" TargetMode="External"/><Relationship Id="rId4" Type="http://schemas.openxmlformats.org/officeDocument/2006/relationships/hyperlink" Target="http://www.kegg.jp/entry/C10303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pmn.plantcyc.org/PLANT/NEW-IMAGE?type=COMPOUND&amp;object=CPD-9494" TargetMode="External"/><Relationship Id="rId13" Type="http://schemas.openxmlformats.org/officeDocument/2006/relationships/hyperlink" Target="http://www.kegg.jp/dbget-bin/www_bget?cpd:C10720" TargetMode="External"/><Relationship Id="rId18" Type="http://schemas.openxmlformats.org/officeDocument/2006/relationships/hyperlink" Target="http://www.lipidmaps.org/data/LMSDRecord.php?LMID=LMPK12050184" TargetMode="External"/><Relationship Id="rId26" Type="http://schemas.openxmlformats.org/officeDocument/2006/relationships/hyperlink" Target="http://pmn.plantcyc.org/PLANT/NEW-IMAGE?type=COMPOUND&amp;object=MALEATE" TargetMode="External"/><Relationship Id="rId3" Type="http://schemas.openxmlformats.org/officeDocument/2006/relationships/hyperlink" Target="http://www.kegg.jp/entry/C09932" TargetMode="External"/><Relationship Id="rId21" Type="http://schemas.openxmlformats.org/officeDocument/2006/relationships/hyperlink" Target="http://www.genome.ad.jp/dbget-bin/www_bget?cpd:C17529" TargetMode="External"/><Relationship Id="rId7" Type="http://schemas.openxmlformats.org/officeDocument/2006/relationships/hyperlink" Target="http://pmn.plantcyc.org/PLANT/NEW-IMAGE?type=COMPOUND&amp;object=3-DEAZAADENINE" TargetMode="External"/><Relationship Id="rId12" Type="http://schemas.openxmlformats.org/officeDocument/2006/relationships/hyperlink" Target="http://www.kegg.jp/entry/C00170" TargetMode="External"/><Relationship Id="rId17" Type="http://schemas.openxmlformats.org/officeDocument/2006/relationships/hyperlink" Target="http://www.lipidmaps.org/data/LMSDRecord.php?LMID=LMPK12120258" TargetMode="External"/><Relationship Id="rId25" Type="http://schemas.openxmlformats.org/officeDocument/2006/relationships/hyperlink" Target="http://pmn.plantcyc.org/PLANT/NEW-IMAGE?type=COMPOUND&amp;object=SUC" TargetMode="External"/><Relationship Id="rId2" Type="http://schemas.openxmlformats.org/officeDocument/2006/relationships/hyperlink" Target="http://www.lipidmaps.org/data/LMSDRecord.php?LMID=LMPK12110868" TargetMode="External"/><Relationship Id="rId16" Type="http://schemas.openxmlformats.org/officeDocument/2006/relationships/hyperlink" Target="http://pmn.plantcyc.org/PLANT/NEW-IMAGE?type=COMPOUND&amp;object=CPD-9440" TargetMode="External"/><Relationship Id="rId20" Type="http://schemas.openxmlformats.org/officeDocument/2006/relationships/hyperlink" Target="http://pmn.plantcyc.org/PLANT/NEW-IMAGE?type=COMPOUND&amp;object=MG-PROTOPORPHYRIN" TargetMode="External"/><Relationship Id="rId1" Type="http://schemas.openxmlformats.org/officeDocument/2006/relationships/hyperlink" Target="http://pmn.plantcyc.org/PLANT/NEW-IMAGE?type=COMPOUND&amp;object=SIROHYDROCHLORIN" TargetMode="External"/><Relationship Id="rId6" Type="http://schemas.openxmlformats.org/officeDocument/2006/relationships/hyperlink" Target="http://www.lipidmaps.org/tools/ms/iso2d_Ag.php?formula=C32H40O16" TargetMode="External"/><Relationship Id="rId11" Type="http://schemas.openxmlformats.org/officeDocument/2006/relationships/hyperlink" Target="http://pmn.plantcyc.org/PLANT/NEW-IMAGE?type=COMPOUND&amp;object=D-SEDOHEPTULOSE-7-P" TargetMode="External"/><Relationship Id="rId24" Type="http://schemas.openxmlformats.org/officeDocument/2006/relationships/hyperlink" Target="http://www.lipidmaps.org/data/LMSDRecord.php?LMID=LMST03020031" TargetMode="External"/><Relationship Id="rId5" Type="http://schemas.openxmlformats.org/officeDocument/2006/relationships/hyperlink" Target="http://www.lipidmaps.org/data/LMSDRecord.php?LMID=LMFA03120030" TargetMode="External"/><Relationship Id="rId15" Type="http://schemas.openxmlformats.org/officeDocument/2006/relationships/hyperlink" Target="http://www.lipidmaps.org/data/LMSDRecord.php?LMID=LMPK12120341" TargetMode="External"/><Relationship Id="rId23" Type="http://schemas.openxmlformats.org/officeDocument/2006/relationships/hyperlink" Target="http://www.lipidmaps.org/data/LMSDRecord.php?LMID=LMPR0104350001" TargetMode="External"/><Relationship Id="rId28" Type="http://schemas.openxmlformats.org/officeDocument/2006/relationships/hyperlink" Target="http://www.kegg.jp/entry/C10890" TargetMode="External"/><Relationship Id="rId10" Type="http://schemas.openxmlformats.org/officeDocument/2006/relationships/hyperlink" Target="http://www.kegg.jp/entry/C05575" TargetMode="External"/><Relationship Id="rId19" Type="http://schemas.openxmlformats.org/officeDocument/2006/relationships/hyperlink" Target="http://www.lipidmaps.org/data/LMSDRecord.php?LMID=LMPK12110838" TargetMode="External"/><Relationship Id="rId4" Type="http://schemas.openxmlformats.org/officeDocument/2006/relationships/hyperlink" Target="http://www.kegg.jp/entry/C18154" TargetMode="External"/><Relationship Id="rId9" Type="http://schemas.openxmlformats.org/officeDocument/2006/relationships/hyperlink" Target="http://www.genome.jp/dbget-bin/www_bget?cpd:C07326" TargetMode="External"/><Relationship Id="rId14" Type="http://schemas.openxmlformats.org/officeDocument/2006/relationships/hyperlink" Target="http://pmn.plantcyc.org/PLANT/NEW-IMAGE?type=COMPOUND&amp;object=GLUTATHIONE" TargetMode="External"/><Relationship Id="rId22" Type="http://schemas.openxmlformats.org/officeDocument/2006/relationships/hyperlink" Target="http://www.kegg.jp/entry/C05376" TargetMode="External"/><Relationship Id="rId27" Type="http://schemas.openxmlformats.org/officeDocument/2006/relationships/hyperlink" Target="http://www.kegg.jp/entry/C0943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pmn.plantcyc.org/PLANT/NEW-IMAGE?type=COMPOUND&amp;object=SIROHYDROCHLOR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N25"/>
  <sheetViews>
    <sheetView workbookViewId="0">
      <selection sqref="A1:R1"/>
    </sheetView>
  </sheetViews>
  <sheetFormatPr defaultColWidth="0" defaultRowHeight="14.5" zeroHeight="1" x14ac:dyDescent="0.35"/>
  <cols>
    <col min="1" max="1" width="9" bestFit="1" customWidth="1"/>
    <col min="2" max="3" width="9.1796875" customWidth="1"/>
    <col min="4" max="4" width="17.7265625" bestFit="1" customWidth="1"/>
    <col min="5" max="5" width="41.453125" bestFit="1" customWidth="1"/>
    <col min="6" max="6" width="41.453125" customWidth="1"/>
    <col min="7" max="7" width="53.453125" customWidth="1"/>
    <col min="8" max="8" width="14.81640625" bestFit="1" customWidth="1"/>
    <col min="9" max="9" width="21" customWidth="1"/>
    <col min="10" max="10" width="14.36328125" customWidth="1"/>
    <col min="11" max="18" width="9.1796875" customWidth="1"/>
    <col min="19" max="16367" width="9.1796875" hidden="1"/>
    <col min="16369" max="16384" width="9.1796875" hidden="1"/>
  </cols>
  <sheetData>
    <row r="1" spans="1:18" ht="18.5" x14ac:dyDescent="0.45">
      <c r="A1" s="50" t="s">
        <v>779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</row>
    <row r="2" spans="1:18" x14ac:dyDescent="0.35">
      <c r="A2" s="24" t="s">
        <v>706</v>
      </c>
      <c r="B2" s="24" t="s">
        <v>1</v>
      </c>
      <c r="C2" s="24" t="s">
        <v>3</v>
      </c>
      <c r="D2" s="24" t="s">
        <v>4</v>
      </c>
      <c r="E2" s="24" t="s">
        <v>5</v>
      </c>
      <c r="F2" s="24" t="s">
        <v>641</v>
      </c>
      <c r="G2" s="30" t="s">
        <v>6</v>
      </c>
      <c r="H2" s="24" t="s">
        <v>390</v>
      </c>
      <c r="I2" s="24" t="s">
        <v>662</v>
      </c>
      <c r="J2" s="24" t="s">
        <v>521</v>
      </c>
      <c r="K2" s="24" t="s">
        <v>677</v>
      </c>
      <c r="L2" s="24" t="s">
        <v>707</v>
      </c>
      <c r="M2" s="24" t="s">
        <v>8</v>
      </c>
      <c r="N2" s="24" t="s">
        <v>680</v>
      </c>
      <c r="O2" s="24" t="s">
        <v>8</v>
      </c>
      <c r="P2" s="24" t="s">
        <v>681</v>
      </c>
      <c r="Q2" s="24" t="s">
        <v>8</v>
      </c>
      <c r="R2" s="24" t="s">
        <v>286</v>
      </c>
    </row>
    <row r="3" spans="1:18" ht="29" x14ac:dyDescent="0.35">
      <c r="A3">
        <v>76.0167</v>
      </c>
      <c r="B3">
        <v>2.14</v>
      </c>
      <c r="C3" t="s">
        <v>343</v>
      </c>
      <c r="D3" t="s">
        <v>344</v>
      </c>
      <c r="E3" t="s">
        <v>704</v>
      </c>
      <c r="F3" t="s">
        <v>668</v>
      </c>
      <c r="G3" s="31" t="s">
        <v>345</v>
      </c>
      <c r="H3" t="s">
        <v>709</v>
      </c>
      <c r="K3" t="s">
        <v>286</v>
      </c>
      <c r="L3">
        <v>0.88</v>
      </c>
      <c r="M3">
        <v>0.33560000000000001</v>
      </c>
      <c r="N3">
        <v>1.61</v>
      </c>
      <c r="O3">
        <v>8.0000000000000002E-3</v>
      </c>
      <c r="P3">
        <v>1.01</v>
      </c>
      <c r="Q3">
        <v>0.93469999999999998</v>
      </c>
      <c r="R3" s="18">
        <v>1.59</v>
      </c>
    </row>
    <row r="4" spans="1:18" x14ac:dyDescent="0.35">
      <c r="A4">
        <v>120.04300000000001</v>
      </c>
      <c r="B4">
        <v>16.57</v>
      </c>
      <c r="C4" t="s">
        <v>325</v>
      </c>
      <c r="D4" t="s">
        <v>333</v>
      </c>
      <c r="E4" t="s">
        <v>334</v>
      </c>
      <c r="F4" t="s">
        <v>666</v>
      </c>
      <c r="G4" s="19"/>
      <c r="K4" t="s">
        <v>286</v>
      </c>
      <c r="L4" s="18">
        <v>0.88</v>
      </c>
      <c r="M4" s="18">
        <v>0.43909999999999999</v>
      </c>
      <c r="N4">
        <v>1.28</v>
      </c>
      <c r="O4">
        <v>1.2699999999999999E-2</v>
      </c>
      <c r="P4">
        <v>1.02</v>
      </c>
      <c r="Q4">
        <v>0.90390000000000004</v>
      </c>
      <c r="R4" s="18">
        <v>1.25</v>
      </c>
    </row>
    <row r="5" spans="1:18" ht="29" x14ac:dyDescent="0.35">
      <c r="A5">
        <v>120.0431</v>
      </c>
      <c r="B5">
        <v>1.51</v>
      </c>
      <c r="C5" t="s">
        <v>325</v>
      </c>
      <c r="D5" t="s">
        <v>326</v>
      </c>
      <c r="E5" t="s">
        <v>327</v>
      </c>
      <c r="F5" t="s">
        <v>663</v>
      </c>
      <c r="G5" s="19" t="s">
        <v>328</v>
      </c>
      <c r="K5" t="s">
        <v>286</v>
      </c>
      <c r="L5">
        <v>0.99</v>
      </c>
      <c r="M5">
        <v>0.95699999999999996</v>
      </c>
      <c r="N5">
        <v>1.61</v>
      </c>
      <c r="O5">
        <v>7.3000000000000001E-3</v>
      </c>
      <c r="P5">
        <v>1.18</v>
      </c>
      <c r="Q5">
        <v>0.50180000000000002</v>
      </c>
      <c r="R5" s="18">
        <v>1.37</v>
      </c>
    </row>
    <row r="6" spans="1:18" ht="29" x14ac:dyDescent="0.35">
      <c r="A6">
        <v>120.0431</v>
      </c>
      <c r="B6">
        <v>20.059999999999999</v>
      </c>
      <c r="C6" t="s">
        <v>325</v>
      </c>
      <c r="D6" t="s">
        <v>326</v>
      </c>
      <c r="E6" t="s">
        <v>702</v>
      </c>
      <c r="F6" t="s">
        <v>675</v>
      </c>
      <c r="G6" s="19" t="s">
        <v>328</v>
      </c>
      <c r="K6" t="s">
        <v>286</v>
      </c>
      <c r="L6">
        <v>0.84</v>
      </c>
      <c r="M6">
        <v>0.31490000000000001</v>
      </c>
      <c r="N6">
        <v>1.41</v>
      </c>
      <c r="O6">
        <v>3.5999999999999997E-2</v>
      </c>
      <c r="P6">
        <v>1.01</v>
      </c>
      <c r="Q6">
        <v>0.97760000000000002</v>
      </c>
      <c r="R6" s="18">
        <v>1.41</v>
      </c>
    </row>
    <row r="7" spans="1:18" x14ac:dyDescent="0.35">
      <c r="A7">
        <v>159.99719999999999</v>
      </c>
      <c r="B7">
        <v>2.65</v>
      </c>
      <c r="E7" t="s">
        <v>298</v>
      </c>
      <c r="F7" t="s">
        <v>669</v>
      </c>
      <c r="G7" s="19"/>
      <c r="K7" t="s">
        <v>24</v>
      </c>
      <c r="L7">
        <v>1.1299999999999999</v>
      </c>
      <c r="M7">
        <v>3.2199999999999999E-2</v>
      </c>
      <c r="N7">
        <v>0.9</v>
      </c>
      <c r="O7">
        <v>0.1167</v>
      </c>
      <c r="P7">
        <v>1</v>
      </c>
      <c r="Q7">
        <v>0.99170000000000003</v>
      </c>
      <c r="R7">
        <v>0.9</v>
      </c>
    </row>
    <row r="8" spans="1:18" x14ac:dyDescent="0.35">
      <c r="A8">
        <v>160.03809999999999</v>
      </c>
      <c r="B8">
        <v>1.57</v>
      </c>
      <c r="E8" t="s">
        <v>336</v>
      </c>
      <c r="F8" t="s">
        <v>653</v>
      </c>
      <c r="G8" s="19"/>
      <c r="K8" t="s">
        <v>286</v>
      </c>
      <c r="L8">
        <v>1.06</v>
      </c>
      <c r="M8">
        <v>0.76790000000000003</v>
      </c>
      <c r="N8">
        <v>1.57</v>
      </c>
      <c r="O8">
        <v>2.1399999999999999E-2</v>
      </c>
      <c r="P8">
        <v>1.28</v>
      </c>
      <c r="Q8">
        <v>0.2651</v>
      </c>
      <c r="R8" s="18">
        <v>1.22</v>
      </c>
    </row>
    <row r="9" spans="1:18" ht="29" x14ac:dyDescent="0.35">
      <c r="A9">
        <v>174.05369999999999</v>
      </c>
      <c r="B9">
        <v>24.49</v>
      </c>
      <c r="C9" t="s">
        <v>318</v>
      </c>
      <c r="D9" t="s">
        <v>319</v>
      </c>
      <c r="E9" t="s">
        <v>705</v>
      </c>
      <c r="F9" t="s">
        <v>676</v>
      </c>
      <c r="G9" s="19" t="s">
        <v>320</v>
      </c>
      <c r="K9" t="s">
        <v>24</v>
      </c>
      <c r="L9" s="18">
        <v>1.22</v>
      </c>
      <c r="M9" s="18">
        <v>6.4000000000000003E-3</v>
      </c>
      <c r="N9">
        <v>0.94</v>
      </c>
      <c r="O9">
        <v>0.50160000000000005</v>
      </c>
      <c r="P9">
        <v>1.18</v>
      </c>
      <c r="Q9">
        <v>5.2999999999999999E-2</v>
      </c>
      <c r="R9">
        <v>0.8</v>
      </c>
    </row>
    <row r="10" spans="1:18" ht="29" x14ac:dyDescent="0.35">
      <c r="A10">
        <v>180.06440000000001</v>
      </c>
      <c r="B10">
        <v>30.54</v>
      </c>
      <c r="C10" t="s">
        <v>340</v>
      </c>
      <c r="D10" t="s">
        <v>341</v>
      </c>
      <c r="E10" t="s">
        <v>703</v>
      </c>
      <c r="F10" t="s">
        <v>668</v>
      </c>
      <c r="G10" s="19" t="s">
        <v>342</v>
      </c>
      <c r="K10" t="s">
        <v>286</v>
      </c>
      <c r="L10">
        <v>0.94</v>
      </c>
      <c r="M10">
        <v>0.63919999999999999</v>
      </c>
      <c r="N10">
        <v>1.68</v>
      </c>
      <c r="O10">
        <v>6.1000000000000004E-3</v>
      </c>
      <c r="P10">
        <v>1.32</v>
      </c>
      <c r="Q10">
        <v>0.14860000000000001</v>
      </c>
      <c r="R10" s="18">
        <v>1.27</v>
      </c>
    </row>
    <row r="11" spans="1:18" x14ac:dyDescent="0.35">
      <c r="A11">
        <v>186.16300000000001</v>
      </c>
      <c r="B11">
        <v>26.6</v>
      </c>
      <c r="C11" t="s">
        <v>299</v>
      </c>
      <c r="D11" t="s">
        <v>300</v>
      </c>
      <c r="E11" t="s">
        <v>301</v>
      </c>
      <c r="F11" t="s">
        <v>670</v>
      </c>
      <c r="G11" s="19" t="s">
        <v>302</v>
      </c>
      <c r="K11" t="s">
        <v>24</v>
      </c>
      <c r="L11">
        <v>1.19</v>
      </c>
      <c r="M11">
        <v>4.3200000000000002E-2</v>
      </c>
      <c r="N11">
        <v>0.96</v>
      </c>
      <c r="O11">
        <v>0.68210000000000004</v>
      </c>
      <c r="P11">
        <v>1.02</v>
      </c>
      <c r="Q11">
        <v>0.69799999999999995</v>
      </c>
      <c r="R11">
        <v>0.93</v>
      </c>
    </row>
    <row r="12" spans="1:18" x14ac:dyDescent="0.35">
      <c r="A12">
        <v>204.06440000000001</v>
      </c>
      <c r="B12">
        <v>1.6</v>
      </c>
      <c r="E12" t="s">
        <v>335</v>
      </c>
      <c r="G12" s="19"/>
      <c r="K12" t="s">
        <v>286</v>
      </c>
      <c r="L12">
        <v>0.98</v>
      </c>
      <c r="M12">
        <v>0.94530000000000003</v>
      </c>
      <c r="N12">
        <v>1.94</v>
      </c>
      <c r="O12">
        <v>4.8800000000000003E-2</v>
      </c>
      <c r="P12">
        <v>1.5</v>
      </c>
      <c r="Q12">
        <v>0.23139999999999999</v>
      </c>
      <c r="R12" s="18">
        <v>1.3</v>
      </c>
    </row>
    <row r="13" spans="1:18" x14ac:dyDescent="0.35">
      <c r="A13">
        <v>206.0437</v>
      </c>
      <c r="B13">
        <v>1.61</v>
      </c>
      <c r="E13" t="s">
        <v>337</v>
      </c>
      <c r="F13" t="s">
        <v>653</v>
      </c>
      <c r="G13" s="19"/>
      <c r="K13" t="s">
        <v>286</v>
      </c>
      <c r="L13">
        <v>0.59</v>
      </c>
      <c r="M13">
        <v>2.4E-2</v>
      </c>
      <c r="N13">
        <v>1.79</v>
      </c>
      <c r="O13">
        <v>1.41E-2</v>
      </c>
      <c r="P13">
        <v>0.91</v>
      </c>
      <c r="Q13">
        <v>0.73029999999999995</v>
      </c>
      <c r="R13" s="18">
        <v>1.96</v>
      </c>
    </row>
    <row r="14" spans="1:18" x14ac:dyDescent="0.35">
      <c r="A14">
        <v>222.0702</v>
      </c>
      <c r="B14">
        <v>1.5</v>
      </c>
      <c r="E14" t="s">
        <v>331</v>
      </c>
      <c r="G14" s="19"/>
      <c r="J14" t="s">
        <v>332</v>
      </c>
      <c r="K14" t="s">
        <v>286</v>
      </c>
      <c r="L14">
        <v>0.7</v>
      </c>
      <c r="M14">
        <v>0.17749999999999999</v>
      </c>
      <c r="N14">
        <v>2.69</v>
      </c>
      <c r="O14">
        <v>5.0000000000000001E-3</v>
      </c>
      <c r="P14">
        <v>1.56</v>
      </c>
      <c r="Q14">
        <v>0.2283</v>
      </c>
      <c r="R14" s="18">
        <v>1.72</v>
      </c>
    </row>
    <row r="15" spans="1:18" x14ac:dyDescent="0.35">
      <c r="A15">
        <v>222.07509999999999</v>
      </c>
      <c r="B15">
        <v>1.44</v>
      </c>
      <c r="C15" t="s">
        <v>321</v>
      </c>
      <c r="D15" t="s">
        <v>322</v>
      </c>
      <c r="E15" t="s">
        <v>323</v>
      </c>
      <c r="F15" t="s">
        <v>642</v>
      </c>
      <c r="G15" s="31" t="s">
        <v>324</v>
      </c>
      <c r="H15" t="s">
        <v>708</v>
      </c>
      <c r="K15" t="s">
        <v>286</v>
      </c>
      <c r="L15">
        <v>0.96</v>
      </c>
      <c r="M15">
        <v>0.88080000000000003</v>
      </c>
      <c r="N15">
        <v>2.0499999999999998</v>
      </c>
      <c r="O15">
        <v>1.5699999999999999E-2</v>
      </c>
      <c r="P15">
        <v>1.49</v>
      </c>
      <c r="Q15">
        <v>0.25569999999999998</v>
      </c>
      <c r="R15" s="18">
        <v>1.38</v>
      </c>
    </row>
    <row r="16" spans="1:18" x14ac:dyDescent="0.35">
      <c r="A16">
        <v>240.0856</v>
      </c>
      <c r="B16">
        <v>25.54</v>
      </c>
      <c r="D16" t="s">
        <v>126</v>
      </c>
      <c r="E16" t="s">
        <v>700</v>
      </c>
      <c r="F16" t="s">
        <v>672</v>
      </c>
      <c r="G16" s="19">
        <v>240.08987764220001</v>
      </c>
      <c r="K16" t="s">
        <v>286</v>
      </c>
      <c r="L16">
        <v>0.81</v>
      </c>
      <c r="M16">
        <v>2.3800000000000002E-2</v>
      </c>
      <c r="N16">
        <v>1.31</v>
      </c>
      <c r="O16">
        <v>2.0000000000000001E-4</v>
      </c>
      <c r="P16">
        <v>1.01</v>
      </c>
      <c r="Q16">
        <v>0.89910000000000001</v>
      </c>
      <c r="R16" s="18">
        <v>1.29</v>
      </c>
    </row>
    <row r="17" spans="1:18" x14ac:dyDescent="0.35">
      <c r="A17">
        <v>282.09649999999999</v>
      </c>
      <c r="B17">
        <v>1.35</v>
      </c>
      <c r="D17" t="s">
        <v>329</v>
      </c>
      <c r="E17" t="s">
        <v>330</v>
      </c>
      <c r="F17" t="s">
        <v>664</v>
      </c>
      <c r="G17" s="19"/>
      <c r="H17" t="s">
        <v>708</v>
      </c>
      <c r="K17" t="s">
        <v>286</v>
      </c>
      <c r="L17">
        <v>1.0900000000000001</v>
      </c>
      <c r="M17">
        <v>0.59</v>
      </c>
      <c r="N17">
        <v>1.59</v>
      </c>
      <c r="O17">
        <v>4.4999999999999998E-2</v>
      </c>
      <c r="P17">
        <v>1.23</v>
      </c>
      <c r="Q17">
        <v>0.38300000000000001</v>
      </c>
      <c r="R17" s="18">
        <v>1.29</v>
      </c>
    </row>
    <row r="18" spans="1:18" x14ac:dyDescent="0.35">
      <c r="A18">
        <v>492.12909999999999</v>
      </c>
      <c r="B18">
        <v>23.42</v>
      </c>
      <c r="C18" t="s">
        <v>314</v>
      </c>
      <c r="D18" t="s">
        <v>315</v>
      </c>
      <c r="E18" t="s">
        <v>316</v>
      </c>
      <c r="F18" t="s">
        <v>674</v>
      </c>
      <c r="G18" s="31" t="s">
        <v>317</v>
      </c>
      <c r="K18" t="s">
        <v>24</v>
      </c>
      <c r="L18" s="18">
        <v>1.22</v>
      </c>
      <c r="M18" s="18">
        <v>2.9399999999999999E-2</v>
      </c>
      <c r="N18">
        <v>0.83</v>
      </c>
      <c r="O18">
        <v>0.2462</v>
      </c>
      <c r="P18">
        <v>1.1100000000000001</v>
      </c>
      <c r="Q18">
        <v>5.4600000000000003E-2</v>
      </c>
      <c r="R18">
        <v>0.74</v>
      </c>
    </row>
    <row r="19" spans="1:18" x14ac:dyDescent="0.35">
      <c r="A19">
        <v>502.11489999999998</v>
      </c>
      <c r="B19">
        <v>2.0099999999999998</v>
      </c>
      <c r="D19" t="s">
        <v>296</v>
      </c>
      <c r="E19" t="s">
        <v>297</v>
      </c>
      <c r="F19" t="s">
        <v>668</v>
      </c>
      <c r="G19" s="19">
        <v>502.11112616939999</v>
      </c>
      <c r="K19" t="s">
        <v>24</v>
      </c>
      <c r="L19" s="18">
        <v>2.23</v>
      </c>
      <c r="M19" s="18">
        <v>6.7000000000000002E-3</v>
      </c>
      <c r="N19">
        <v>0.9</v>
      </c>
      <c r="O19">
        <v>0.72360000000000002</v>
      </c>
      <c r="P19">
        <v>1.34</v>
      </c>
      <c r="Q19">
        <v>0.41899999999999998</v>
      </c>
      <c r="R19">
        <v>0.68</v>
      </c>
    </row>
    <row r="20" spans="1:18" x14ac:dyDescent="0.35">
      <c r="A20">
        <v>502.24369999999999</v>
      </c>
      <c r="B20">
        <v>16.600000000000001</v>
      </c>
      <c r="C20" t="s">
        <v>303</v>
      </c>
      <c r="D20" t="s">
        <v>304</v>
      </c>
      <c r="E20" t="s">
        <v>305</v>
      </c>
      <c r="F20" t="s">
        <v>673</v>
      </c>
      <c r="G20" s="31" t="s">
        <v>306</v>
      </c>
      <c r="K20" t="s">
        <v>24</v>
      </c>
      <c r="L20" s="18">
        <v>2.06</v>
      </c>
      <c r="M20" s="18">
        <v>2.9999999999999997E-4</v>
      </c>
      <c r="N20">
        <v>0.89</v>
      </c>
      <c r="O20">
        <v>0.3851</v>
      </c>
      <c r="P20">
        <v>1.02</v>
      </c>
      <c r="Q20">
        <v>0.84530000000000005</v>
      </c>
      <c r="R20">
        <v>0.87</v>
      </c>
    </row>
    <row r="21" spans="1:18" ht="29" x14ac:dyDescent="0.35">
      <c r="A21">
        <v>520.25419999999997</v>
      </c>
      <c r="B21">
        <v>15.6</v>
      </c>
      <c r="C21" t="s">
        <v>310</v>
      </c>
      <c r="D21" t="s">
        <v>311</v>
      </c>
      <c r="E21" t="s">
        <v>312</v>
      </c>
      <c r="F21" t="s">
        <v>665</v>
      </c>
      <c r="G21" s="19" t="s">
        <v>313</v>
      </c>
      <c r="K21" t="s">
        <v>24</v>
      </c>
      <c r="L21" s="18">
        <v>1.96</v>
      </c>
      <c r="M21" s="18">
        <v>5.0000000000000001E-4</v>
      </c>
      <c r="N21">
        <v>0.9</v>
      </c>
      <c r="O21">
        <v>0.52390000000000003</v>
      </c>
      <c r="P21">
        <v>0.95</v>
      </c>
      <c r="Q21">
        <v>0.7228</v>
      </c>
      <c r="R21">
        <v>0.95</v>
      </c>
    </row>
    <row r="22" spans="1:18" x14ac:dyDescent="0.35">
      <c r="A22">
        <v>566.20240000000001</v>
      </c>
      <c r="B22">
        <v>17.760000000000002</v>
      </c>
      <c r="D22" t="s">
        <v>338</v>
      </c>
      <c r="E22" t="s">
        <v>339</v>
      </c>
      <c r="F22" t="s">
        <v>671</v>
      </c>
      <c r="G22" s="19">
        <v>566.19994117450005</v>
      </c>
      <c r="K22" t="s">
        <v>286</v>
      </c>
      <c r="L22">
        <v>0.66</v>
      </c>
      <c r="M22">
        <v>3.3999999999999998E-3</v>
      </c>
      <c r="N22">
        <v>1.33</v>
      </c>
      <c r="O22">
        <v>4.4699999999999997E-2</v>
      </c>
      <c r="P22">
        <v>1.08</v>
      </c>
      <c r="Q22">
        <v>0.36720000000000003</v>
      </c>
      <c r="R22" s="18">
        <v>1.22</v>
      </c>
    </row>
    <row r="23" spans="1:18" x14ac:dyDescent="0.35">
      <c r="A23">
        <v>598.20770000000005</v>
      </c>
      <c r="B23">
        <v>20.95</v>
      </c>
      <c r="C23" t="s">
        <v>246</v>
      </c>
      <c r="D23" t="s">
        <v>247</v>
      </c>
      <c r="E23" t="s">
        <v>248</v>
      </c>
      <c r="F23" t="s">
        <v>667</v>
      </c>
      <c r="G23" s="19" t="s">
        <v>249</v>
      </c>
      <c r="H23" t="s">
        <v>294</v>
      </c>
      <c r="J23" t="s">
        <v>295</v>
      </c>
      <c r="K23" t="s">
        <v>24</v>
      </c>
      <c r="L23" s="18">
        <v>1.8</v>
      </c>
      <c r="M23" s="18">
        <v>1.0200000000000001E-2</v>
      </c>
      <c r="N23">
        <v>0.56000000000000005</v>
      </c>
      <c r="O23">
        <v>7.2999999999999995E-2</v>
      </c>
      <c r="P23">
        <v>0.87</v>
      </c>
      <c r="Q23">
        <v>0.60050000000000003</v>
      </c>
      <c r="R23">
        <v>0.64</v>
      </c>
    </row>
    <row r="24" spans="1:18" ht="29" x14ac:dyDescent="0.35">
      <c r="A24">
        <v>836.27710000000002</v>
      </c>
      <c r="B24">
        <v>18.72</v>
      </c>
      <c r="C24" t="s">
        <v>307</v>
      </c>
      <c r="D24" t="s">
        <v>308</v>
      </c>
      <c r="E24" t="s">
        <v>701</v>
      </c>
      <c r="F24" t="s">
        <v>668</v>
      </c>
      <c r="G24" s="19" t="s">
        <v>309</v>
      </c>
      <c r="K24" t="s">
        <v>24</v>
      </c>
      <c r="L24" s="18">
        <v>1.59</v>
      </c>
      <c r="M24" s="18">
        <v>4.2799999999999998E-2</v>
      </c>
      <c r="N24">
        <v>0.86</v>
      </c>
      <c r="O24">
        <v>0.2893</v>
      </c>
      <c r="P24">
        <v>0.98</v>
      </c>
      <c r="Q24">
        <v>0.91249999999999998</v>
      </c>
      <c r="R24">
        <v>0.89</v>
      </c>
    </row>
    <row r="25" spans="1:18" hidden="1" x14ac:dyDescent="0.35">
      <c r="L25" s="18"/>
    </row>
  </sheetData>
  <sortState xmlns:xlrd2="http://schemas.microsoft.com/office/spreadsheetml/2017/richdata2" ref="A2:R23">
    <sortCondition ref="A2:A23"/>
  </sortState>
  <mergeCells count="1">
    <mergeCell ref="A1:R1"/>
  </mergeCells>
  <hyperlinks>
    <hyperlink ref="G3" r:id="rId1" xr:uid="{00000000-0004-0000-0000-000000000000}"/>
    <hyperlink ref="G15" r:id="rId2" xr:uid="{00000000-0004-0000-0000-000001000000}"/>
    <hyperlink ref="G20" r:id="rId3" xr:uid="{00000000-0004-0000-0000-000002000000}"/>
    <hyperlink ref="G18" r:id="rId4" xr:uid="{00000000-0004-0000-0000-000003000000}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83"/>
  <sheetViews>
    <sheetView workbookViewId="0">
      <selection sqref="A1:V1"/>
    </sheetView>
  </sheetViews>
  <sheetFormatPr defaultColWidth="0" defaultRowHeight="14.5" zeroHeight="1" x14ac:dyDescent="0.35"/>
  <cols>
    <col min="1" max="1" width="8.81640625" style="1" customWidth="1"/>
    <col min="2" max="2" width="8.81640625" style="12" customWidth="1"/>
    <col min="3" max="3" width="8.81640625" style="5" customWidth="1"/>
    <col min="4" max="4" width="8.81640625" style="6" customWidth="1"/>
    <col min="5" max="7" width="8.81640625" style="1" customWidth="1"/>
    <col min="8" max="8" width="18.26953125" style="1" bestFit="1" customWidth="1"/>
    <col min="9" max="9" width="41.453125" style="2" customWidth="1"/>
    <col min="10" max="10" width="29.7265625" style="2" customWidth="1"/>
    <col min="11" max="11" width="29.453125" style="2" customWidth="1"/>
    <col min="12" max="12" width="54.26953125" style="2" bestFit="1" customWidth="1"/>
    <col min="13" max="13" width="27" style="2" customWidth="1"/>
    <col min="14" max="14" width="29.453125" style="2" bestFit="1" customWidth="1"/>
    <col min="15" max="16" width="8.81640625" style="1" customWidth="1"/>
    <col min="17" max="17" width="8.81640625" style="7" customWidth="1"/>
    <col min="18" max="18" width="8.81640625" style="3" customWidth="1"/>
    <col min="19" max="20" width="8.81640625" style="1" customWidth="1"/>
    <col min="21" max="21" width="7.1796875" style="1" customWidth="1"/>
    <col min="22" max="22" width="12.1796875" style="1" bestFit="1" customWidth="1"/>
    <col min="23" max="16384" width="8.81640625" style="1" hidden="1"/>
  </cols>
  <sheetData>
    <row r="1" spans="1:22" s="35" customFormat="1" ht="18.5" x14ac:dyDescent="0.35">
      <c r="A1" s="51" t="s">
        <v>778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</row>
    <row r="2" spans="1:22" s="28" customFormat="1" x14ac:dyDescent="0.35">
      <c r="A2" s="28" t="s">
        <v>640</v>
      </c>
      <c r="B2" s="26" t="s">
        <v>0</v>
      </c>
      <c r="C2" s="27" t="s">
        <v>354</v>
      </c>
      <c r="D2" s="26" t="s">
        <v>396</v>
      </c>
      <c r="E2" s="28" t="s">
        <v>1</v>
      </c>
      <c r="F2" s="28" t="s">
        <v>2</v>
      </c>
      <c r="G2" s="28" t="s">
        <v>3</v>
      </c>
      <c r="H2" s="28" t="s">
        <v>4</v>
      </c>
      <c r="I2" s="29" t="s">
        <v>5</v>
      </c>
      <c r="J2" s="29" t="s">
        <v>394</v>
      </c>
      <c r="K2" s="29" t="s">
        <v>393</v>
      </c>
      <c r="L2" s="29" t="s">
        <v>6</v>
      </c>
      <c r="M2" s="29" t="s">
        <v>391</v>
      </c>
      <c r="N2" s="29" t="s">
        <v>392</v>
      </c>
      <c r="O2" s="28" t="s">
        <v>679</v>
      </c>
      <c r="P2" s="28" t="s">
        <v>8</v>
      </c>
      <c r="Q2" s="26" t="s">
        <v>680</v>
      </c>
      <c r="R2" s="27" t="s">
        <v>8</v>
      </c>
      <c r="S2" s="28" t="s">
        <v>681</v>
      </c>
      <c r="T2" s="28" t="s">
        <v>8</v>
      </c>
      <c r="U2" s="28" t="s">
        <v>678</v>
      </c>
      <c r="V2" s="28" t="s">
        <v>395</v>
      </c>
    </row>
    <row r="3" spans="1:22" ht="29" x14ac:dyDescent="0.35">
      <c r="A3" s="1">
        <v>48</v>
      </c>
      <c r="B3" s="8">
        <v>115.0039</v>
      </c>
      <c r="C3" s="6">
        <v>116.0112</v>
      </c>
      <c r="E3" s="1">
        <v>1.24</v>
      </c>
      <c r="F3" s="1">
        <v>20</v>
      </c>
      <c r="G3" s="1" t="s">
        <v>25</v>
      </c>
      <c r="H3" s="1" t="s">
        <v>26</v>
      </c>
      <c r="I3" s="16" t="s">
        <v>27</v>
      </c>
      <c r="J3" s="2" t="s">
        <v>28</v>
      </c>
      <c r="L3" s="4" t="s">
        <v>29</v>
      </c>
      <c r="M3" s="2" t="s">
        <v>430</v>
      </c>
      <c r="O3" s="44">
        <v>0.93320000000000003</v>
      </c>
      <c r="P3" s="1">
        <v>0.50629999999999997</v>
      </c>
      <c r="Q3" s="46">
        <v>1.2337</v>
      </c>
      <c r="R3" s="3">
        <v>2.18E-2</v>
      </c>
      <c r="S3" s="44">
        <v>1.0852999999999999</v>
      </c>
      <c r="T3" s="1">
        <v>0.40450000000000003</v>
      </c>
      <c r="U3" s="1" t="s">
        <v>468</v>
      </c>
      <c r="V3" s="1" t="s">
        <v>286</v>
      </c>
    </row>
    <row r="4" spans="1:22" ht="29" x14ac:dyDescent="0.35">
      <c r="A4" s="1">
        <v>5803</v>
      </c>
      <c r="B4" s="8">
        <v>117.0167</v>
      </c>
      <c r="C4" s="6">
        <v>118.0239</v>
      </c>
      <c r="E4" s="1">
        <v>1.32</v>
      </c>
      <c r="F4" s="1">
        <v>13</v>
      </c>
      <c r="G4" s="1" t="s">
        <v>19</v>
      </c>
      <c r="H4" s="1" t="s">
        <v>20</v>
      </c>
      <c r="I4" s="16" t="s">
        <v>21</v>
      </c>
      <c r="L4" s="4" t="s">
        <v>22</v>
      </c>
      <c r="M4" s="2" t="s">
        <v>430</v>
      </c>
      <c r="O4" s="45">
        <v>6.2718999999999996</v>
      </c>
      <c r="P4" s="1">
        <v>2.6499999999999999E-2</v>
      </c>
      <c r="Q4" s="46">
        <v>0.1263</v>
      </c>
      <c r="R4" s="3">
        <v>1.2E-2</v>
      </c>
      <c r="S4" s="44">
        <v>1.9300999999999999</v>
      </c>
      <c r="T4" s="1">
        <v>0.22189999999999999</v>
      </c>
      <c r="U4" s="1" t="s">
        <v>469</v>
      </c>
      <c r="V4" s="1" t="s">
        <v>24</v>
      </c>
    </row>
    <row r="5" spans="1:22" ht="29" x14ac:dyDescent="0.35">
      <c r="A5" s="1">
        <v>494</v>
      </c>
      <c r="B5" s="8">
        <v>133.05080000000001</v>
      </c>
      <c r="C5" s="6">
        <v>134.0581</v>
      </c>
      <c r="E5" s="1">
        <v>1.48</v>
      </c>
      <c r="F5" s="1">
        <v>20</v>
      </c>
      <c r="G5" s="1" t="s">
        <v>30</v>
      </c>
      <c r="H5" s="1" t="s">
        <v>31</v>
      </c>
      <c r="I5" s="16" t="s">
        <v>32</v>
      </c>
      <c r="J5" s="2" t="s">
        <v>33</v>
      </c>
      <c r="L5" s="4" t="s">
        <v>34</v>
      </c>
      <c r="M5" s="2" t="s">
        <v>461</v>
      </c>
      <c r="N5" s="2" t="s">
        <v>35</v>
      </c>
      <c r="O5" s="44">
        <v>0.67549999999999999</v>
      </c>
      <c r="P5" s="1">
        <v>9.6600000000000005E-2</v>
      </c>
      <c r="Q5" s="46">
        <v>1.6243000000000001</v>
      </c>
      <c r="R5" s="3">
        <v>0.04</v>
      </c>
      <c r="S5" s="44">
        <v>1.1473</v>
      </c>
      <c r="T5" s="1">
        <v>0.36620000000000003</v>
      </c>
      <c r="U5" s="1" t="s">
        <v>470</v>
      </c>
      <c r="V5" s="1" t="s">
        <v>286</v>
      </c>
    </row>
    <row r="6" spans="1:22" x14ac:dyDescent="0.35">
      <c r="A6" s="1">
        <v>717</v>
      </c>
      <c r="B6" s="8">
        <v>135.01859999999999</v>
      </c>
      <c r="C6" s="6">
        <v>136.02590000000001</v>
      </c>
      <c r="E6" s="1">
        <v>1.24</v>
      </c>
      <c r="F6" s="1">
        <v>20</v>
      </c>
      <c r="G6" s="1" t="s">
        <v>36</v>
      </c>
      <c r="H6" s="1" t="s">
        <v>37</v>
      </c>
      <c r="I6" s="16" t="s">
        <v>38</v>
      </c>
      <c r="J6" s="2" t="s">
        <v>39</v>
      </c>
      <c r="L6" s="2" t="s">
        <v>40</v>
      </c>
      <c r="M6" s="2" t="s">
        <v>461</v>
      </c>
      <c r="O6" s="44">
        <v>0.94269999999999998</v>
      </c>
      <c r="P6" s="1">
        <v>0.67310000000000003</v>
      </c>
      <c r="Q6" s="46">
        <v>1.3048</v>
      </c>
      <c r="R6" s="3">
        <v>3.4099999999999998E-2</v>
      </c>
      <c r="S6" s="44">
        <v>1.1176999999999999</v>
      </c>
      <c r="T6" s="1">
        <v>0.49940000000000001</v>
      </c>
      <c r="U6" s="1" t="s">
        <v>471</v>
      </c>
      <c r="V6" s="1" t="s">
        <v>286</v>
      </c>
    </row>
    <row r="7" spans="1:22" ht="29" x14ac:dyDescent="0.35">
      <c r="A7" s="1">
        <v>333</v>
      </c>
      <c r="B7" s="8">
        <v>135.0301</v>
      </c>
      <c r="C7" s="6">
        <v>136.03739999999999</v>
      </c>
      <c r="E7" s="1">
        <v>1.41</v>
      </c>
      <c r="F7" s="1">
        <v>20</v>
      </c>
      <c r="G7" s="1" t="s">
        <v>435</v>
      </c>
      <c r="H7" s="1" t="s">
        <v>434</v>
      </c>
      <c r="I7" s="16" t="s">
        <v>433</v>
      </c>
      <c r="J7" s="2" t="s">
        <v>39</v>
      </c>
      <c r="K7" s="2" t="s">
        <v>436</v>
      </c>
      <c r="L7" s="4" t="s">
        <v>432</v>
      </c>
      <c r="M7" s="2" t="s">
        <v>437</v>
      </c>
      <c r="N7" s="2" t="s">
        <v>431</v>
      </c>
      <c r="O7" s="44">
        <v>0.68320000000000003</v>
      </c>
      <c r="P7" s="1">
        <v>8.8300000000000003E-2</v>
      </c>
      <c r="Q7" s="46">
        <v>1.9838</v>
      </c>
      <c r="R7" s="3">
        <v>1.2200000000000001E-2</v>
      </c>
      <c r="S7" s="44">
        <v>1.6045</v>
      </c>
      <c r="T7" s="1">
        <v>2.8400000000000002E-2</v>
      </c>
      <c r="U7" s="1" t="s">
        <v>472</v>
      </c>
      <c r="V7" s="1" t="s">
        <v>286</v>
      </c>
    </row>
    <row r="8" spans="1:22" ht="29" x14ac:dyDescent="0.35">
      <c r="A8" s="1">
        <v>2469</v>
      </c>
      <c r="B8" s="12">
        <v>136.01669999999999</v>
      </c>
      <c r="C8" s="5">
        <v>137.024</v>
      </c>
      <c r="E8" s="1">
        <v>14.27</v>
      </c>
      <c r="F8" s="1">
        <v>16</v>
      </c>
      <c r="G8" s="1" t="s">
        <v>410</v>
      </c>
      <c r="H8" s="1" t="s">
        <v>411</v>
      </c>
      <c r="I8" s="16" t="s">
        <v>412</v>
      </c>
      <c r="J8" s="2">
        <v>137.04767847529999</v>
      </c>
      <c r="K8" s="2">
        <v>2.3678475299988101E-2</v>
      </c>
      <c r="L8" s="2" t="s">
        <v>441</v>
      </c>
      <c r="M8" s="2" t="s">
        <v>440</v>
      </c>
      <c r="N8" s="2" t="s">
        <v>439</v>
      </c>
      <c r="O8" s="44">
        <v>0.50839999999999996</v>
      </c>
      <c r="P8" s="1">
        <v>5.1000000000000004E-3</v>
      </c>
      <c r="Q8" s="46">
        <v>1.5550999999999999</v>
      </c>
      <c r="R8" s="3">
        <v>1.77E-2</v>
      </c>
      <c r="S8" s="44">
        <v>0.72089999999999999</v>
      </c>
      <c r="T8" s="1">
        <v>8.9099999999999999E-2</v>
      </c>
      <c r="U8" s="1" t="s">
        <v>473</v>
      </c>
      <c r="V8" s="1" t="s">
        <v>286</v>
      </c>
    </row>
    <row r="9" spans="1:22" ht="29" x14ac:dyDescent="0.35">
      <c r="A9" s="1">
        <v>6279</v>
      </c>
      <c r="B9" s="8">
        <v>139.03890000000001</v>
      </c>
      <c r="C9" s="6">
        <v>140.0462</v>
      </c>
      <c r="E9" s="1">
        <v>27.27</v>
      </c>
      <c r="F9" s="1">
        <v>7</v>
      </c>
      <c r="G9" s="1" t="s">
        <v>41</v>
      </c>
      <c r="H9" s="1" t="s">
        <v>42</v>
      </c>
      <c r="I9" s="16" t="s">
        <v>43</v>
      </c>
      <c r="J9" s="2" t="s">
        <v>39</v>
      </c>
      <c r="L9" s="4" t="s">
        <v>44</v>
      </c>
      <c r="M9" s="2" t="s">
        <v>45</v>
      </c>
      <c r="O9" s="44">
        <v>1.0203</v>
      </c>
      <c r="P9" s="1">
        <v>0.84709999999999996</v>
      </c>
      <c r="Q9" s="46">
        <v>4.8434999999999997</v>
      </c>
      <c r="R9" s="3">
        <v>1.4E-3</v>
      </c>
      <c r="S9" s="44">
        <v>2.5611999999999999</v>
      </c>
      <c r="T9" s="1">
        <v>4.4600000000000001E-2</v>
      </c>
      <c r="U9" s="1" t="s">
        <v>474</v>
      </c>
      <c r="V9" s="1" t="s">
        <v>286</v>
      </c>
    </row>
    <row r="10" spans="1:22" ht="29" x14ac:dyDescent="0.35">
      <c r="A10" s="1">
        <v>6444</v>
      </c>
      <c r="B10" s="8">
        <v>147.04519999999999</v>
      </c>
      <c r="C10" s="6">
        <v>148.05250000000001</v>
      </c>
      <c r="E10" s="1">
        <v>4.29</v>
      </c>
      <c r="F10" s="1">
        <v>8</v>
      </c>
      <c r="G10" s="1" t="s">
        <v>46</v>
      </c>
      <c r="H10" s="1" t="s">
        <v>47</v>
      </c>
      <c r="I10" s="16" t="s">
        <v>683</v>
      </c>
      <c r="J10" s="2" t="s">
        <v>39</v>
      </c>
      <c r="K10" s="2" t="s">
        <v>48</v>
      </c>
      <c r="L10" s="2" t="s">
        <v>49</v>
      </c>
      <c r="M10" s="2" t="s">
        <v>442</v>
      </c>
      <c r="O10" s="44">
        <v>0.62970000000000004</v>
      </c>
      <c r="P10" s="1">
        <v>6.9599999999999995E-2</v>
      </c>
      <c r="Q10" s="46">
        <v>1.6506000000000001</v>
      </c>
      <c r="R10" s="3">
        <v>2.6700000000000002E-2</v>
      </c>
      <c r="S10" s="44">
        <v>1.5857000000000001</v>
      </c>
      <c r="T10" s="1">
        <v>0.15210000000000001</v>
      </c>
      <c r="U10" s="1" t="s">
        <v>472</v>
      </c>
      <c r="V10" s="1" t="s">
        <v>286</v>
      </c>
    </row>
    <row r="11" spans="1:22" ht="29" x14ac:dyDescent="0.35">
      <c r="A11" s="1">
        <v>1410</v>
      </c>
      <c r="B11" s="8">
        <v>151.0401</v>
      </c>
      <c r="C11" s="6">
        <v>152.04740000000001</v>
      </c>
      <c r="E11" s="1">
        <v>14.26</v>
      </c>
      <c r="F11" s="1">
        <v>20</v>
      </c>
      <c r="G11" s="1" t="s">
        <v>50</v>
      </c>
      <c r="H11" s="1" t="s">
        <v>51</v>
      </c>
      <c r="I11" s="16" t="s">
        <v>682</v>
      </c>
      <c r="J11" s="2" t="s">
        <v>39</v>
      </c>
      <c r="K11" s="2" t="s">
        <v>52</v>
      </c>
      <c r="L11" s="2" t="s">
        <v>53</v>
      </c>
      <c r="M11" s="2" t="s">
        <v>45</v>
      </c>
      <c r="O11" s="44">
        <v>0.4597</v>
      </c>
      <c r="P11" s="1">
        <v>3.5999999999999999E-3</v>
      </c>
      <c r="Q11" s="46">
        <v>1.5578000000000001</v>
      </c>
      <c r="R11" s="3">
        <v>2.0799999999999999E-2</v>
      </c>
      <c r="S11" s="44">
        <v>0.66500000000000004</v>
      </c>
      <c r="T11" s="1">
        <v>4.6899999999999997E-2</v>
      </c>
      <c r="U11" s="1" t="s">
        <v>475</v>
      </c>
      <c r="V11" s="1" t="s">
        <v>286</v>
      </c>
    </row>
    <row r="12" spans="1:22" ht="29" x14ac:dyDescent="0.35">
      <c r="A12" s="1">
        <v>3938</v>
      </c>
      <c r="B12" s="8">
        <v>153.12860000000001</v>
      </c>
      <c r="C12" s="6">
        <v>154.13589999999999</v>
      </c>
      <c r="E12" s="1">
        <v>23.8</v>
      </c>
      <c r="F12" s="1">
        <v>16</v>
      </c>
      <c r="G12" s="1" t="s">
        <v>54</v>
      </c>
      <c r="H12" s="1" t="s">
        <v>55</v>
      </c>
      <c r="I12" s="16" t="s">
        <v>56</v>
      </c>
      <c r="J12" s="2" t="s">
        <v>39</v>
      </c>
      <c r="K12" s="2" t="s">
        <v>57</v>
      </c>
      <c r="L12" s="2" t="s">
        <v>58</v>
      </c>
      <c r="M12" s="2" t="s">
        <v>447</v>
      </c>
      <c r="N12" s="2" t="s">
        <v>59</v>
      </c>
      <c r="O12" s="44">
        <v>1.0436000000000001</v>
      </c>
      <c r="P12" s="1">
        <v>0.76319999999999999</v>
      </c>
      <c r="Q12" s="46">
        <v>1.5210999999999999</v>
      </c>
      <c r="R12" s="3">
        <v>2.5999999999999999E-2</v>
      </c>
      <c r="S12" s="44">
        <v>1.1813</v>
      </c>
      <c r="T12" s="1">
        <v>0.67469999999999997</v>
      </c>
      <c r="U12" s="1" t="s">
        <v>476</v>
      </c>
      <c r="V12" s="1" t="s">
        <v>286</v>
      </c>
    </row>
    <row r="13" spans="1:22" ht="29" x14ac:dyDescent="0.35">
      <c r="A13" s="1">
        <v>6377</v>
      </c>
      <c r="B13" s="8">
        <v>163.04</v>
      </c>
      <c r="C13" s="6">
        <v>164.04730000000001</v>
      </c>
      <c r="E13" s="1">
        <v>4.99</v>
      </c>
      <c r="F13" s="1">
        <v>9</v>
      </c>
      <c r="G13" s="1" t="s">
        <v>60</v>
      </c>
      <c r="H13" s="1" t="s">
        <v>61</v>
      </c>
      <c r="I13" s="16" t="s">
        <v>684</v>
      </c>
      <c r="J13" s="2" t="s">
        <v>62</v>
      </c>
      <c r="K13" s="2" t="s">
        <v>63</v>
      </c>
      <c r="L13" s="2" t="s">
        <v>64</v>
      </c>
      <c r="M13" s="2" t="s">
        <v>122</v>
      </c>
      <c r="N13" s="2" t="s">
        <v>65</v>
      </c>
      <c r="O13" s="44">
        <v>0.47139999999999999</v>
      </c>
      <c r="P13" s="1">
        <v>9.2999999999999992E-3</v>
      </c>
      <c r="Q13" s="46">
        <v>3.1570999999999998</v>
      </c>
      <c r="R13" s="3">
        <v>2.9999999999999997E-4</v>
      </c>
      <c r="S13" s="44">
        <v>2.1819999999999999</v>
      </c>
      <c r="T13" s="1">
        <v>7.1099999999999997E-2</v>
      </c>
      <c r="U13" s="1" t="s">
        <v>477</v>
      </c>
      <c r="V13" s="1" t="s">
        <v>286</v>
      </c>
    </row>
    <row r="14" spans="1:22" ht="29" x14ac:dyDescent="0.35">
      <c r="A14" s="1">
        <v>2501</v>
      </c>
      <c r="B14" s="8">
        <v>163.0401</v>
      </c>
      <c r="C14" s="6">
        <v>164.04740000000001</v>
      </c>
      <c r="E14" s="1">
        <v>7.59</v>
      </c>
      <c r="F14" s="1">
        <v>14</v>
      </c>
      <c r="G14" s="1" t="s">
        <v>66</v>
      </c>
      <c r="H14" s="1" t="s">
        <v>67</v>
      </c>
      <c r="I14" s="16" t="s">
        <v>68</v>
      </c>
      <c r="J14" s="2" t="s">
        <v>69</v>
      </c>
      <c r="K14" s="2" t="s">
        <v>70</v>
      </c>
      <c r="L14" s="2" t="s">
        <v>71</v>
      </c>
      <c r="M14" s="2" t="s">
        <v>440</v>
      </c>
      <c r="N14" s="2" t="s">
        <v>72</v>
      </c>
      <c r="O14" s="44">
        <v>0.74519999999999997</v>
      </c>
      <c r="P14" s="1">
        <v>0.3231</v>
      </c>
      <c r="Q14" s="46">
        <v>2.0693999999999999</v>
      </c>
      <c r="R14" s="3">
        <v>3.56E-2</v>
      </c>
      <c r="S14" s="44">
        <v>1.3349</v>
      </c>
      <c r="T14" s="1">
        <v>0.17499999999999999</v>
      </c>
      <c r="U14" s="1" t="s">
        <v>478</v>
      </c>
      <c r="V14" s="1" t="s">
        <v>286</v>
      </c>
    </row>
    <row r="15" spans="1:22" ht="29" x14ac:dyDescent="0.35">
      <c r="A15" s="1">
        <v>831</v>
      </c>
      <c r="B15" s="8">
        <v>163.0498</v>
      </c>
      <c r="C15" s="6">
        <v>164.05709999999999</v>
      </c>
      <c r="E15" s="1">
        <v>1.58</v>
      </c>
      <c r="F15" s="1">
        <v>16</v>
      </c>
      <c r="G15" s="1" t="s">
        <v>73</v>
      </c>
      <c r="H15" s="1" t="s">
        <v>74</v>
      </c>
      <c r="I15" s="16" t="s">
        <v>75</v>
      </c>
      <c r="J15" s="2" t="s">
        <v>76</v>
      </c>
      <c r="K15" s="2" t="s">
        <v>77</v>
      </c>
      <c r="L15" s="4" t="s">
        <v>78</v>
      </c>
      <c r="M15" s="2" t="s">
        <v>443</v>
      </c>
      <c r="O15" s="44">
        <v>0.96930000000000005</v>
      </c>
      <c r="P15" s="1">
        <v>0.89610000000000001</v>
      </c>
      <c r="Q15" s="46">
        <v>1.5256000000000001</v>
      </c>
      <c r="R15" s="3">
        <v>3.5799999999999998E-2</v>
      </c>
      <c r="S15" s="44">
        <v>1.2387999999999999</v>
      </c>
      <c r="T15" s="1">
        <v>0.25159999999999999</v>
      </c>
      <c r="U15" s="1" t="s">
        <v>479</v>
      </c>
      <c r="V15" s="1" t="s">
        <v>286</v>
      </c>
    </row>
    <row r="16" spans="1:22" ht="43.5" x14ac:dyDescent="0.35">
      <c r="A16" s="1">
        <v>3196</v>
      </c>
      <c r="B16" s="8">
        <v>171.13910000000001</v>
      </c>
      <c r="C16" s="6">
        <v>172.1464</v>
      </c>
      <c r="E16" s="1">
        <v>25.78</v>
      </c>
      <c r="F16" s="1">
        <v>7</v>
      </c>
      <c r="G16" s="1" t="s">
        <v>79</v>
      </c>
      <c r="H16" s="1" t="s">
        <v>80</v>
      </c>
      <c r="I16" s="16" t="s">
        <v>685</v>
      </c>
      <c r="J16" s="2" t="s">
        <v>81</v>
      </c>
      <c r="K16" s="2" t="s">
        <v>82</v>
      </c>
      <c r="L16" s="2" t="s">
        <v>83</v>
      </c>
      <c r="M16" s="2" t="s">
        <v>294</v>
      </c>
      <c r="N16" s="2" t="s">
        <v>84</v>
      </c>
      <c r="O16" s="44">
        <v>0.71719999999999995</v>
      </c>
      <c r="P16" s="1">
        <v>0.20419999999999999</v>
      </c>
      <c r="Q16" s="46">
        <v>1.6427</v>
      </c>
      <c r="R16" s="3">
        <v>2.9600000000000001E-2</v>
      </c>
      <c r="S16" s="44">
        <v>0.92200000000000004</v>
      </c>
      <c r="T16" s="1">
        <v>0.77780000000000005</v>
      </c>
      <c r="U16" s="1" t="s">
        <v>480</v>
      </c>
      <c r="V16" s="1" t="s">
        <v>286</v>
      </c>
    </row>
    <row r="17" spans="1:22" ht="29" x14ac:dyDescent="0.35">
      <c r="A17" s="1">
        <v>71</v>
      </c>
      <c r="B17" s="8">
        <v>179.05260000000001</v>
      </c>
      <c r="C17" s="6">
        <v>180.0599</v>
      </c>
      <c r="E17" s="1">
        <v>1.53</v>
      </c>
      <c r="F17" s="1">
        <v>20</v>
      </c>
      <c r="G17" s="1" t="s">
        <v>85</v>
      </c>
      <c r="H17" s="1" t="s">
        <v>86</v>
      </c>
      <c r="I17" s="16" t="s">
        <v>87</v>
      </c>
      <c r="J17" s="2" t="s">
        <v>88</v>
      </c>
      <c r="K17" s="2" t="s">
        <v>89</v>
      </c>
      <c r="L17" s="2" t="s">
        <v>90</v>
      </c>
      <c r="M17" s="2" t="s">
        <v>443</v>
      </c>
      <c r="O17" s="44">
        <v>1.1034999999999999</v>
      </c>
      <c r="P17" s="1">
        <v>0.8004</v>
      </c>
      <c r="Q17" s="46">
        <v>1.9228000000000001</v>
      </c>
      <c r="R17" s="3">
        <v>1.9800000000000002E-2</v>
      </c>
      <c r="S17" s="44">
        <v>1.7041999999999999</v>
      </c>
      <c r="T17" s="1">
        <v>0.1983</v>
      </c>
      <c r="U17" s="1" t="s">
        <v>481</v>
      </c>
      <c r="V17" s="1" t="s">
        <v>286</v>
      </c>
    </row>
    <row r="18" spans="1:22" ht="29" x14ac:dyDescent="0.35">
      <c r="A18" s="1">
        <v>6207</v>
      </c>
      <c r="B18" s="8">
        <v>179.05609999999999</v>
      </c>
      <c r="C18" s="6">
        <v>180.0634</v>
      </c>
      <c r="E18" s="1">
        <v>14.51</v>
      </c>
      <c r="F18" s="1">
        <v>4</v>
      </c>
      <c r="G18" s="1" t="s">
        <v>91</v>
      </c>
      <c r="H18" s="1" t="s">
        <v>92</v>
      </c>
      <c r="I18" s="16" t="s">
        <v>686</v>
      </c>
      <c r="J18" s="2" t="s">
        <v>93</v>
      </c>
      <c r="L18" s="2" t="s">
        <v>94</v>
      </c>
      <c r="M18" s="2" t="s">
        <v>443</v>
      </c>
      <c r="N18" s="2" t="s">
        <v>95</v>
      </c>
      <c r="O18" s="44">
        <v>1.0094000000000001</v>
      </c>
      <c r="P18" s="1">
        <v>0.94699999999999995</v>
      </c>
      <c r="Q18" s="46">
        <v>2.4900000000000002</v>
      </c>
      <c r="R18" s="3">
        <v>8.9999999999999998E-4</v>
      </c>
      <c r="S18" s="44">
        <v>2.2879999999999998</v>
      </c>
      <c r="T18" s="1">
        <v>1.5299999999999999E-2</v>
      </c>
      <c r="U18" s="1" t="s">
        <v>516</v>
      </c>
      <c r="V18" s="1" t="s">
        <v>286</v>
      </c>
    </row>
    <row r="19" spans="1:22" ht="29" x14ac:dyDescent="0.35">
      <c r="A19" s="1">
        <v>4553</v>
      </c>
      <c r="B19" s="12">
        <v>184.96090000000001</v>
      </c>
      <c r="C19" s="5">
        <v>185.9682</v>
      </c>
      <c r="E19" s="1">
        <v>3.32</v>
      </c>
      <c r="F19" s="1">
        <v>4</v>
      </c>
      <c r="G19" s="13" t="s">
        <v>413</v>
      </c>
      <c r="H19" s="13" t="s">
        <v>414</v>
      </c>
      <c r="I19" s="17" t="s">
        <v>415</v>
      </c>
      <c r="J19" s="13">
        <v>185.99293906939999</v>
      </c>
      <c r="K19" s="13">
        <v>2.4739069399998901E-2</v>
      </c>
      <c r="M19" s="2" t="s">
        <v>440</v>
      </c>
      <c r="N19" s="2" t="s">
        <v>444</v>
      </c>
      <c r="O19" s="45" t="s">
        <v>23</v>
      </c>
      <c r="Q19" s="46"/>
      <c r="S19" s="44"/>
      <c r="U19" s="1" t="s">
        <v>23</v>
      </c>
      <c r="V19" s="1" t="s">
        <v>24</v>
      </c>
    </row>
    <row r="20" spans="1:22" ht="29" x14ac:dyDescent="0.35">
      <c r="A20" s="1">
        <v>597</v>
      </c>
      <c r="B20" s="8">
        <v>197.1183</v>
      </c>
      <c r="C20" s="6">
        <v>198.12559999999999</v>
      </c>
      <c r="E20" s="1">
        <v>23.8</v>
      </c>
      <c r="F20" s="1">
        <v>20</v>
      </c>
      <c r="G20" s="1" t="s">
        <v>96</v>
      </c>
      <c r="H20" s="1" t="s">
        <v>97</v>
      </c>
      <c r="I20" s="16" t="s">
        <v>98</v>
      </c>
      <c r="J20" s="2" t="s">
        <v>99</v>
      </c>
      <c r="L20" s="4" t="s">
        <v>100</v>
      </c>
      <c r="N20" s="2" t="s">
        <v>101</v>
      </c>
      <c r="O20" s="44">
        <v>1.0265</v>
      </c>
      <c r="P20" s="1">
        <v>0.85840000000000005</v>
      </c>
      <c r="Q20" s="46">
        <v>1.4896</v>
      </c>
      <c r="R20" s="3">
        <v>2.1000000000000001E-2</v>
      </c>
      <c r="S20" s="44">
        <v>1.1596</v>
      </c>
      <c r="T20" s="1">
        <v>0.68889999999999996</v>
      </c>
      <c r="U20" s="1" t="s">
        <v>482</v>
      </c>
      <c r="V20" s="1" t="s">
        <v>286</v>
      </c>
    </row>
    <row r="21" spans="1:22" ht="43.5" x14ac:dyDescent="0.35">
      <c r="A21" s="1">
        <v>2188</v>
      </c>
      <c r="B21" s="8">
        <v>199.17400000000001</v>
      </c>
      <c r="C21" s="6">
        <v>200.18129999999999</v>
      </c>
      <c r="E21" s="1">
        <v>27.94</v>
      </c>
      <c r="F21" s="1">
        <v>13</v>
      </c>
      <c r="G21" s="1" t="s">
        <v>102</v>
      </c>
      <c r="H21" s="1" t="s">
        <v>103</v>
      </c>
      <c r="I21" s="2" t="s">
        <v>104</v>
      </c>
      <c r="J21" s="2" t="s">
        <v>105</v>
      </c>
      <c r="K21" s="2" t="s">
        <v>106</v>
      </c>
      <c r="L21" s="2" t="s">
        <v>107</v>
      </c>
      <c r="M21" s="2" t="s">
        <v>440</v>
      </c>
      <c r="N21" s="2" t="s">
        <v>108</v>
      </c>
      <c r="O21" s="44">
        <v>0.69440000000000002</v>
      </c>
      <c r="P21" s="1">
        <v>0.1241</v>
      </c>
      <c r="Q21" s="46">
        <v>1.8403</v>
      </c>
      <c r="R21" s="3">
        <v>2.4400000000000002E-2</v>
      </c>
      <c r="S21" s="44">
        <v>1.0004999999999999</v>
      </c>
      <c r="T21" s="1">
        <v>0.99880000000000002</v>
      </c>
      <c r="U21" s="1" t="s">
        <v>483</v>
      </c>
      <c r="V21" s="1" t="s">
        <v>286</v>
      </c>
    </row>
    <row r="22" spans="1:22" ht="29" x14ac:dyDescent="0.35">
      <c r="A22" s="1">
        <v>222</v>
      </c>
      <c r="B22" s="8">
        <v>203.08260000000001</v>
      </c>
      <c r="C22" s="6">
        <v>204.0899</v>
      </c>
      <c r="E22" s="1">
        <v>8.74</v>
      </c>
      <c r="F22" s="1">
        <v>20</v>
      </c>
      <c r="G22" s="1">
        <v>33</v>
      </c>
      <c r="H22" s="1" t="s">
        <v>109</v>
      </c>
      <c r="I22" s="2" t="s">
        <v>110</v>
      </c>
      <c r="J22" s="2" t="s">
        <v>111</v>
      </c>
      <c r="K22" s="2" t="s">
        <v>112</v>
      </c>
      <c r="L22" s="2" t="s">
        <v>113</v>
      </c>
      <c r="M22" s="2" t="s">
        <v>114</v>
      </c>
      <c r="O22" s="44">
        <v>0.55269999999999997</v>
      </c>
      <c r="P22" s="1">
        <v>4.5199999999999997E-2</v>
      </c>
      <c r="Q22" s="46">
        <v>1.7450000000000001</v>
      </c>
      <c r="R22" s="3">
        <v>4.2299999999999997E-2</v>
      </c>
      <c r="S22" s="44">
        <v>1.534</v>
      </c>
      <c r="T22" s="1">
        <v>0.20830000000000001</v>
      </c>
      <c r="U22" s="1" t="s">
        <v>468</v>
      </c>
      <c r="V22" s="1" t="s">
        <v>286</v>
      </c>
    </row>
    <row r="23" spans="1:22" ht="29" x14ac:dyDescent="0.35">
      <c r="A23" s="1">
        <v>7232</v>
      </c>
      <c r="B23" s="8">
        <v>205.0506</v>
      </c>
      <c r="C23" s="6">
        <v>206.05789999999999</v>
      </c>
      <c r="E23" s="1">
        <v>18.97</v>
      </c>
      <c r="F23" s="1">
        <v>10</v>
      </c>
      <c r="G23" s="1" t="s">
        <v>115</v>
      </c>
      <c r="H23" s="1" t="s">
        <v>116</v>
      </c>
      <c r="I23" s="2" t="s">
        <v>688</v>
      </c>
      <c r="J23" s="2" t="s">
        <v>39</v>
      </c>
      <c r="L23" s="2" t="s">
        <v>117</v>
      </c>
      <c r="M23" s="2" t="s">
        <v>442</v>
      </c>
      <c r="N23" s="2" t="s">
        <v>118</v>
      </c>
      <c r="O23" s="44">
        <v>0.5585</v>
      </c>
      <c r="P23" s="1">
        <v>8.0000000000000002E-3</v>
      </c>
      <c r="Q23" s="46">
        <v>1.4357</v>
      </c>
      <c r="R23" s="3">
        <v>2.6800000000000001E-2</v>
      </c>
      <c r="S23" s="44">
        <v>0.68669999999999998</v>
      </c>
      <c r="T23" s="1">
        <v>3.5400000000000001E-2</v>
      </c>
      <c r="U23" s="1" t="s">
        <v>484</v>
      </c>
      <c r="V23" s="1" t="s">
        <v>286</v>
      </c>
    </row>
    <row r="24" spans="1:22" ht="29" x14ac:dyDescent="0.35">
      <c r="A24" s="1">
        <v>3741</v>
      </c>
      <c r="B24" s="8">
        <v>209.08179999999999</v>
      </c>
      <c r="C24" s="6">
        <v>210.0891</v>
      </c>
      <c r="E24" s="1">
        <v>16.29</v>
      </c>
      <c r="F24" s="1">
        <v>15</v>
      </c>
      <c r="G24" s="1">
        <v>44805</v>
      </c>
      <c r="H24" s="1" t="s">
        <v>119</v>
      </c>
      <c r="I24" s="2" t="s">
        <v>687</v>
      </c>
      <c r="J24" s="2" t="s">
        <v>39</v>
      </c>
      <c r="K24" s="2" t="s">
        <v>120</v>
      </c>
      <c r="L24" s="2" t="s">
        <v>121</v>
      </c>
      <c r="M24" s="2" t="s">
        <v>122</v>
      </c>
      <c r="O24" s="44">
        <v>0.37059999999999998</v>
      </c>
      <c r="P24" s="1">
        <v>2.3E-2</v>
      </c>
      <c r="Q24" s="46">
        <v>2.1608000000000001</v>
      </c>
      <c r="R24" s="3">
        <v>1.5900000000000001E-2</v>
      </c>
      <c r="S24" s="44">
        <v>0.49070000000000003</v>
      </c>
      <c r="T24" s="1">
        <v>0.24329999999999999</v>
      </c>
      <c r="U24" s="1" t="s">
        <v>485</v>
      </c>
      <c r="V24" s="1" t="s">
        <v>286</v>
      </c>
    </row>
    <row r="25" spans="1:22" x14ac:dyDescent="0.35">
      <c r="A25" s="1">
        <v>802</v>
      </c>
      <c r="B25" s="8">
        <v>237.07669999999999</v>
      </c>
      <c r="C25" s="6">
        <v>238.084</v>
      </c>
      <c r="E25" s="1">
        <v>18.95</v>
      </c>
      <c r="F25" s="1">
        <v>20</v>
      </c>
      <c r="G25" s="1">
        <v>6705</v>
      </c>
      <c r="H25" s="1" t="s">
        <v>123</v>
      </c>
      <c r="I25" s="2" t="s">
        <v>124</v>
      </c>
      <c r="J25" s="2" t="s">
        <v>39</v>
      </c>
      <c r="K25" s="2" t="s">
        <v>125</v>
      </c>
      <c r="M25" s="2" t="s">
        <v>442</v>
      </c>
      <c r="O25" s="44">
        <v>0.46229999999999999</v>
      </c>
      <c r="P25" s="1">
        <v>4.1999999999999997E-3</v>
      </c>
      <c r="Q25" s="46">
        <v>1.6161000000000001</v>
      </c>
      <c r="R25" s="3">
        <v>4.2200000000000001E-2</v>
      </c>
      <c r="S25" s="44">
        <v>0.53990000000000005</v>
      </c>
      <c r="T25" s="1">
        <v>8.2400000000000001E-2</v>
      </c>
      <c r="U25" s="1" t="s">
        <v>487</v>
      </c>
      <c r="V25" s="1" t="s">
        <v>286</v>
      </c>
    </row>
    <row r="26" spans="1:22" ht="29" x14ac:dyDescent="0.35">
      <c r="A26" s="1">
        <v>196</v>
      </c>
      <c r="B26" s="8">
        <v>239.08250000000001</v>
      </c>
      <c r="C26" s="6">
        <v>240.0898</v>
      </c>
      <c r="E26" s="1">
        <v>1.59</v>
      </c>
      <c r="F26" s="1">
        <v>20</v>
      </c>
      <c r="H26" s="1" t="s">
        <v>126</v>
      </c>
      <c r="I26" s="2" t="s">
        <v>689</v>
      </c>
      <c r="J26" s="2" t="s">
        <v>127</v>
      </c>
      <c r="L26" s="2">
        <v>240.08987764220001</v>
      </c>
      <c r="M26" s="2" t="s">
        <v>438</v>
      </c>
      <c r="O26" s="44">
        <v>0.79549999999999998</v>
      </c>
      <c r="P26" s="1">
        <v>0.28160000000000002</v>
      </c>
      <c r="Q26" s="46">
        <v>1.5212000000000001</v>
      </c>
      <c r="R26" s="3">
        <v>4.7699999999999999E-2</v>
      </c>
      <c r="S26" s="44">
        <v>1.1733</v>
      </c>
      <c r="T26" s="1">
        <v>0.60750000000000004</v>
      </c>
      <c r="U26" s="1" t="s">
        <v>488</v>
      </c>
      <c r="V26" s="1" t="s">
        <v>286</v>
      </c>
    </row>
    <row r="27" spans="1:22" ht="43.5" x14ac:dyDescent="0.35">
      <c r="A27" s="1">
        <v>6173</v>
      </c>
      <c r="B27" s="8">
        <v>249.12729999999999</v>
      </c>
      <c r="C27" s="6">
        <v>250.13460000000001</v>
      </c>
      <c r="E27" s="1">
        <v>14.27</v>
      </c>
      <c r="F27" s="1">
        <v>10</v>
      </c>
      <c r="G27" s="1" t="s">
        <v>128</v>
      </c>
      <c r="H27" s="1" t="s">
        <v>129</v>
      </c>
      <c r="I27" s="2" t="s">
        <v>690</v>
      </c>
      <c r="J27" s="2" t="s">
        <v>130</v>
      </c>
      <c r="L27" s="2" t="s">
        <v>131</v>
      </c>
      <c r="M27" s="2" t="s">
        <v>442</v>
      </c>
      <c r="O27" s="44">
        <v>0.82730000000000004</v>
      </c>
      <c r="P27" s="1">
        <v>0.72130000000000005</v>
      </c>
      <c r="Q27" s="46">
        <v>6.0125000000000002</v>
      </c>
      <c r="R27" s="3">
        <v>4.1000000000000003E-3</v>
      </c>
      <c r="S27" s="44">
        <v>5.4302000000000001</v>
      </c>
      <c r="T27" s="1">
        <v>2.3E-3</v>
      </c>
      <c r="U27" s="1" t="s">
        <v>489</v>
      </c>
      <c r="V27" s="1" t="s">
        <v>286</v>
      </c>
    </row>
    <row r="28" spans="1:22" ht="29" x14ac:dyDescent="0.35">
      <c r="A28" s="1">
        <v>1498</v>
      </c>
      <c r="B28" s="8">
        <v>289.0326</v>
      </c>
      <c r="C28" s="6">
        <v>290.03989999999999</v>
      </c>
      <c r="E28" s="1">
        <v>1.25</v>
      </c>
      <c r="F28" s="1">
        <v>19</v>
      </c>
      <c r="G28" s="1" t="s">
        <v>132</v>
      </c>
      <c r="H28" s="1" t="s">
        <v>133</v>
      </c>
      <c r="I28" s="2" t="s">
        <v>134</v>
      </c>
      <c r="J28" s="2" t="s">
        <v>39</v>
      </c>
      <c r="L28" s="4" t="s">
        <v>135</v>
      </c>
      <c r="M28" s="2" t="s">
        <v>443</v>
      </c>
      <c r="O28" s="44">
        <v>0.88380000000000003</v>
      </c>
      <c r="P28" s="1">
        <v>0.1595</v>
      </c>
      <c r="Q28" s="46">
        <v>1.4328000000000001</v>
      </c>
      <c r="R28" s="3">
        <v>4.7000000000000002E-3</v>
      </c>
      <c r="S28" s="44">
        <v>1.2548999999999999</v>
      </c>
      <c r="T28" s="1">
        <v>1.03E-2</v>
      </c>
      <c r="U28" s="1" t="s">
        <v>468</v>
      </c>
      <c r="V28" s="1" t="s">
        <v>286</v>
      </c>
    </row>
    <row r="29" spans="1:22" ht="29" x14ac:dyDescent="0.35">
      <c r="A29" s="1">
        <v>6061</v>
      </c>
      <c r="B29" s="8">
        <v>296.08199999999999</v>
      </c>
      <c r="C29" s="6">
        <v>297.08929999999998</v>
      </c>
      <c r="E29" s="1">
        <v>15.29</v>
      </c>
      <c r="F29" s="1">
        <v>6</v>
      </c>
      <c r="G29" s="1" t="s">
        <v>136</v>
      </c>
      <c r="H29" s="1" t="s">
        <v>137</v>
      </c>
      <c r="I29" s="2" t="s">
        <v>138</v>
      </c>
      <c r="J29" s="2" t="s">
        <v>39</v>
      </c>
      <c r="K29" s="2" t="s">
        <v>139</v>
      </c>
      <c r="L29" s="4" t="s">
        <v>140</v>
      </c>
      <c r="M29" s="2" t="s">
        <v>445</v>
      </c>
      <c r="N29" s="2" t="s">
        <v>141</v>
      </c>
      <c r="O29" s="44">
        <v>0.42399999999999999</v>
      </c>
      <c r="P29" s="1">
        <v>7.3200000000000001E-2</v>
      </c>
      <c r="Q29" s="46">
        <v>1.8573</v>
      </c>
      <c r="R29" s="3">
        <v>3.6299999999999999E-2</v>
      </c>
      <c r="S29" s="44">
        <v>0.97960000000000003</v>
      </c>
      <c r="T29" s="1">
        <v>0.96160000000000001</v>
      </c>
      <c r="U29" s="1" t="s">
        <v>490</v>
      </c>
      <c r="V29" s="1" t="s">
        <v>286</v>
      </c>
    </row>
    <row r="30" spans="1:22" x14ac:dyDescent="0.35">
      <c r="A30" s="1">
        <v>6559</v>
      </c>
      <c r="B30" s="8">
        <v>297.09739999999999</v>
      </c>
      <c r="C30" s="6">
        <v>298.10469999999998</v>
      </c>
      <c r="E30" s="1">
        <v>11.39</v>
      </c>
      <c r="F30" s="1">
        <v>11</v>
      </c>
      <c r="G30" s="1" t="s">
        <v>142</v>
      </c>
      <c r="H30" s="1" t="s">
        <v>143</v>
      </c>
      <c r="I30" s="2" t="s">
        <v>446</v>
      </c>
      <c r="J30" s="2" t="s">
        <v>39</v>
      </c>
      <c r="L30" s="4" t="s">
        <v>144</v>
      </c>
      <c r="O30" s="44">
        <v>0.72929999999999995</v>
      </c>
      <c r="P30" s="1">
        <v>0.13519999999999999</v>
      </c>
      <c r="Q30" s="46">
        <v>1.7784</v>
      </c>
      <c r="R30" s="3">
        <v>1.67E-2</v>
      </c>
      <c r="S30" s="44">
        <v>1.2770999999999999</v>
      </c>
      <c r="T30" s="1">
        <v>6.5199999999999994E-2</v>
      </c>
      <c r="U30" s="1" t="s">
        <v>491</v>
      </c>
      <c r="V30" s="1" t="s">
        <v>286</v>
      </c>
    </row>
    <row r="31" spans="1:22" ht="29" x14ac:dyDescent="0.35">
      <c r="A31" s="1">
        <v>294</v>
      </c>
      <c r="B31" s="8">
        <v>306.07619999999997</v>
      </c>
      <c r="C31" s="6">
        <v>307.08350000000002</v>
      </c>
      <c r="E31" s="1">
        <v>1.34</v>
      </c>
      <c r="F31" s="1">
        <v>20</v>
      </c>
      <c r="G31" s="1" t="s">
        <v>145</v>
      </c>
      <c r="H31" s="1" t="s">
        <v>146</v>
      </c>
      <c r="I31" s="2" t="s">
        <v>691</v>
      </c>
      <c r="J31" s="2" t="s">
        <v>39</v>
      </c>
      <c r="L31" s="4" t="s">
        <v>147</v>
      </c>
      <c r="M31" s="2" t="s">
        <v>448</v>
      </c>
      <c r="O31" s="44">
        <v>0.94230000000000003</v>
      </c>
      <c r="P31" s="1">
        <v>0.53249999999999997</v>
      </c>
      <c r="Q31" s="46">
        <v>1.4158999999999999</v>
      </c>
      <c r="R31" s="3">
        <v>8.3000000000000001E-3</v>
      </c>
      <c r="S31" s="44">
        <v>0.96530000000000005</v>
      </c>
      <c r="T31" s="1">
        <v>0.9093</v>
      </c>
      <c r="U31" s="1" t="s">
        <v>493</v>
      </c>
      <c r="V31" s="1" t="s">
        <v>286</v>
      </c>
    </row>
    <row r="32" spans="1:22" ht="43.5" x14ac:dyDescent="0.35">
      <c r="A32" s="1">
        <v>3813</v>
      </c>
      <c r="B32" s="8">
        <v>327.12329999999997</v>
      </c>
      <c r="C32" s="6">
        <v>328.13060000000002</v>
      </c>
      <c r="E32" s="1">
        <v>19.82</v>
      </c>
      <c r="F32" s="1">
        <v>16</v>
      </c>
      <c r="G32" s="1" t="s">
        <v>148</v>
      </c>
      <c r="H32" s="1" t="s">
        <v>149</v>
      </c>
      <c r="I32" s="2" t="s">
        <v>692</v>
      </c>
      <c r="J32" s="2" t="s">
        <v>150</v>
      </c>
      <c r="L32" s="4" t="s">
        <v>151</v>
      </c>
      <c r="M32" s="2" t="s">
        <v>258</v>
      </c>
      <c r="O32" s="44">
        <v>0.69540000000000002</v>
      </c>
      <c r="P32" s="1">
        <v>0.23150000000000001</v>
      </c>
      <c r="Q32" s="46">
        <v>2.4095</v>
      </c>
      <c r="R32" s="3">
        <v>1.3100000000000001E-2</v>
      </c>
      <c r="S32" s="44">
        <v>1.5686</v>
      </c>
      <c r="T32" s="1">
        <v>7.1300000000000002E-2</v>
      </c>
      <c r="U32" s="1" t="s">
        <v>492</v>
      </c>
      <c r="V32" s="1" t="s">
        <v>286</v>
      </c>
    </row>
    <row r="33" spans="1:22" ht="29" x14ac:dyDescent="0.35">
      <c r="A33" s="1">
        <v>3729</v>
      </c>
      <c r="B33" s="8">
        <v>339.12329999999997</v>
      </c>
      <c r="C33" s="6">
        <v>340.13060000000002</v>
      </c>
      <c r="E33" s="1">
        <v>19.8</v>
      </c>
      <c r="F33" s="1">
        <v>18</v>
      </c>
      <c r="G33" s="1" t="s">
        <v>152</v>
      </c>
      <c r="H33" s="1" t="s">
        <v>153</v>
      </c>
      <c r="I33" s="2" t="s">
        <v>693</v>
      </c>
      <c r="J33" s="2" t="s">
        <v>39</v>
      </c>
      <c r="L33" s="4" t="s">
        <v>154</v>
      </c>
      <c r="M33" s="2" t="s">
        <v>258</v>
      </c>
      <c r="O33" s="44">
        <v>0.82299999999999995</v>
      </c>
      <c r="P33" s="1">
        <v>0.3634</v>
      </c>
      <c r="Q33" s="46">
        <v>2.0973000000000002</v>
      </c>
      <c r="R33" s="3">
        <v>5.3E-3</v>
      </c>
      <c r="S33" s="44">
        <v>1.6123000000000001</v>
      </c>
      <c r="T33" s="1">
        <v>5.7000000000000002E-2</v>
      </c>
      <c r="U33" s="1" t="s">
        <v>494</v>
      </c>
      <c r="V33" s="1" t="s">
        <v>286</v>
      </c>
    </row>
    <row r="34" spans="1:22" ht="43.5" x14ac:dyDescent="0.35">
      <c r="A34" s="1">
        <v>696</v>
      </c>
      <c r="B34" s="8">
        <v>341.08969999999999</v>
      </c>
      <c r="C34" s="6">
        <v>342.09699999999998</v>
      </c>
      <c r="E34" s="1">
        <v>1.46</v>
      </c>
      <c r="F34" s="1">
        <v>18</v>
      </c>
      <c r="G34" s="1" t="s">
        <v>155</v>
      </c>
      <c r="H34" s="1" t="s">
        <v>156</v>
      </c>
      <c r="I34" s="2" t="s">
        <v>157</v>
      </c>
      <c r="J34" s="2" t="s">
        <v>158</v>
      </c>
      <c r="L34" s="2" t="s">
        <v>159</v>
      </c>
      <c r="M34" s="2" t="s">
        <v>122</v>
      </c>
      <c r="O34" s="44">
        <v>1.0029999999999999</v>
      </c>
      <c r="P34" s="1">
        <v>0.9738</v>
      </c>
      <c r="Q34" s="46">
        <v>1.2823</v>
      </c>
      <c r="R34" s="3">
        <v>2.6200000000000001E-2</v>
      </c>
      <c r="S34" s="44">
        <v>0.7823</v>
      </c>
      <c r="T34" s="1">
        <v>0.436</v>
      </c>
      <c r="U34" s="1" t="s">
        <v>495</v>
      </c>
      <c r="V34" s="1" t="s">
        <v>286</v>
      </c>
    </row>
    <row r="35" spans="1:22" ht="29" x14ac:dyDescent="0.35">
      <c r="A35" s="1">
        <v>5897</v>
      </c>
      <c r="B35" s="8">
        <v>352.10309999999998</v>
      </c>
      <c r="C35" s="6">
        <v>353.11040000000003</v>
      </c>
      <c r="E35" s="1">
        <v>10.23</v>
      </c>
      <c r="F35" s="1">
        <v>8</v>
      </c>
      <c r="G35" s="1" t="s">
        <v>160</v>
      </c>
      <c r="H35" s="1" t="s">
        <v>161</v>
      </c>
      <c r="I35" s="2" t="s">
        <v>162</v>
      </c>
      <c r="J35" s="2" t="s">
        <v>39</v>
      </c>
      <c r="L35" s="2" t="s">
        <v>163</v>
      </c>
      <c r="M35" s="2" t="s">
        <v>389</v>
      </c>
      <c r="O35" s="44">
        <v>0.62360000000000004</v>
      </c>
      <c r="P35" s="1">
        <v>1.44E-2</v>
      </c>
      <c r="Q35" s="46">
        <v>1.5143</v>
      </c>
      <c r="R35" s="3">
        <v>2.5100000000000001E-2</v>
      </c>
      <c r="S35" s="44">
        <v>0.92259999999999998</v>
      </c>
      <c r="T35" s="1">
        <v>0.40970000000000001</v>
      </c>
      <c r="U35" s="1" t="s">
        <v>495</v>
      </c>
      <c r="V35" s="1" t="s">
        <v>286</v>
      </c>
    </row>
    <row r="36" spans="1:22" ht="29" x14ac:dyDescent="0.35">
      <c r="A36" s="1">
        <v>375</v>
      </c>
      <c r="B36" s="8">
        <v>355.10309999999998</v>
      </c>
      <c r="C36" s="6">
        <v>356.11040000000003</v>
      </c>
      <c r="E36" s="1">
        <v>14.48</v>
      </c>
      <c r="F36" s="1">
        <v>20</v>
      </c>
      <c r="G36" s="1" t="s">
        <v>165</v>
      </c>
      <c r="H36" s="1" t="s">
        <v>166</v>
      </c>
      <c r="I36" s="2" t="s">
        <v>694</v>
      </c>
      <c r="J36" s="2" t="s">
        <v>167</v>
      </c>
      <c r="L36" s="2" t="s">
        <v>168</v>
      </c>
      <c r="M36" s="2" t="s">
        <v>122</v>
      </c>
      <c r="O36" s="44">
        <v>0.83760000000000001</v>
      </c>
      <c r="P36" s="1">
        <v>0.2107</v>
      </c>
      <c r="Q36" s="46">
        <v>1.3845000000000001</v>
      </c>
      <c r="R36" s="3">
        <v>4.87E-2</v>
      </c>
      <c r="S36" s="44">
        <v>0.9264</v>
      </c>
      <c r="T36" s="1">
        <v>0.51249999999999996</v>
      </c>
      <c r="U36" s="1" t="s">
        <v>496</v>
      </c>
      <c r="V36" s="1" t="s">
        <v>286</v>
      </c>
    </row>
    <row r="37" spans="1:22" ht="29" x14ac:dyDescent="0.35">
      <c r="A37" s="1">
        <v>2114</v>
      </c>
      <c r="B37" s="8">
        <v>357.13380000000001</v>
      </c>
      <c r="C37" s="6">
        <v>358.14109999999999</v>
      </c>
      <c r="E37" s="1">
        <v>19.8</v>
      </c>
      <c r="F37" s="1">
        <v>20</v>
      </c>
      <c r="G37" s="1" t="s">
        <v>169</v>
      </c>
      <c r="H37" s="1" t="s">
        <v>170</v>
      </c>
      <c r="I37" s="2" t="s">
        <v>171</v>
      </c>
      <c r="J37" s="2" t="s">
        <v>172</v>
      </c>
      <c r="L37" s="2" t="s">
        <v>173</v>
      </c>
      <c r="M37" s="2" t="s">
        <v>122</v>
      </c>
      <c r="O37" s="44">
        <v>0.82240000000000002</v>
      </c>
      <c r="P37" s="1">
        <v>0.38179999999999997</v>
      </c>
      <c r="Q37" s="46">
        <v>2.032</v>
      </c>
      <c r="R37" s="3">
        <v>8.6E-3</v>
      </c>
      <c r="S37" s="44">
        <v>1.6372</v>
      </c>
      <c r="T37" s="1">
        <v>3.1399999999999997E-2</v>
      </c>
      <c r="U37" s="1" t="s">
        <v>497</v>
      </c>
      <c r="V37" s="1" t="s">
        <v>286</v>
      </c>
    </row>
    <row r="38" spans="1:22" ht="29" x14ac:dyDescent="0.35">
      <c r="A38" s="1">
        <v>9799</v>
      </c>
      <c r="B38" s="8">
        <v>364.13959999999997</v>
      </c>
      <c r="C38" s="6">
        <v>365.14690000000002</v>
      </c>
      <c r="E38" s="1">
        <v>14.61</v>
      </c>
      <c r="F38" s="1">
        <v>3</v>
      </c>
      <c r="G38" s="1" t="s">
        <v>174</v>
      </c>
      <c r="H38" s="1" t="s">
        <v>175</v>
      </c>
      <c r="I38" s="2" t="s">
        <v>695</v>
      </c>
      <c r="J38" s="2" t="s">
        <v>39</v>
      </c>
      <c r="L38" s="2" t="s">
        <v>176</v>
      </c>
      <c r="M38" s="2" t="s">
        <v>389</v>
      </c>
      <c r="N38" s="2" t="s">
        <v>164</v>
      </c>
      <c r="O38" s="44">
        <v>0.63949999999999996</v>
      </c>
      <c r="P38" s="1">
        <v>6.3100000000000003E-2</v>
      </c>
      <c r="Q38" s="46">
        <v>2.5411999999999999</v>
      </c>
      <c r="R38" s="3">
        <v>2.0999999999999999E-3</v>
      </c>
      <c r="S38" s="44">
        <v>1.7658</v>
      </c>
      <c r="T38" s="1">
        <v>6.5500000000000003E-2</v>
      </c>
      <c r="U38" s="1" t="s">
        <v>498</v>
      </c>
      <c r="V38" s="1" t="s">
        <v>286</v>
      </c>
    </row>
    <row r="39" spans="1:22" ht="29" x14ac:dyDescent="0.35">
      <c r="A39" s="1">
        <v>2320</v>
      </c>
      <c r="B39" s="8">
        <v>371.113</v>
      </c>
      <c r="C39" s="6">
        <v>372.12029999999999</v>
      </c>
      <c r="E39" s="1">
        <v>20.12</v>
      </c>
      <c r="F39" s="1">
        <v>20</v>
      </c>
      <c r="G39" s="1" t="s">
        <v>177</v>
      </c>
      <c r="H39" s="1" t="s">
        <v>178</v>
      </c>
      <c r="I39" s="2" t="s">
        <v>179</v>
      </c>
      <c r="J39" s="2" t="s">
        <v>39</v>
      </c>
      <c r="L39" s="2" t="s">
        <v>180</v>
      </c>
      <c r="M39" s="2" t="s">
        <v>122</v>
      </c>
      <c r="O39" s="44">
        <v>0.44740000000000002</v>
      </c>
      <c r="P39" s="1">
        <v>1.29E-2</v>
      </c>
      <c r="Q39" s="46">
        <v>2.5070000000000001</v>
      </c>
      <c r="R39" s="3">
        <v>2.0000000000000001E-4</v>
      </c>
      <c r="S39" s="44">
        <v>1.3868</v>
      </c>
      <c r="T39" s="1">
        <v>0.31619999999999998</v>
      </c>
      <c r="U39" s="1" t="s">
        <v>517</v>
      </c>
      <c r="V39" s="1" t="s">
        <v>286</v>
      </c>
    </row>
    <row r="40" spans="1:22" ht="29" x14ac:dyDescent="0.35">
      <c r="A40" s="1">
        <v>3445</v>
      </c>
      <c r="B40" s="8">
        <v>375.12880000000001</v>
      </c>
      <c r="C40" s="6">
        <v>376.1361</v>
      </c>
      <c r="E40" s="1">
        <v>9.4</v>
      </c>
      <c r="F40" s="1">
        <v>16</v>
      </c>
      <c r="G40" s="1" t="s">
        <v>181</v>
      </c>
      <c r="H40" s="1" t="s">
        <v>182</v>
      </c>
      <c r="I40" s="2" t="s">
        <v>696</v>
      </c>
      <c r="J40" s="2" t="s">
        <v>183</v>
      </c>
      <c r="K40" s="2" t="s">
        <v>184</v>
      </c>
      <c r="L40" s="2" t="s">
        <v>185</v>
      </c>
      <c r="M40" s="2" t="s">
        <v>438</v>
      </c>
      <c r="N40" s="2" t="s">
        <v>186</v>
      </c>
      <c r="O40" s="44">
        <v>0.6976</v>
      </c>
      <c r="P40" s="1">
        <v>0.1167</v>
      </c>
      <c r="Q40" s="46">
        <v>1.7058</v>
      </c>
      <c r="R40" s="3">
        <v>3.6700000000000003E-2</v>
      </c>
      <c r="S40" s="44">
        <v>1.0704</v>
      </c>
      <c r="T40" s="1">
        <v>0.68920000000000003</v>
      </c>
      <c r="U40" s="1" t="s">
        <v>499</v>
      </c>
      <c r="V40" s="1" t="s">
        <v>286</v>
      </c>
    </row>
    <row r="41" spans="1:22" ht="29" x14ac:dyDescent="0.35">
      <c r="A41" s="1">
        <v>5339</v>
      </c>
      <c r="B41" s="8">
        <v>375.14429999999999</v>
      </c>
      <c r="C41" s="6">
        <v>376.15159999999997</v>
      </c>
      <c r="E41" s="1">
        <v>17.59</v>
      </c>
      <c r="F41" s="1">
        <v>14</v>
      </c>
      <c r="G41" s="1" t="s">
        <v>187</v>
      </c>
      <c r="H41" s="1" t="s">
        <v>188</v>
      </c>
      <c r="I41" s="2" t="s">
        <v>192</v>
      </c>
      <c r="J41" s="2" t="s">
        <v>193</v>
      </c>
      <c r="L41" s="2" t="s">
        <v>191</v>
      </c>
      <c r="M41" s="2" t="s">
        <v>447</v>
      </c>
      <c r="O41" s="44">
        <v>0.8548</v>
      </c>
      <c r="P41" s="1">
        <v>0.46100000000000002</v>
      </c>
      <c r="Q41" s="46">
        <v>2.7170999999999998</v>
      </c>
      <c r="R41" s="3">
        <v>6.9999999999999999E-4</v>
      </c>
      <c r="S41" s="44">
        <v>2.5205000000000002</v>
      </c>
      <c r="T41" s="1">
        <v>1.6999999999999999E-3</v>
      </c>
      <c r="U41" s="1" t="s">
        <v>518</v>
      </c>
      <c r="V41" s="1" t="s">
        <v>286</v>
      </c>
    </row>
    <row r="42" spans="1:22" ht="29" x14ac:dyDescent="0.35">
      <c r="A42" s="1">
        <v>1898</v>
      </c>
      <c r="B42" s="8">
        <v>375.14429999999999</v>
      </c>
      <c r="C42" s="6">
        <v>376.15159999999997</v>
      </c>
      <c r="E42" s="1">
        <v>15.3</v>
      </c>
      <c r="F42" s="1">
        <v>20</v>
      </c>
      <c r="G42" s="1" t="s">
        <v>187</v>
      </c>
      <c r="H42" s="1" t="s">
        <v>188</v>
      </c>
      <c r="I42" s="2" t="s">
        <v>189</v>
      </c>
      <c r="J42" s="2" t="s">
        <v>190</v>
      </c>
      <c r="L42" s="2" t="s">
        <v>191</v>
      </c>
      <c r="M42" s="2" t="s">
        <v>447</v>
      </c>
      <c r="O42" s="44">
        <v>0.75970000000000004</v>
      </c>
      <c r="P42" s="1">
        <v>1.6199999999999999E-2</v>
      </c>
      <c r="Q42" s="46">
        <v>1.5439000000000001</v>
      </c>
      <c r="R42" s="3">
        <v>2.0999999999999999E-3</v>
      </c>
      <c r="S42" s="44">
        <v>1.0031000000000001</v>
      </c>
      <c r="T42" s="1">
        <v>0.97389999999999999</v>
      </c>
      <c r="U42" s="1" t="s">
        <v>500</v>
      </c>
      <c r="V42" s="1" t="s">
        <v>286</v>
      </c>
    </row>
    <row r="43" spans="1:22" ht="43.5" x14ac:dyDescent="0.35">
      <c r="A43" s="1">
        <v>709</v>
      </c>
      <c r="B43" s="8">
        <v>401.10550000000001</v>
      </c>
      <c r="C43" s="6">
        <v>402.11279999999999</v>
      </c>
      <c r="E43" s="1">
        <v>1.65</v>
      </c>
      <c r="F43" s="1">
        <v>15</v>
      </c>
      <c r="G43" s="1" t="s">
        <v>194</v>
      </c>
      <c r="H43" s="1" t="s">
        <v>195</v>
      </c>
      <c r="I43" s="2" t="s">
        <v>697</v>
      </c>
      <c r="J43" s="2" t="s">
        <v>196</v>
      </c>
      <c r="L43" s="4" t="s">
        <v>197</v>
      </c>
      <c r="M43" s="2" t="s">
        <v>258</v>
      </c>
      <c r="O43" s="44">
        <v>0.90610000000000002</v>
      </c>
      <c r="P43" s="1">
        <v>0.2641</v>
      </c>
      <c r="Q43" s="46">
        <v>1.1829000000000001</v>
      </c>
      <c r="R43" s="3">
        <v>2.06E-2</v>
      </c>
      <c r="S43" s="44">
        <v>0.76380000000000003</v>
      </c>
      <c r="T43" s="1">
        <v>0.40820000000000001</v>
      </c>
      <c r="U43" s="1" t="s">
        <v>478</v>
      </c>
      <c r="V43" s="1" t="s">
        <v>286</v>
      </c>
    </row>
    <row r="44" spans="1:22" ht="29" x14ac:dyDescent="0.35">
      <c r="A44" s="1">
        <v>1965</v>
      </c>
      <c r="B44" s="8">
        <v>401.14460000000003</v>
      </c>
      <c r="C44" s="6">
        <v>402.15190000000001</v>
      </c>
      <c r="E44" s="1">
        <v>14.96</v>
      </c>
      <c r="F44" s="1">
        <v>8</v>
      </c>
      <c r="H44" s="1" t="s">
        <v>198</v>
      </c>
      <c r="I44" s="2" t="s">
        <v>199</v>
      </c>
      <c r="J44" s="2" t="s">
        <v>200</v>
      </c>
      <c r="L44" s="2">
        <v>402.15259705239998</v>
      </c>
      <c r="M44" s="2" t="s">
        <v>445</v>
      </c>
      <c r="O44" s="44">
        <v>0.79479999999999995</v>
      </c>
      <c r="P44" s="1">
        <v>0.17860000000000001</v>
      </c>
      <c r="Q44" s="46">
        <v>1.8869</v>
      </c>
      <c r="R44" s="3">
        <v>6.3E-3</v>
      </c>
      <c r="S44" s="44">
        <v>1.4066000000000001</v>
      </c>
      <c r="T44" s="1">
        <v>2.92E-2</v>
      </c>
      <c r="U44" s="1" t="s">
        <v>501</v>
      </c>
      <c r="V44" s="1" t="s">
        <v>286</v>
      </c>
    </row>
    <row r="45" spans="1:22" x14ac:dyDescent="0.35">
      <c r="A45" s="1">
        <v>1344</v>
      </c>
      <c r="B45" s="8">
        <v>413.12040000000002</v>
      </c>
      <c r="C45" s="6">
        <v>414.1277</v>
      </c>
      <c r="E45" s="1">
        <v>11.45</v>
      </c>
      <c r="F45" s="1">
        <v>14</v>
      </c>
      <c r="H45" s="1" t="s">
        <v>201</v>
      </c>
      <c r="I45" s="2" t="s">
        <v>202</v>
      </c>
      <c r="J45" s="2" t="s">
        <v>643</v>
      </c>
      <c r="L45" s="2">
        <v>414.13146768019999</v>
      </c>
      <c r="M45" s="2" t="s">
        <v>122</v>
      </c>
      <c r="O45" s="44">
        <v>0.69379999999999997</v>
      </c>
      <c r="P45" s="1">
        <v>5.3E-3</v>
      </c>
      <c r="Q45" s="46">
        <v>1.3812</v>
      </c>
      <c r="R45" s="3">
        <v>2.23E-2</v>
      </c>
      <c r="S45" s="44">
        <v>0.92159999999999997</v>
      </c>
      <c r="T45" s="1">
        <v>0.3821</v>
      </c>
      <c r="U45" s="1" t="s">
        <v>502</v>
      </c>
      <c r="V45" s="1" t="s">
        <v>286</v>
      </c>
    </row>
    <row r="46" spans="1:22" x14ac:dyDescent="0.35">
      <c r="A46" s="1">
        <v>5528</v>
      </c>
      <c r="B46" s="8">
        <v>417.15499999999997</v>
      </c>
      <c r="C46" s="6">
        <v>418.16230000000002</v>
      </c>
      <c r="E46" s="1">
        <v>20.74</v>
      </c>
      <c r="F46" s="1">
        <v>13</v>
      </c>
      <c r="G46" s="1" t="s">
        <v>203</v>
      </c>
      <c r="H46" s="1" t="s">
        <v>204</v>
      </c>
      <c r="I46" s="2" t="s">
        <v>205</v>
      </c>
      <c r="L46" s="4" t="s">
        <v>206</v>
      </c>
      <c r="M46" s="2" t="s">
        <v>447</v>
      </c>
      <c r="O46" s="44">
        <v>0.89039999999999997</v>
      </c>
      <c r="P46" s="1">
        <v>0.67469999999999997</v>
      </c>
      <c r="Q46" s="46">
        <v>3.4306999999999999</v>
      </c>
      <c r="R46" s="3">
        <v>1.4E-3</v>
      </c>
      <c r="S46" s="44">
        <v>2.6859999999999999</v>
      </c>
      <c r="T46" s="1">
        <v>4.0000000000000002E-4</v>
      </c>
      <c r="U46" s="1" t="s">
        <v>503</v>
      </c>
      <c r="V46" s="1" t="s">
        <v>286</v>
      </c>
    </row>
    <row r="47" spans="1:22" x14ac:dyDescent="0.35">
      <c r="A47" s="1">
        <v>5421</v>
      </c>
      <c r="B47" s="8">
        <v>417.24869999999999</v>
      </c>
      <c r="C47" s="6">
        <v>418.25599999999997</v>
      </c>
      <c r="E47" s="1">
        <v>22.44</v>
      </c>
      <c r="F47" s="1">
        <v>10</v>
      </c>
      <c r="H47" s="1" t="s">
        <v>207</v>
      </c>
      <c r="I47" s="2" t="s">
        <v>208</v>
      </c>
      <c r="L47" s="2">
        <v>418.25666819060001</v>
      </c>
      <c r="O47" s="44">
        <v>1.2522</v>
      </c>
      <c r="P47" s="1">
        <v>0.61629999999999996</v>
      </c>
      <c r="Q47" s="46">
        <v>2.6391</v>
      </c>
      <c r="R47" s="3">
        <v>2.64E-2</v>
      </c>
      <c r="S47" s="44">
        <v>1.8239000000000001</v>
      </c>
      <c r="T47" s="1">
        <v>0.1283</v>
      </c>
      <c r="U47" s="1" t="s">
        <v>504</v>
      </c>
      <c r="V47" s="1" t="s">
        <v>286</v>
      </c>
    </row>
    <row r="48" spans="1:22" ht="29" x14ac:dyDescent="0.35">
      <c r="A48" s="1">
        <v>3022</v>
      </c>
      <c r="B48" s="8">
        <v>421.16410000000002</v>
      </c>
      <c r="C48" s="6">
        <v>422.17140000000001</v>
      </c>
      <c r="E48" s="1">
        <v>11.99</v>
      </c>
      <c r="F48" s="1">
        <v>15</v>
      </c>
      <c r="G48" s="1" t="s">
        <v>209</v>
      </c>
      <c r="H48" s="1" t="s">
        <v>210</v>
      </c>
      <c r="I48" s="2" t="s">
        <v>211</v>
      </c>
      <c r="J48" s="2" t="s">
        <v>644</v>
      </c>
      <c r="L48" s="4" t="s">
        <v>212</v>
      </c>
      <c r="M48" s="2" t="s">
        <v>258</v>
      </c>
      <c r="O48" s="44">
        <v>0.90459999999999996</v>
      </c>
      <c r="P48" s="1">
        <v>0.61990000000000001</v>
      </c>
      <c r="Q48" s="46">
        <v>1.6573</v>
      </c>
      <c r="R48" s="3">
        <v>1.9800000000000002E-2</v>
      </c>
      <c r="S48" s="44">
        <v>1.4504999999999999</v>
      </c>
      <c r="T48" s="1">
        <v>0.1474</v>
      </c>
      <c r="U48" s="1" t="s">
        <v>468</v>
      </c>
      <c r="V48" s="1" t="s">
        <v>286</v>
      </c>
    </row>
    <row r="49" spans="1:22" x14ac:dyDescent="0.35">
      <c r="A49" s="1">
        <v>6052</v>
      </c>
      <c r="B49" s="12">
        <v>428.12700000000001</v>
      </c>
      <c r="C49" s="5">
        <v>429.1343</v>
      </c>
      <c r="E49" s="1">
        <v>12.55</v>
      </c>
      <c r="F49" s="1">
        <v>10</v>
      </c>
      <c r="H49" s="1" t="s">
        <v>416</v>
      </c>
      <c r="I49" s="2" t="s">
        <v>417</v>
      </c>
      <c r="L49" s="2" t="s">
        <v>418</v>
      </c>
      <c r="O49" s="44">
        <v>0.79339999999999999</v>
      </c>
      <c r="P49" s="1">
        <v>0.1676</v>
      </c>
      <c r="Q49" s="46">
        <v>1.4997</v>
      </c>
      <c r="R49" s="3">
        <v>2.1399999999999999E-2</v>
      </c>
      <c r="S49" s="44">
        <v>1.2342</v>
      </c>
      <c r="T49" s="1">
        <v>0.30320000000000003</v>
      </c>
      <c r="U49" s="1" t="s">
        <v>505</v>
      </c>
      <c r="V49" s="1" t="s">
        <v>286</v>
      </c>
    </row>
    <row r="50" spans="1:22" ht="43.5" x14ac:dyDescent="0.35">
      <c r="A50" s="1">
        <v>5881</v>
      </c>
      <c r="B50" s="8">
        <v>435.25940000000003</v>
      </c>
      <c r="C50" s="6">
        <v>436.26670000000001</v>
      </c>
      <c r="E50" s="1">
        <v>18.809999999999999</v>
      </c>
      <c r="F50" s="1">
        <v>5</v>
      </c>
      <c r="G50" s="1" t="s">
        <v>213</v>
      </c>
      <c r="H50" s="1" t="s">
        <v>214</v>
      </c>
      <c r="I50" s="2" t="s">
        <v>215</v>
      </c>
      <c r="J50" s="2" t="s">
        <v>645</v>
      </c>
      <c r="L50" s="4" t="s">
        <v>216</v>
      </c>
      <c r="M50" s="2" t="s">
        <v>467</v>
      </c>
      <c r="O50" s="44">
        <v>1.0419</v>
      </c>
      <c r="P50" s="1">
        <v>0.88749999999999996</v>
      </c>
      <c r="Q50" s="46">
        <v>2.0211999999999999</v>
      </c>
      <c r="R50" s="3">
        <v>4.2900000000000001E-2</v>
      </c>
      <c r="S50" s="44">
        <v>1.5152000000000001</v>
      </c>
      <c r="T50" s="1">
        <v>6.6600000000000006E-2</v>
      </c>
      <c r="U50" s="1" t="s">
        <v>506</v>
      </c>
      <c r="V50" s="1" t="s">
        <v>286</v>
      </c>
    </row>
    <row r="51" spans="1:22" ht="29" x14ac:dyDescent="0.35">
      <c r="A51" s="1">
        <v>3449</v>
      </c>
      <c r="B51" s="8">
        <v>437.25369999999998</v>
      </c>
      <c r="C51" s="6">
        <v>438.26100000000002</v>
      </c>
      <c r="E51" s="1">
        <v>22.86</v>
      </c>
      <c r="F51" s="1">
        <v>10</v>
      </c>
      <c r="G51" s="1" t="s">
        <v>217</v>
      </c>
      <c r="H51" s="1" t="s">
        <v>218</v>
      </c>
      <c r="I51" s="2" t="s">
        <v>219</v>
      </c>
      <c r="L51" s="4" t="s">
        <v>220</v>
      </c>
      <c r="M51" s="2" t="s">
        <v>466</v>
      </c>
      <c r="O51" s="44">
        <v>0.36919999999999997</v>
      </c>
      <c r="P51" s="1">
        <v>3.3999999999999998E-3</v>
      </c>
      <c r="Q51" s="46">
        <v>1.7756000000000001</v>
      </c>
      <c r="R51" s="3">
        <v>3.8300000000000001E-2</v>
      </c>
      <c r="S51" s="44">
        <v>0.64890000000000003</v>
      </c>
      <c r="T51" s="1">
        <v>0.34310000000000002</v>
      </c>
      <c r="U51" s="1" t="s">
        <v>507</v>
      </c>
      <c r="V51" s="1" t="s">
        <v>286</v>
      </c>
    </row>
    <row r="52" spans="1:22" x14ac:dyDescent="0.35">
      <c r="A52" s="1">
        <v>4543</v>
      </c>
      <c r="B52" s="12">
        <v>439.23309999999998</v>
      </c>
      <c r="C52" s="5">
        <v>440.24040000000002</v>
      </c>
      <c r="E52" s="1">
        <v>18.420000000000002</v>
      </c>
      <c r="F52" s="1">
        <v>4</v>
      </c>
      <c r="H52" s="1" t="s">
        <v>419</v>
      </c>
      <c r="I52" s="2" t="s">
        <v>420</v>
      </c>
      <c r="L52" s="2" t="s">
        <v>418</v>
      </c>
      <c r="O52" s="44">
        <v>0.9718</v>
      </c>
      <c r="P52" s="1">
        <v>0.86439999999999995</v>
      </c>
      <c r="Q52" s="46">
        <v>1.3169999999999999</v>
      </c>
      <c r="R52" s="3">
        <v>1.2699999999999999E-2</v>
      </c>
      <c r="S52" s="44">
        <v>0.71519999999999995</v>
      </c>
      <c r="T52" s="1">
        <v>0.16389999999999999</v>
      </c>
      <c r="U52" s="1" t="s">
        <v>483</v>
      </c>
      <c r="V52" s="1" t="s">
        <v>286</v>
      </c>
    </row>
    <row r="53" spans="1:22" ht="29" x14ac:dyDescent="0.35">
      <c r="A53" s="1">
        <v>2389</v>
      </c>
      <c r="B53" s="12">
        <v>439.26929999999999</v>
      </c>
      <c r="C53" s="5">
        <v>440.27659999999997</v>
      </c>
      <c r="E53" s="1">
        <v>23.56</v>
      </c>
      <c r="F53" s="1">
        <v>13</v>
      </c>
      <c r="G53" s="1" t="s">
        <v>406</v>
      </c>
      <c r="H53" s="1" t="s">
        <v>407</v>
      </c>
      <c r="I53" s="2" t="s">
        <v>408</v>
      </c>
      <c r="L53" s="2" t="s">
        <v>409</v>
      </c>
      <c r="M53" s="2" t="s">
        <v>465</v>
      </c>
      <c r="O53" s="44">
        <v>0.31419999999999998</v>
      </c>
      <c r="P53" s="1">
        <v>3.3E-3</v>
      </c>
      <c r="Q53" s="46">
        <v>1.8448</v>
      </c>
      <c r="R53" s="3">
        <v>2.5499999999999998E-2</v>
      </c>
      <c r="S53" s="44">
        <v>0.59279999999999999</v>
      </c>
      <c r="T53" s="1">
        <v>0.31009999999999999</v>
      </c>
      <c r="U53" s="1" t="s">
        <v>508</v>
      </c>
      <c r="V53" s="1" t="s">
        <v>286</v>
      </c>
    </row>
    <row r="54" spans="1:22" x14ac:dyDescent="0.35">
      <c r="A54" s="1">
        <v>6004</v>
      </c>
      <c r="B54" s="8">
        <v>445.11660000000001</v>
      </c>
      <c r="C54" s="6">
        <v>446.12389999999999</v>
      </c>
      <c r="E54" s="1">
        <v>12.02</v>
      </c>
      <c r="F54" s="1">
        <v>9</v>
      </c>
      <c r="G54" s="1" t="s">
        <v>221</v>
      </c>
      <c r="H54" s="1" t="s">
        <v>222</v>
      </c>
      <c r="I54" s="2" t="s">
        <v>223</v>
      </c>
      <c r="J54" s="2" t="s">
        <v>39</v>
      </c>
      <c r="L54" s="4" t="s">
        <v>224</v>
      </c>
      <c r="M54" s="2" t="s">
        <v>258</v>
      </c>
      <c r="O54" s="44">
        <v>0.78400000000000003</v>
      </c>
      <c r="P54" s="1">
        <v>0.2445</v>
      </c>
      <c r="Q54" s="46">
        <v>1.8584000000000001</v>
      </c>
      <c r="R54" s="3">
        <v>1.1900000000000001E-2</v>
      </c>
      <c r="S54" s="44">
        <v>1.3865000000000001</v>
      </c>
      <c r="T54" s="1">
        <v>8.9999999999999993E-3</v>
      </c>
      <c r="U54" s="1" t="s">
        <v>509</v>
      </c>
      <c r="V54" s="1" t="s">
        <v>286</v>
      </c>
    </row>
    <row r="55" spans="1:22" x14ac:dyDescent="0.35">
      <c r="A55" s="1">
        <v>3015</v>
      </c>
      <c r="B55" s="12">
        <v>453.26960000000003</v>
      </c>
      <c r="C55" s="5">
        <v>454.27690000000001</v>
      </c>
      <c r="E55" s="1">
        <v>21.15</v>
      </c>
      <c r="F55" s="1">
        <v>5</v>
      </c>
      <c r="H55" s="1" t="s">
        <v>421</v>
      </c>
      <c r="I55" s="2" t="s">
        <v>422</v>
      </c>
      <c r="L55" s="2" t="s">
        <v>418</v>
      </c>
      <c r="O55" s="44">
        <v>0.86970000000000003</v>
      </c>
      <c r="P55" s="1">
        <v>0.76529999999999998</v>
      </c>
      <c r="Q55" s="46">
        <v>2.7850000000000001</v>
      </c>
      <c r="R55" s="3">
        <v>4.2599999999999999E-2</v>
      </c>
      <c r="S55" s="44">
        <v>1.6483000000000001</v>
      </c>
      <c r="T55" s="1">
        <v>0.15870000000000001</v>
      </c>
      <c r="U55" s="1" t="s">
        <v>486</v>
      </c>
      <c r="V55" s="1" t="s">
        <v>286</v>
      </c>
    </row>
    <row r="56" spans="1:22" x14ac:dyDescent="0.35">
      <c r="A56" s="1">
        <v>4226</v>
      </c>
      <c r="B56" s="8">
        <v>472.07850000000002</v>
      </c>
      <c r="C56" s="6">
        <v>473.08569999999997</v>
      </c>
      <c r="E56" s="1">
        <v>1.49</v>
      </c>
      <c r="F56" s="1">
        <v>7</v>
      </c>
      <c r="G56" s="1" t="s">
        <v>15</v>
      </c>
      <c r="H56" s="1" t="s">
        <v>16</v>
      </c>
      <c r="I56" s="2" t="s">
        <v>17</v>
      </c>
      <c r="L56" s="2" t="s">
        <v>18</v>
      </c>
      <c r="O56" s="45">
        <v>1.5840000000000001</v>
      </c>
      <c r="P56" s="1">
        <v>5.1999999999999998E-3</v>
      </c>
      <c r="Q56" s="46">
        <v>0.76649999999999996</v>
      </c>
      <c r="R56" s="3">
        <v>0.34</v>
      </c>
      <c r="S56" s="44">
        <v>1.7321</v>
      </c>
      <c r="T56" s="1">
        <v>1.2999999999999999E-3</v>
      </c>
      <c r="U56" s="1" t="s">
        <v>510</v>
      </c>
      <c r="V56" s="1" t="s">
        <v>24</v>
      </c>
    </row>
    <row r="57" spans="1:22" ht="29" x14ac:dyDescent="0.35">
      <c r="A57" s="1">
        <v>1301</v>
      </c>
      <c r="B57" s="12">
        <v>477.26960000000003</v>
      </c>
      <c r="C57" s="5">
        <v>478.27690000000001</v>
      </c>
      <c r="E57" s="1">
        <v>16.48</v>
      </c>
      <c r="F57" s="1">
        <v>20</v>
      </c>
      <c r="H57" s="1" t="s">
        <v>424</v>
      </c>
      <c r="I57" s="2" t="s">
        <v>423</v>
      </c>
      <c r="J57" s="2" t="s">
        <v>39</v>
      </c>
      <c r="M57" s="2" t="s">
        <v>258</v>
      </c>
      <c r="O57" s="45">
        <v>1.9126000000000001</v>
      </c>
      <c r="P57" s="1">
        <v>6.9999999999999999E-4</v>
      </c>
      <c r="Q57" s="46">
        <v>1.1887000000000001</v>
      </c>
      <c r="R57" s="3">
        <v>0.2467</v>
      </c>
      <c r="S57" s="44">
        <v>0.86319999999999997</v>
      </c>
      <c r="T57" s="1">
        <v>0.1933</v>
      </c>
      <c r="U57" s="1" t="s">
        <v>511</v>
      </c>
      <c r="V57" s="1" t="s">
        <v>24</v>
      </c>
    </row>
    <row r="58" spans="1:22" ht="58" x14ac:dyDescent="0.35">
      <c r="A58" s="1">
        <v>3240</v>
      </c>
      <c r="B58" s="12">
        <v>481.21019999999999</v>
      </c>
      <c r="C58" s="5">
        <v>482.21749999999997</v>
      </c>
      <c r="E58" s="1">
        <v>21.88</v>
      </c>
      <c r="F58" s="1">
        <v>17</v>
      </c>
      <c r="G58" s="25" t="s">
        <v>425</v>
      </c>
      <c r="H58" s="25" t="s">
        <v>426</v>
      </c>
      <c r="I58" s="25" t="s">
        <v>427</v>
      </c>
      <c r="J58" s="25">
        <v>482.215197307599</v>
      </c>
      <c r="K58" s="25">
        <v>2.3026924000077902E-3</v>
      </c>
      <c r="L58" s="1"/>
      <c r="O58" s="44">
        <v>1.5210999999999999</v>
      </c>
      <c r="P58" s="1">
        <v>1.1299999999999999E-2</v>
      </c>
      <c r="Q58" s="46">
        <v>1.2208000000000001</v>
      </c>
      <c r="R58" s="3">
        <v>4.8599999999999997E-2</v>
      </c>
      <c r="S58" s="44">
        <v>0.84699999999999998</v>
      </c>
      <c r="T58" s="1">
        <v>0.3458</v>
      </c>
      <c r="U58" s="1" t="s">
        <v>512</v>
      </c>
      <c r="V58" s="1" t="s">
        <v>286</v>
      </c>
    </row>
    <row r="59" spans="1:22" ht="29" x14ac:dyDescent="0.35">
      <c r="A59" s="1">
        <v>1610</v>
      </c>
      <c r="B59" s="8">
        <v>499.12270000000001</v>
      </c>
      <c r="C59" s="6">
        <v>500.13</v>
      </c>
      <c r="E59" s="1">
        <v>2.2799999999999998</v>
      </c>
      <c r="F59" s="1">
        <v>13</v>
      </c>
      <c r="G59" s="1" t="s">
        <v>225</v>
      </c>
      <c r="H59" s="1" t="s">
        <v>226</v>
      </c>
      <c r="I59" s="2" t="s">
        <v>227</v>
      </c>
      <c r="J59" s="2" t="s">
        <v>646</v>
      </c>
      <c r="L59" s="2" t="s">
        <v>228</v>
      </c>
      <c r="M59" s="2" t="s">
        <v>258</v>
      </c>
      <c r="O59" s="44">
        <v>0.9244</v>
      </c>
      <c r="P59" s="1">
        <v>0.73960000000000004</v>
      </c>
      <c r="Q59" s="46">
        <v>1.3412999999999999</v>
      </c>
      <c r="R59" s="3">
        <v>4.7199999999999999E-2</v>
      </c>
      <c r="S59" s="44">
        <v>1.115</v>
      </c>
      <c r="T59" s="1">
        <v>0.67630000000000001</v>
      </c>
      <c r="U59" s="1" t="s">
        <v>513</v>
      </c>
      <c r="V59" s="1" t="s">
        <v>286</v>
      </c>
    </row>
    <row r="60" spans="1:22" x14ac:dyDescent="0.35">
      <c r="A60" s="1">
        <v>1438</v>
      </c>
      <c r="B60" s="8">
        <v>519.18629999999996</v>
      </c>
      <c r="C60" s="6">
        <v>520.19359999999995</v>
      </c>
      <c r="E60" s="1">
        <v>18.559999999999999</v>
      </c>
      <c r="F60" s="1">
        <v>20</v>
      </c>
      <c r="G60" s="9" t="s">
        <v>452</v>
      </c>
      <c r="H60" s="15" t="s">
        <v>229</v>
      </c>
      <c r="I60" s="15" t="s">
        <v>451</v>
      </c>
      <c r="J60" s="2" t="s">
        <v>647</v>
      </c>
      <c r="L60" s="2" t="s">
        <v>454</v>
      </c>
      <c r="M60" s="2" t="s">
        <v>122</v>
      </c>
      <c r="O60" s="44">
        <v>0.67510000000000003</v>
      </c>
      <c r="P60" s="1">
        <v>3.95E-2</v>
      </c>
      <c r="Q60" s="46">
        <v>1.7070000000000001</v>
      </c>
      <c r="R60" s="3">
        <v>6.3E-3</v>
      </c>
      <c r="S60" s="44">
        <v>1.1138999999999999</v>
      </c>
      <c r="T60" s="1">
        <v>0.51949999999999996</v>
      </c>
      <c r="U60" s="1" t="s">
        <v>514</v>
      </c>
      <c r="V60" s="1" t="s">
        <v>286</v>
      </c>
    </row>
    <row r="61" spans="1:22" ht="29" x14ac:dyDescent="0.35">
      <c r="A61" s="1">
        <v>1713</v>
      </c>
      <c r="B61" s="8">
        <v>521.20180000000005</v>
      </c>
      <c r="C61" s="6">
        <v>522.20910000000003</v>
      </c>
      <c r="E61" s="1">
        <v>17.420000000000002</v>
      </c>
      <c r="F61" s="1">
        <v>20</v>
      </c>
      <c r="G61" s="1" t="s">
        <v>230</v>
      </c>
      <c r="H61" s="1" t="s">
        <v>231</v>
      </c>
      <c r="I61" s="1" t="s">
        <v>232</v>
      </c>
      <c r="J61" s="2" t="s">
        <v>648</v>
      </c>
      <c r="L61" s="2" t="s">
        <v>453</v>
      </c>
      <c r="M61" s="2" t="s">
        <v>447</v>
      </c>
      <c r="O61" s="44">
        <v>0.7964</v>
      </c>
      <c r="P61" s="1">
        <v>0.24490000000000001</v>
      </c>
      <c r="Q61" s="46">
        <v>2.3519000000000001</v>
      </c>
      <c r="R61" s="3">
        <v>1.6000000000000001E-3</v>
      </c>
      <c r="S61" s="44">
        <v>1.6154999999999999</v>
      </c>
      <c r="T61" s="1">
        <v>1.11E-2</v>
      </c>
      <c r="U61" s="1" t="s">
        <v>515</v>
      </c>
      <c r="V61" s="1" t="s">
        <v>286</v>
      </c>
    </row>
    <row r="62" spans="1:22" x14ac:dyDescent="0.35">
      <c r="A62" s="1">
        <v>3854</v>
      </c>
      <c r="B62" s="8">
        <v>539.15499999999997</v>
      </c>
      <c r="C62" s="6">
        <v>540.16229999999996</v>
      </c>
      <c r="E62" s="1">
        <v>25.61</v>
      </c>
      <c r="F62" s="1">
        <v>10</v>
      </c>
      <c r="G62" s="1" t="s">
        <v>455</v>
      </c>
      <c r="H62" s="1" t="s">
        <v>233</v>
      </c>
      <c r="I62" s="2" t="s">
        <v>234</v>
      </c>
      <c r="J62" s="2" t="s">
        <v>39</v>
      </c>
      <c r="L62" s="2" t="s">
        <v>456</v>
      </c>
      <c r="M62" s="2" t="s">
        <v>122</v>
      </c>
      <c r="O62" s="44">
        <v>0.26979999999999998</v>
      </c>
      <c r="P62" s="1">
        <v>4.5999999999999999E-3</v>
      </c>
      <c r="Q62" s="46">
        <v>2.1627999999999998</v>
      </c>
      <c r="R62" s="3">
        <v>4.0899999999999999E-2</v>
      </c>
      <c r="S62" s="44">
        <v>0.92390000000000005</v>
      </c>
      <c r="T62" s="1">
        <v>0.85470000000000002</v>
      </c>
      <c r="U62" s="1">
        <v>2.34</v>
      </c>
      <c r="V62" s="1" t="s">
        <v>286</v>
      </c>
    </row>
    <row r="63" spans="1:22" x14ac:dyDescent="0.35">
      <c r="A63" s="1">
        <v>318</v>
      </c>
      <c r="B63" s="8">
        <v>539.1585</v>
      </c>
      <c r="C63" s="6">
        <v>540.16579999999999</v>
      </c>
      <c r="E63" s="1">
        <v>16.29</v>
      </c>
      <c r="F63" s="1">
        <v>20</v>
      </c>
      <c r="G63" s="14" t="s">
        <v>459</v>
      </c>
      <c r="H63" s="1" t="s">
        <v>233</v>
      </c>
      <c r="I63" s="2" t="s">
        <v>457</v>
      </c>
      <c r="J63" s="2" t="s">
        <v>649</v>
      </c>
      <c r="L63" s="1" t="s">
        <v>458</v>
      </c>
      <c r="M63" s="2" t="s">
        <v>122</v>
      </c>
      <c r="O63" s="44">
        <v>0.75019999999999998</v>
      </c>
      <c r="P63" s="1">
        <v>0.1368</v>
      </c>
      <c r="Q63" s="46">
        <v>1.2907</v>
      </c>
      <c r="R63" s="3">
        <v>2.6100000000000002E-2</v>
      </c>
      <c r="S63" s="44">
        <v>0.95630000000000004</v>
      </c>
      <c r="T63" s="1">
        <v>0.84240000000000004</v>
      </c>
      <c r="U63" s="1">
        <v>1.35</v>
      </c>
      <c r="V63" s="1" t="s">
        <v>286</v>
      </c>
    </row>
    <row r="64" spans="1:22" x14ac:dyDescent="0.35">
      <c r="A64" s="1">
        <v>4122</v>
      </c>
      <c r="B64" s="8">
        <v>539.1771</v>
      </c>
      <c r="C64" s="6">
        <v>540.18439999999998</v>
      </c>
      <c r="E64" s="1">
        <v>16.39</v>
      </c>
      <c r="F64" s="1">
        <v>4</v>
      </c>
      <c r="G64" s="1">
        <v>67938</v>
      </c>
      <c r="H64" s="1" t="s">
        <v>235</v>
      </c>
      <c r="I64" s="2" t="s">
        <v>236</v>
      </c>
      <c r="J64" s="2" t="s">
        <v>649</v>
      </c>
      <c r="L64" s="2" t="s">
        <v>460</v>
      </c>
      <c r="M64" s="2" t="s">
        <v>461</v>
      </c>
      <c r="O64" s="44">
        <v>0.56599999999999995</v>
      </c>
      <c r="P64" s="1">
        <v>3.5900000000000001E-2</v>
      </c>
      <c r="Q64" s="46">
        <v>1.7050000000000001</v>
      </c>
      <c r="R64" s="3">
        <v>2.3099999999999999E-2</v>
      </c>
      <c r="S64" s="44">
        <v>0.872</v>
      </c>
      <c r="T64" s="1">
        <v>0.51200000000000001</v>
      </c>
      <c r="U64" s="1">
        <v>1.96</v>
      </c>
      <c r="V64" s="1" t="s">
        <v>286</v>
      </c>
    </row>
    <row r="65" spans="1:22" x14ac:dyDescent="0.35">
      <c r="A65" s="1">
        <v>2341</v>
      </c>
      <c r="B65" s="8">
        <v>549.19669999999996</v>
      </c>
      <c r="C65" s="6">
        <v>550.20399999999995</v>
      </c>
      <c r="E65" s="1">
        <v>18.600000000000001</v>
      </c>
      <c r="F65" s="1">
        <v>11</v>
      </c>
      <c r="G65" s="1" t="s">
        <v>462</v>
      </c>
      <c r="H65" s="1" t="s">
        <v>237</v>
      </c>
      <c r="I65" s="2" t="s">
        <v>463</v>
      </c>
      <c r="L65" s="2" t="s">
        <v>464</v>
      </c>
      <c r="M65" s="2" t="s">
        <v>122</v>
      </c>
      <c r="O65" s="44">
        <v>0.75580000000000003</v>
      </c>
      <c r="P65" s="1">
        <v>0.18049999999999999</v>
      </c>
      <c r="Q65" s="46">
        <v>1.8052999999999999</v>
      </c>
      <c r="R65" s="3">
        <v>1.06E-2</v>
      </c>
      <c r="S65" s="44">
        <v>1.2952999999999999</v>
      </c>
      <c r="T65" s="1">
        <v>7.9899999999999999E-2</v>
      </c>
      <c r="U65" s="1">
        <v>1.39</v>
      </c>
      <c r="V65" s="1" t="s">
        <v>286</v>
      </c>
    </row>
    <row r="66" spans="1:22" ht="29" x14ac:dyDescent="0.35">
      <c r="A66" s="1">
        <v>1933</v>
      </c>
      <c r="B66" s="12">
        <v>563.09950000000003</v>
      </c>
      <c r="C66" s="5">
        <v>564.10680000000002</v>
      </c>
      <c r="E66" s="1">
        <v>16.48</v>
      </c>
      <c r="F66" s="1">
        <v>17</v>
      </c>
      <c r="H66" s="1" t="s">
        <v>428</v>
      </c>
      <c r="I66" s="2" t="s">
        <v>429</v>
      </c>
      <c r="J66" s="2" t="s">
        <v>650</v>
      </c>
      <c r="M66" s="2" t="s">
        <v>258</v>
      </c>
      <c r="O66" s="44">
        <v>0.37169999999999997</v>
      </c>
      <c r="P66" s="1">
        <v>1.7000000000000001E-2</v>
      </c>
      <c r="Q66" s="46">
        <v>2.2797000000000001</v>
      </c>
      <c r="R66" s="3">
        <v>4.7399999999999998E-2</v>
      </c>
      <c r="S66" s="44">
        <v>0.89990000000000003</v>
      </c>
      <c r="T66" s="1">
        <v>0.48780000000000001</v>
      </c>
      <c r="U66" s="1">
        <v>2.5299999999999998</v>
      </c>
      <c r="V66" s="1" t="s">
        <v>286</v>
      </c>
    </row>
    <row r="67" spans="1:22" x14ac:dyDescent="0.35">
      <c r="A67" s="1">
        <v>390</v>
      </c>
      <c r="B67" s="8">
        <v>579.20740000000001</v>
      </c>
      <c r="C67" s="6">
        <v>580.21469999999999</v>
      </c>
      <c r="E67" s="1">
        <v>17.559999999999999</v>
      </c>
      <c r="F67" s="1">
        <v>19</v>
      </c>
      <c r="G67" s="1" t="s">
        <v>238</v>
      </c>
      <c r="H67" s="1" t="s">
        <v>239</v>
      </c>
      <c r="I67" s="2" t="s">
        <v>240</v>
      </c>
      <c r="J67" s="2" t="s">
        <v>651</v>
      </c>
      <c r="K67" s="2" t="s">
        <v>258</v>
      </c>
      <c r="L67" s="4" t="s">
        <v>241</v>
      </c>
      <c r="M67" s="2" t="s">
        <v>698</v>
      </c>
      <c r="O67" s="44">
        <v>0.68179999999999996</v>
      </c>
      <c r="P67" s="1">
        <v>9.2999999999999992E-3</v>
      </c>
      <c r="Q67" s="46">
        <v>1.6576</v>
      </c>
      <c r="R67" s="3">
        <v>3.3E-3</v>
      </c>
      <c r="S67" s="44">
        <v>0.94740000000000002</v>
      </c>
      <c r="T67" s="1">
        <v>0.6875</v>
      </c>
      <c r="U67" s="1">
        <v>1.75</v>
      </c>
      <c r="V67" s="1" t="s">
        <v>286</v>
      </c>
    </row>
    <row r="68" spans="1:22" ht="29" x14ac:dyDescent="0.35">
      <c r="A68" s="1">
        <v>2104</v>
      </c>
      <c r="B68" s="8">
        <v>583.21759999999995</v>
      </c>
      <c r="C68" s="6">
        <v>584.22490000000005</v>
      </c>
      <c r="E68" s="1">
        <v>21.13</v>
      </c>
      <c r="F68" s="1">
        <v>5</v>
      </c>
      <c r="G68" s="1" t="s">
        <v>242</v>
      </c>
      <c r="H68" s="1" t="s">
        <v>243</v>
      </c>
      <c r="I68" s="2" t="s">
        <v>244</v>
      </c>
      <c r="J68" s="2" t="s">
        <v>652</v>
      </c>
      <c r="L68" s="4" t="s">
        <v>245</v>
      </c>
      <c r="M68" s="2" t="s">
        <v>450</v>
      </c>
      <c r="O68" s="44">
        <v>0.754</v>
      </c>
      <c r="P68" s="1">
        <v>0.27279999999999999</v>
      </c>
      <c r="Q68" s="46">
        <v>3.1158000000000001</v>
      </c>
      <c r="R68" s="3">
        <v>6.9999999999999999E-4</v>
      </c>
      <c r="S68" s="44">
        <v>2.1002000000000001</v>
      </c>
      <c r="T68" s="1">
        <v>1.12E-2</v>
      </c>
      <c r="U68" s="1" t="s">
        <v>519</v>
      </c>
      <c r="V68" s="1" t="s">
        <v>286</v>
      </c>
    </row>
    <row r="69" spans="1:22" ht="29" x14ac:dyDescent="0.35">
      <c r="A69" s="1">
        <v>3584</v>
      </c>
      <c r="B69" s="8">
        <v>591.25649999999996</v>
      </c>
      <c r="C69" s="6">
        <v>592.26379999999995</v>
      </c>
      <c r="E69" s="1">
        <v>28.2</v>
      </c>
      <c r="F69" s="1">
        <v>6</v>
      </c>
      <c r="G69" s="1" t="s">
        <v>11</v>
      </c>
      <c r="H69" s="1" t="s">
        <v>12</v>
      </c>
      <c r="I69" s="2" t="s">
        <v>13</v>
      </c>
      <c r="J69" s="2" t="s">
        <v>653</v>
      </c>
      <c r="L69" s="2" t="s">
        <v>14</v>
      </c>
      <c r="M69" s="2" t="s">
        <v>355</v>
      </c>
      <c r="O69" s="45">
        <v>2.1604999999999999</v>
      </c>
      <c r="P69" s="1">
        <v>1.5100000000000001E-2</v>
      </c>
      <c r="Q69" s="46">
        <v>0.78120000000000001</v>
      </c>
      <c r="R69" s="3">
        <v>4.2599999999999999E-2</v>
      </c>
      <c r="S69" s="44">
        <v>1.4772000000000001</v>
      </c>
      <c r="T69" s="1">
        <v>0.26719999999999999</v>
      </c>
      <c r="U69" s="1" t="s">
        <v>473</v>
      </c>
      <c r="V69" s="1" t="s">
        <v>24</v>
      </c>
    </row>
    <row r="70" spans="1:22" ht="29" x14ac:dyDescent="0.35">
      <c r="A70" s="1">
        <v>3801</v>
      </c>
      <c r="B70" s="8">
        <v>599.22370000000001</v>
      </c>
      <c r="C70" s="6">
        <v>600.23099999999999</v>
      </c>
      <c r="E70" s="1">
        <v>16.64</v>
      </c>
      <c r="F70" s="1">
        <v>14</v>
      </c>
      <c r="G70" s="1" t="s">
        <v>250</v>
      </c>
      <c r="H70" s="1" t="s">
        <v>251</v>
      </c>
      <c r="I70" s="2" t="s">
        <v>252</v>
      </c>
      <c r="J70" s="1" t="s">
        <v>39</v>
      </c>
      <c r="K70" s="2" t="s">
        <v>292</v>
      </c>
      <c r="L70" s="4" t="s">
        <v>253</v>
      </c>
      <c r="M70" s="2" t="s">
        <v>291</v>
      </c>
      <c r="O70" s="44">
        <v>0.86350000000000005</v>
      </c>
      <c r="P70" s="1">
        <v>0.36309999999999998</v>
      </c>
      <c r="Q70" s="46">
        <v>1.3677999999999999</v>
      </c>
      <c r="R70" s="3">
        <v>4.6699999999999998E-2</v>
      </c>
      <c r="S70" s="44">
        <v>0.92479999999999996</v>
      </c>
      <c r="T70" s="1">
        <v>0.54869999999999997</v>
      </c>
      <c r="U70" s="1">
        <v>1.48</v>
      </c>
      <c r="V70" s="1" t="s">
        <v>286</v>
      </c>
    </row>
    <row r="71" spans="1:22" ht="29" x14ac:dyDescent="0.35">
      <c r="A71" s="1">
        <v>3499</v>
      </c>
      <c r="B71" s="8">
        <v>599.22389999999996</v>
      </c>
      <c r="C71" s="6">
        <v>600.23119999999994</v>
      </c>
      <c r="E71" s="1">
        <v>15.31</v>
      </c>
      <c r="F71" s="1">
        <v>14</v>
      </c>
      <c r="G71" s="1" t="s">
        <v>250</v>
      </c>
      <c r="H71" s="1" t="s">
        <v>251</v>
      </c>
      <c r="I71" s="2" t="s">
        <v>252</v>
      </c>
      <c r="J71" s="1" t="s">
        <v>39</v>
      </c>
      <c r="L71" s="2" t="s">
        <v>253</v>
      </c>
      <c r="M71" s="2" t="s">
        <v>291</v>
      </c>
      <c r="O71" s="44">
        <v>0.77480000000000004</v>
      </c>
      <c r="P71" s="1">
        <v>0.11849999999999999</v>
      </c>
      <c r="Q71" s="46">
        <v>1.4403999999999999</v>
      </c>
      <c r="R71" s="3">
        <v>2.6700000000000002E-2</v>
      </c>
      <c r="S71" s="44">
        <v>0.9244</v>
      </c>
      <c r="T71" s="1">
        <v>0.50439999999999996</v>
      </c>
      <c r="U71" s="1">
        <v>1.56</v>
      </c>
      <c r="V71" s="1" t="s">
        <v>286</v>
      </c>
    </row>
    <row r="72" spans="1:22" ht="29" x14ac:dyDescent="0.35">
      <c r="A72" s="1">
        <v>3712</v>
      </c>
      <c r="B72" s="8">
        <v>601.22789999999998</v>
      </c>
      <c r="C72" s="6">
        <v>602.23519999999996</v>
      </c>
      <c r="E72" s="1">
        <v>18.82</v>
      </c>
      <c r="F72" s="1">
        <v>10</v>
      </c>
      <c r="G72" s="1" t="s">
        <v>254</v>
      </c>
      <c r="H72" s="1" t="s">
        <v>255</v>
      </c>
      <c r="I72" s="2" t="s">
        <v>256</v>
      </c>
      <c r="J72" s="2" t="s">
        <v>39</v>
      </c>
      <c r="L72" s="2" t="s">
        <v>257</v>
      </c>
      <c r="M72" s="2" t="s">
        <v>258</v>
      </c>
      <c r="O72" s="44">
        <v>0.8286</v>
      </c>
      <c r="P72" s="1">
        <v>0.1305</v>
      </c>
      <c r="Q72" s="46">
        <v>1.526</v>
      </c>
      <c r="R72" s="3">
        <v>2.0999999999999999E-3</v>
      </c>
      <c r="S72" s="44">
        <v>1.3729</v>
      </c>
      <c r="T72" s="1">
        <v>6.7699999999999996E-2</v>
      </c>
      <c r="U72" s="1">
        <v>1.1100000000000001</v>
      </c>
      <c r="V72" s="1" t="s">
        <v>286</v>
      </c>
    </row>
    <row r="73" spans="1:22" ht="29" x14ac:dyDescent="0.35">
      <c r="A73" s="1">
        <v>4017</v>
      </c>
      <c r="B73" s="8">
        <v>631.23839999999996</v>
      </c>
      <c r="C73" s="6">
        <v>632.24570000000006</v>
      </c>
      <c r="E73" s="1">
        <v>20.309999999999999</v>
      </c>
      <c r="F73" s="1">
        <v>13</v>
      </c>
      <c r="G73" s="1" t="s">
        <v>259</v>
      </c>
      <c r="H73" s="1" t="s">
        <v>260</v>
      </c>
      <c r="I73" s="2" t="s">
        <v>261</v>
      </c>
      <c r="J73" s="1" t="s">
        <v>39</v>
      </c>
      <c r="K73" s="2" t="s">
        <v>290</v>
      </c>
      <c r="L73" s="4" t="s">
        <v>262</v>
      </c>
      <c r="M73" s="2" t="s">
        <v>288</v>
      </c>
      <c r="O73" s="44">
        <v>0.64219999999999999</v>
      </c>
      <c r="P73" s="1">
        <v>0.17119999999999999</v>
      </c>
      <c r="Q73" s="46">
        <v>2.0167999999999999</v>
      </c>
      <c r="R73" s="3">
        <v>3.1800000000000002E-2</v>
      </c>
      <c r="S73" s="44">
        <v>1.2883</v>
      </c>
      <c r="T73" s="1">
        <v>0.1767</v>
      </c>
      <c r="U73" s="1">
        <v>1.57</v>
      </c>
      <c r="V73" s="1" t="s">
        <v>286</v>
      </c>
    </row>
    <row r="74" spans="1:22" x14ac:dyDescent="0.35">
      <c r="A74" s="1">
        <v>3989</v>
      </c>
      <c r="B74" s="8">
        <v>641.1893</v>
      </c>
      <c r="C74" s="6">
        <v>642.19659999999999</v>
      </c>
      <c r="E74" s="1">
        <v>14.3</v>
      </c>
      <c r="F74" s="1">
        <v>15</v>
      </c>
      <c r="G74" s="1" t="s">
        <v>263</v>
      </c>
      <c r="H74" s="1" t="s">
        <v>264</v>
      </c>
      <c r="I74" s="2" t="s">
        <v>265</v>
      </c>
      <c r="J74" s="1" t="s">
        <v>39</v>
      </c>
      <c r="L74" s="4" t="s">
        <v>266</v>
      </c>
      <c r="M74" s="2" t="s">
        <v>289</v>
      </c>
      <c r="O74" s="44">
        <v>0.87050000000000005</v>
      </c>
      <c r="P74" s="1">
        <v>0.35780000000000001</v>
      </c>
      <c r="Q74" s="46">
        <v>1.413</v>
      </c>
      <c r="R74" s="3">
        <v>1.4200000000000001E-2</v>
      </c>
      <c r="S74" s="44">
        <v>0.95809999999999995</v>
      </c>
      <c r="T74" s="1">
        <v>0.81459999999999999</v>
      </c>
      <c r="U74" s="1">
        <v>1.47</v>
      </c>
      <c r="V74" s="1" t="s">
        <v>286</v>
      </c>
    </row>
    <row r="75" spans="1:22" ht="29" x14ac:dyDescent="0.35">
      <c r="A75" s="1">
        <v>2975</v>
      </c>
      <c r="B75" s="8">
        <v>653.17129999999997</v>
      </c>
      <c r="C75" s="6">
        <v>654.17859999999996</v>
      </c>
      <c r="E75" s="1">
        <v>19.399999999999999</v>
      </c>
      <c r="F75" s="1">
        <v>13</v>
      </c>
      <c r="G75" s="1" t="s">
        <v>267</v>
      </c>
      <c r="H75" s="1" t="s">
        <v>268</v>
      </c>
      <c r="I75" s="2" t="s">
        <v>269</v>
      </c>
      <c r="J75" s="2" t="s">
        <v>654</v>
      </c>
      <c r="L75" s="2" t="s">
        <v>270</v>
      </c>
      <c r="M75" s="2" t="s">
        <v>258</v>
      </c>
      <c r="O75" s="44">
        <v>0.85409999999999997</v>
      </c>
      <c r="P75" s="1">
        <v>0.53639999999999999</v>
      </c>
      <c r="Q75" s="46">
        <v>1.6435999999999999</v>
      </c>
      <c r="R75" s="3">
        <v>4.3400000000000001E-2</v>
      </c>
      <c r="S75" s="44">
        <v>0.84740000000000004</v>
      </c>
      <c r="T75" s="1">
        <v>0.65710000000000002</v>
      </c>
      <c r="U75" s="1">
        <v>1.94</v>
      </c>
      <c r="V75" s="1" t="s">
        <v>286</v>
      </c>
    </row>
    <row r="76" spans="1:22" ht="29" x14ac:dyDescent="0.35">
      <c r="A76" s="1">
        <v>1889</v>
      </c>
      <c r="B76" s="12">
        <v>679.22040000000004</v>
      </c>
      <c r="C76" s="5">
        <v>680.22770000000003</v>
      </c>
      <c r="E76" s="1">
        <v>15.34</v>
      </c>
      <c r="F76" s="1">
        <v>13</v>
      </c>
      <c r="G76" s="11" t="s">
        <v>402</v>
      </c>
      <c r="H76" s="9" t="s">
        <v>403</v>
      </c>
      <c r="I76" s="11" t="s">
        <v>404</v>
      </c>
      <c r="J76" s="2" t="s">
        <v>39</v>
      </c>
      <c r="L76" s="4" t="s">
        <v>401</v>
      </c>
      <c r="M76" s="2" t="s">
        <v>258</v>
      </c>
      <c r="N76" s="2" t="s">
        <v>405</v>
      </c>
      <c r="O76" s="44">
        <v>0.78310000000000002</v>
      </c>
      <c r="P76" s="1">
        <v>0.1082</v>
      </c>
      <c r="Q76" s="46">
        <v>1.379</v>
      </c>
      <c r="R76" s="3">
        <v>3.7999999999999999E-2</v>
      </c>
      <c r="S76" s="44">
        <v>0.89670000000000005</v>
      </c>
      <c r="T76" s="1">
        <v>0.34739999999999999</v>
      </c>
      <c r="U76" s="1">
        <v>1.54</v>
      </c>
      <c r="V76" s="1" t="s">
        <v>286</v>
      </c>
    </row>
    <row r="77" spans="1:22" ht="29" x14ac:dyDescent="0.35">
      <c r="A77" s="1">
        <v>3428</v>
      </c>
      <c r="B77" s="8">
        <v>725.22810000000004</v>
      </c>
      <c r="C77" s="6">
        <v>726.23540000000003</v>
      </c>
      <c r="E77" s="1">
        <v>19.510000000000002</v>
      </c>
      <c r="F77" s="1">
        <v>18</v>
      </c>
      <c r="G77" s="1" t="s">
        <v>271</v>
      </c>
      <c r="H77" s="1" t="s">
        <v>272</v>
      </c>
      <c r="I77" s="2" t="s">
        <v>273</v>
      </c>
      <c r="J77" s="2" t="s">
        <v>39</v>
      </c>
      <c r="L77" s="2" t="s">
        <v>274</v>
      </c>
      <c r="M77" s="2" t="s">
        <v>258</v>
      </c>
      <c r="O77" s="44">
        <v>0.88260000000000005</v>
      </c>
      <c r="P77" s="1">
        <v>0.54859999999999998</v>
      </c>
      <c r="Q77" s="46">
        <v>1.5833999999999999</v>
      </c>
      <c r="R77" s="3">
        <v>2.58E-2</v>
      </c>
      <c r="S77" s="44">
        <v>1.1035999999999999</v>
      </c>
      <c r="T77" s="1">
        <v>0.65769999999999995</v>
      </c>
      <c r="U77" s="1">
        <v>1.43</v>
      </c>
      <c r="V77" s="1" t="s">
        <v>286</v>
      </c>
    </row>
    <row r="78" spans="1:22" ht="29" x14ac:dyDescent="0.35">
      <c r="A78" s="1">
        <v>4502</v>
      </c>
      <c r="B78" s="8">
        <v>741.25930000000005</v>
      </c>
      <c r="C78" s="6">
        <v>742.26660000000004</v>
      </c>
      <c r="E78" s="1">
        <v>16.510000000000002</v>
      </c>
      <c r="F78" s="1">
        <v>18</v>
      </c>
      <c r="G78" s="1" t="s">
        <v>275</v>
      </c>
      <c r="H78" s="1" t="s">
        <v>276</v>
      </c>
      <c r="I78" s="2" t="s">
        <v>277</v>
      </c>
      <c r="J78" s="2" t="s">
        <v>655</v>
      </c>
      <c r="L78" s="2" t="s">
        <v>278</v>
      </c>
      <c r="M78" s="2" t="s">
        <v>258</v>
      </c>
      <c r="O78" s="44">
        <v>0.80620000000000003</v>
      </c>
      <c r="P78" s="1">
        <v>0.4103</v>
      </c>
      <c r="Q78" s="46">
        <v>2.0617999999999999</v>
      </c>
      <c r="R78" s="3">
        <v>2.6200000000000001E-2</v>
      </c>
      <c r="S78" s="44">
        <v>1.5923</v>
      </c>
      <c r="T78" s="1">
        <v>1.06E-2</v>
      </c>
      <c r="U78" s="1">
        <v>1.29</v>
      </c>
      <c r="V78" s="1" t="s">
        <v>286</v>
      </c>
    </row>
    <row r="79" spans="1:22" ht="29" x14ac:dyDescent="0.35">
      <c r="A79" s="1">
        <v>3078</v>
      </c>
      <c r="B79" s="8">
        <v>799.22839999999997</v>
      </c>
      <c r="C79" s="6">
        <v>800.23569999999995</v>
      </c>
      <c r="E79" s="1">
        <v>19.97</v>
      </c>
      <c r="F79" s="1">
        <v>16</v>
      </c>
      <c r="G79" s="1" t="s">
        <v>279</v>
      </c>
      <c r="H79" s="1" t="s">
        <v>280</v>
      </c>
      <c r="I79" s="2" t="s">
        <v>281</v>
      </c>
      <c r="J79" s="2" t="s">
        <v>656</v>
      </c>
      <c r="L79" s="4" t="s">
        <v>282</v>
      </c>
      <c r="M79" s="2" t="s">
        <v>258</v>
      </c>
      <c r="O79" s="44">
        <v>0.92620000000000002</v>
      </c>
      <c r="P79" s="1">
        <v>0.67030000000000001</v>
      </c>
      <c r="Q79" s="46">
        <v>1.6224000000000001</v>
      </c>
      <c r="R79" s="3">
        <v>8.3000000000000001E-3</v>
      </c>
      <c r="S79" s="44">
        <v>1.0369999999999999</v>
      </c>
      <c r="T79" s="1">
        <v>0.86070000000000002</v>
      </c>
      <c r="U79" s="1">
        <v>1.56</v>
      </c>
      <c r="V79" s="1" t="s">
        <v>286</v>
      </c>
    </row>
    <row r="80" spans="1:22" ht="29" x14ac:dyDescent="0.35">
      <c r="A80" s="1">
        <v>3655</v>
      </c>
      <c r="B80" s="12">
        <v>861.20680000000004</v>
      </c>
      <c r="C80" s="5">
        <v>862.21410000000003</v>
      </c>
      <c r="E80" s="1">
        <v>24.16</v>
      </c>
      <c r="F80" s="1">
        <v>15</v>
      </c>
      <c r="G80" s="10" t="s">
        <v>400</v>
      </c>
      <c r="H80" s="1" t="s">
        <v>398</v>
      </c>
      <c r="I80" s="2" t="s">
        <v>397</v>
      </c>
      <c r="J80" s="2" t="s">
        <v>657</v>
      </c>
      <c r="L80" s="2" t="s">
        <v>399</v>
      </c>
      <c r="M80" s="2" t="s">
        <v>258</v>
      </c>
      <c r="O80" s="44">
        <v>0.96350000000000002</v>
      </c>
      <c r="P80" s="1">
        <v>0.88490000000000002</v>
      </c>
      <c r="Q80" s="46">
        <v>1.6821999999999999</v>
      </c>
      <c r="R80" s="3">
        <v>3.0200000000000001E-2</v>
      </c>
      <c r="S80" s="44">
        <v>0.95879999999999999</v>
      </c>
      <c r="T80" s="1">
        <v>0.94550000000000001</v>
      </c>
      <c r="U80" s="1">
        <v>1.75</v>
      </c>
      <c r="V80" s="1" t="s">
        <v>286</v>
      </c>
    </row>
    <row r="81" spans="1:22" ht="29" x14ac:dyDescent="0.35">
      <c r="A81" s="1">
        <v>4330</v>
      </c>
      <c r="B81" s="8">
        <v>861.28189999999995</v>
      </c>
      <c r="C81" s="6">
        <v>862.28920000000005</v>
      </c>
      <c r="E81" s="1">
        <v>24.16</v>
      </c>
      <c r="F81" s="1">
        <v>10</v>
      </c>
      <c r="G81" s="1" t="s">
        <v>283</v>
      </c>
      <c r="H81" s="1" t="s">
        <v>284</v>
      </c>
      <c r="I81" s="2" t="s">
        <v>699</v>
      </c>
      <c r="J81" s="2" t="s">
        <v>39</v>
      </c>
      <c r="K81" s="2" t="s">
        <v>287</v>
      </c>
      <c r="L81" s="4" t="s">
        <v>285</v>
      </c>
      <c r="M81" s="2" t="s">
        <v>449</v>
      </c>
      <c r="O81" s="44">
        <v>0.94779999999999998</v>
      </c>
      <c r="P81" s="1">
        <v>0.71879999999999999</v>
      </c>
      <c r="Q81" s="46">
        <v>1.7927</v>
      </c>
      <c r="R81" s="3">
        <v>2.6599999999999999E-2</v>
      </c>
      <c r="S81" s="44">
        <v>1.0971</v>
      </c>
      <c r="T81" s="1">
        <v>0.87060000000000004</v>
      </c>
      <c r="U81" s="1">
        <v>1.63</v>
      </c>
      <c r="V81" s="1" t="s">
        <v>286</v>
      </c>
    </row>
    <row r="82" spans="1:22" x14ac:dyDescent="0.35"/>
    <row r="83" spans="1:22" x14ac:dyDescent="0.35"/>
  </sheetData>
  <sortState xmlns:xlrd2="http://schemas.microsoft.com/office/spreadsheetml/2017/richdata2" ref="A2:AB158">
    <sortCondition ref="C2:C158"/>
  </sortState>
  <mergeCells count="1">
    <mergeCell ref="A1:V1"/>
  </mergeCells>
  <hyperlinks>
    <hyperlink ref="L81" r:id="rId1" xr:uid="{00000000-0004-0000-0100-000000000000}"/>
    <hyperlink ref="L79" r:id="rId2" xr:uid="{00000000-0004-0000-0100-000001000000}"/>
    <hyperlink ref="L74" r:id="rId3" xr:uid="{00000000-0004-0000-0100-000002000000}"/>
    <hyperlink ref="L73" r:id="rId4" xr:uid="{00000000-0004-0000-0100-000003000000}"/>
    <hyperlink ref="L70" r:id="rId5" xr:uid="{00000000-0004-0000-0100-000004000000}"/>
    <hyperlink ref="H76" r:id="rId6" display="http://www.lipidmaps.org/tools/ms/iso2d_Ag.php?formula=C32H40O16" xr:uid="{00000000-0004-0000-0100-000005000000}"/>
    <hyperlink ref="L5" r:id="rId7" xr:uid="{00000000-0004-0000-0100-000006000000}"/>
    <hyperlink ref="L9" r:id="rId8" xr:uid="{00000000-0004-0000-0100-000007000000}"/>
    <hyperlink ref="L15" r:id="rId9" xr:uid="{00000000-0004-0000-0100-000008000000}"/>
    <hyperlink ref="L20" r:id="rId10" xr:uid="{00000000-0004-0000-0100-000009000000}"/>
    <hyperlink ref="L28" r:id="rId11" xr:uid="{00000000-0004-0000-0100-00000A000000}"/>
    <hyperlink ref="L29" r:id="rId12" xr:uid="{00000000-0004-0000-0100-00000B000000}"/>
    <hyperlink ref="L30" r:id="rId13" xr:uid="{00000000-0004-0000-0100-00000C000000}"/>
    <hyperlink ref="L31" r:id="rId14" xr:uid="{00000000-0004-0000-0100-00000D000000}"/>
    <hyperlink ref="L32" r:id="rId15" xr:uid="{00000000-0004-0000-0100-00000E000000}"/>
    <hyperlink ref="L33" r:id="rId16" xr:uid="{00000000-0004-0000-0100-00000F000000}"/>
    <hyperlink ref="L43" r:id="rId17" xr:uid="{00000000-0004-0000-0100-000010000000}"/>
    <hyperlink ref="L48" r:id="rId18" xr:uid="{00000000-0004-0000-0100-000011000000}"/>
    <hyperlink ref="L76" r:id="rId19" xr:uid="{00000000-0004-0000-0100-000012000000}"/>
    <hyperlink ref="L68" r:id="rId20" xr:uid="{00000000-0004-0000-0100-000013000000}"/>
    <hyperlink ref="G60" r:id="rId21" display="http://www.genome.ad.jp/dbget-bin/www_bget?cpd:C17529" xr:uid="{00000000-0004-0000-0100-000014000000}"/>
    <hyperlink ref="L54" r:id="rId22" xr:uid="{00000000-0004-0000-0100-000015000000}"/>
    <hyperlink ref="L51" r:id="rId23" xr:uid="{00000000-0004-0000-0100-000016000000}"/>
    <hyperlink ref="L50" r:id="rId24" xr:uid="{00000000-0004-0000-0100-000017000000}"/>
    <hyperlink ref="L4" r:id="rId25" xr:uid="{00000000-0004-0000-0100-000018000000}"/>
    <hyperlink ref="L3" r:id="rId26" xr:uid="{00000000-0004-0000-0100-000019000000}"/>
    <hyperlink ref="L46" r:id="rId27" xr:uid="{00000000-0004-0000-0100-00001A000000}"/>
    <hyperlink ref="L67" r:id="rId28" xr:uid="{00000000-0004-0000-0100-00001B000000}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TU42"/>
  <sheetViews>
    <sheetView workbookViewId="0">
      <selection sqref="A1:Q1"/>
    </sheetView>
  </sheetViews>
  <sheetFormatPr defaultColWidth="0" defaultRowHeight="14.5" zeroHeight="1" x14ac:dyDescent="0.35"/>
  <cols>
    <col min="1" max="1" width="16.453125" bestFit="1" customWidth="1"/>
    <col min="2" max="4" width="8.81640625" customWidth="1"/>
    <col min="5" max="5" width="45.453125" style="19" customWidth="1"/>
    <col min="6" max="6" width="29.453125" style="19" customWidth="1"/>
    <col min="7" max="7" width="32.1796875" customWidth="1"/>
    <col min="8" max="8" width="23.7265625" customWidth="1"/>
    <col min="9" max="9" width="22.453125" customWidth="1"/>
    <col min="10" max="10" width="38.453125" customWidth="1"/>
    <col min="11" max="16" width="8.81640625" customWidth="1"/>
    <col min="17" max="17" width="7.1796875" bestFit="1" customWidth="1"/>
    <col min="18" max="1217" width="0" hidden="1" customWidth="1"/>
    <col min="1218" max="16384" width="8.81640625" hidden="1"/>
  </cols>
  <sheetData>
    <row r="1" spans="1:17" s="36" customFormat="1" ht="18.5" x14ac:dyDescent="0.45">
      <c r="A1" s="52" t="s">
        <v>777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</row>
    <row r="2" spans="1:17" s="24" customFormat="1" x14ac:dyDescent="0.35">
      <c r="A2" s="24" t="s">
        <v>706</v>
      </c>
      <c r="B2" s="24" t="s">
        <v>1</v>
      </c>
      <c r="C2" s="24" t="s">
        <v>3</v>
      </c>
      <c r="D2" s="24" t="s">
        <v>4</v>
      </c>
      <c r="E2" s="30" t="s">
        <v>5</v>
      </c>
      <c r="F2" s="30" t="s">
        <v>6</v>
      </c>
      <c r="G2" s="24" t="s">
        <v>390</v>
      </c>
      <c r="H2" s="24" t="s">
        <v>520</v>
      </c>
      <c r="I2" s="24" t="s">
        <v>521</v>
      </c>
      <c r="J2" s="24" t="s">
        <v>710</v>
      </c>
      <c r="K2" s="24" t="s">
        <v>7</v>
      </c>
      <c r="L2" s="24" t="s">
        <v>8</v>
      </c>
      <c r="M2" s="24" t="s">
        <v>293</v>
      </c>
      <c r="N2" s="24" t="s">
        <v>8</v>
      </c>
      <c r="O2" s="24" t="s">
        <v>9</v>
      </c>
      <c r="P2" s="24" t="s">
        <v>8</v>
      </c>
      <c r="Q2" s="24" t="s">
        <v>286</v>
      </c>
    </row>
    <row r="3" spans="1:17" ht="29" x14ac:dyDescent="0.35">
      <c r="A3" s="18">
        <v>449.27510000000001</v>
      </c>
      <c r="B3">
        <v>27.6</v>
      </c>
      <c r="C3" t="s">
        <v>379</v>
      </c>
      <c r="D3" t="s">
        <v>380</v>
      </c>
      <c r="E3" s="19" t="s">
        <v>381</v>
      </c>
      <c r="F3" s="19" t="s">
        <v>382</v>
      </c>
      <c r="G3" t="s">
        <v>383</v>
      </c>
      <c r="J3" t="s">
        <v>286</v>
      </c>
      <c r="K3" s="47">
        <v>0.56000000000000005</v>
      </c>
      <c r="L3">
        <v>0.1047</v>
      </c>
      <c r="M3" s="48">
        <v>2.2200000000000002</v>
      </c>
      <c r="N3">
        <v>4.7199999999999999E-2</v>
      </c>
      <c r="O3" s="47">
        <v>1.45</v>
      </c>
      <c r="P3">
        <v>4.9700000000000001E-2</v>
      </c>
      <c r="Q3" s="48">
        <v>1.53</v>
      </c>
    </row>
    <row r="4" spans="1:17" ht="43.5" x14ac:dyDescent="0.35">
      <c r="A4" s="18">
        <v>490.18259999999998</v>
      </c>
      <c r="B4">
        <v>15.05</v>
      </c>
      <c r="C4" t="s">
        <v>370</v>
      </c>
      <c r="D4" t="s">
        <v>371</v>
      </c>
      <c r="E4" s="19" t="s">
        <v>372</v>
      </c>
      <c r="F4" s="19" t="s">
        <v>373</v>
      </c>
      <c r="G4" t="s">
        <v>374</v>
      </c>
      <c r="J4" t="s">
        <v>286</v>
      </c>
      <c r="K4" s="47">
        <v>0.76</v>
      </c>
      <c r="L4">
        <v>0.40429999999999999</v>
      </c>
      <c r="M4" s="48">
        <v>2.25</v>
      </c>
      <c r="N4">
        <v>4.2700000000000002E-2</v>
      </c>
      <c r="O4" s="47">
        <v>1.64</v>
      </c>
      <c r="P4">
        <v>8.2000000000000003E-2</v>
      </c>
      <c r="Q4" s="48">
        <v>1.37</v>
      </c>
    </row>
    <row r="5" spans="1:17" ht="58" x14ac:dyDescent="0.35">
      <c r="A5" s="18">
        <v>506.2604</v>
      </c>
      <c r="B5">
        <v>28.28</v>
      </c>
      <c r="C5" t="s">
        <v>384</v>
      </c>
      <c r="D5" t="s">
        <v>385</v>
      </c>
      <c r="E5" s="19" t="s">
        <v>386</v>
      </c>
      <c r="F5" s="19" t="s">
        <v>387</v>
      </c>
      <c r="G5" t="s">
        <v>388</v>
      </c>
      <c r="J5" t="s">
        <v>286</v>
      </c>
      <c r="K5" s="47">
        <v>0.53</v>
      </c>
      <c r="L5">
        <v>0.22370000000000001</v>
      </c>
      <c r="M5" s="48">
        <v>3.12</v>
      </c>
      <c r="N5">
        <v>3.15E-2</v>
      </c>
      <c r="O5" s="47">
        <v>2.36</v>
      </c>
      <c r="P5">
        <v>2.1600000000000001E-2</v>
      </c>
      <c r="Q5" s="48">
        <v>1.32</v>
      </c>
    </row>
    <row r="6" spans="1:17" ht="29" x14ac:dyDescent="0.35">
      <c r="A6" s="18">
        <v>550.18819999999994</v>
      </c>
      <c r="B6">
        <v>2.54</v>
      </c>
      <c r="C6" t="s">
        <v>346</v>
      </c>
      <c r="D6" t="s">
        <v>347</v>
      </c>
      <c r="E6" s="19" t="s">
        <v>348</v>
      </c>
      <c r="F6" s="19" t="s">
        <v>349</v>
      </c>
      <c r="J6" s="18" t="s">
        <v>24</v>
      </c>
      <c r="K6" s="48">
        <v>1.31</v>
      </c>
      <c r="L6">
        <v>3.8300000000000001E-2</v>
      </c>
      <c r="M6" s="47">
        <v>1.0900000000000001</v>
      </c>
      <c r="N6">
        <v>0.7853</v>
      </c>
      <c r="O6" s="47">
        <v>1.66</v>
      </c>
      <c r="P6">
        <v>0.11310000000000001</v>
      </c>
      <c r="Q6" s="47">
        <v>0.66</v>
      </c>
    </row>
    <row r="7" spans="1:17" x14ac:dyDescent="0.35">
      <c r="A7" s="18">
        <v>556.2897999999999</v>
      </c>
      <c r="B7">
        <v>27.5</v>
      </c>
      <c r="D7" t="s">
        <v>359</v>
      </c>
      <c r="E7" s="19" t="s">
        <v>360</v>
      </c>
      <c r="G7" t="s">
        <v>361</v>
      </c>
      <c r="J7" t="s">
        <v>24</v>
      </c>
      <c r="K7" s="47">
        <v>0.42</v>
      </c>
      <c r="L7">
        <v>0.1051</v>
      </c>
      <c r="M7" s="48">
        <v>10.06</v>
      </c>
      <c r="N7">
        <v>2.69E-2</v>
      </c>
      <c r="O7" s="47">
        <v>2.29</v>
      </c>
      <c r="P7">
        <v>0.11020000000000001</v>
      </c>
      <c r="Q7" s="48">
        <v>4.38</v>
      </c>
    </row>
    <row r="8" spans="1:17" x14ac:dyDescent="0.35">
      <c r="A8" s="32">
        <v>578.27419999999995</v>
      </c>
      <c r="B8">
        <v>26.15</v>
      </c>
      <c r="D8" t="s">
        <v>356</v>
      </c>
      <c r="E8" s="19" t="s">
        <v>357</v>
      </c>
      <c r="G8" t="s">
        <v>358</v>
      </c>
      <c r="J8" t="s">
        <v>286</v>
      </c>
      <c r="K8" s="47">
        <v>0.73</v>
      </c>
      <c r="L8">
        <v>0.36919999999999997</v>
      </c>
      <c r="M8" s="48">
        <v>3.01</v>
      </c>
      <c r="N8">
        <v>2.5600000000000001E-2</v>
      </c>
      <c r="O8" s="47">
        <v>1.31</v>
      </c>
      <c r="P8">
        <v>0.59189999999999998</v>
      </c>
      <c r="Q8" s="48">
        <v>2.29</v>
      </c>
    </row>
    <row r="9" spans="1:17" ht="43.5" x14ac:dyDescent="0.35">
      <c r="A9" s="18">
        <v>738.44799999999998</v>
      </c>
      <c r="B9">
        <v>26.84</v>
      </c>
      <c r="C9" t="s">
        <v>366</v>
      </c>
      <c r="D9" t="s">
        <v>367</v>
      </c>
      <c r="E9" s="19" t="s">
        <v>368</v>
      </c>
      <c r="F9" s="19" t="s">
        <v>369</v>
      </c>
      <c r="G9" t="s">
        <v>355</v>
      </c>
      <c r="H9" t="s">
        <v>660</v>
      </c>
      <c r="J9" t="s">
        <v>286</v>
      </c>
      <c r="K9" s="47">
        <v>0.52</v>
      </c>
      <c r="L9">
        <v>3.32E-2</v>
      </c>
      <c r="M9" s="48">
        <v>1.71</v>
      </c>
      <c r="N9">
        <v>5.8299999999999998E-2</v>
      </c>
      <c r="O9" s="47">
        <v>1.05</v>
      </c>
      <c r="P9">
        <v>0.83050000000000002</v>
      </c>
      <c r="Q9" s="48">
        <v>1.63</v>
      </c>
    </row>
    <row r="10" spans="1:17" ht="43.5" x14ac:dyDescent="0.35">
      <c r="A10" s="18">
        <v>740.46089999999992</v>
      </c>
      <c r="B10">
        <v>30.79</v>
      </c>
      <c r="C10" t="s">
        <v>362</v>
      </c>
      <c r="D10" t="s">
        <v>363</v>
      </c>
      <c r="E10" s="19" t="s">
        <v>364</v>
      </c>
      <c r="F10" s="19" t="s">
        <v>365</v>
      </c>
      <c r="G10" t="s">
        <v>355</v>
      </c>
      <c r="H10" t="s">
        <v>712</v>
      </c>
      <c r="J10" t="s">
        <v>286</v>
      </c>
      <c r="K10" s="47">
        <v>0.51</v>
      </c>
      <c r="L10">
        <v>0.2712</v>
      </c>
      <c r="M10" s="48">
        <v>3.63</v>
      </c>
      <c r="N10">
        <v>4.0000000000000002E-4</v>
      </c>
      <c r="O10" s="47">
        <v>0.71</v>
      </c>
      <c r="P10">
        <v>0.59230000000000005</v>
      </c>
      <c r="Q10" s="48">
        <v>5.09</v>
      </c>
    </row>
    <row r="11" spans="1:17" ht="43.5" x14ac:dyDescent="0.35">
      <c r="A11" s="18">
        <v>772.50379999999996</v>
      </c>
      <c r="B11">
        <v>22.5</v>
      </c>
      <c r="C11" t="s">
        <v>350</v>
      </c>
      <c r="D11" t="s">
        <v>351</v>
      </c>
      <c r="E11" s="19" t="s">
        <v>352</v>
      </c>
      <c r="F11" s="19" t="s">
        <v>353</v>
      </c>
      <c r="G11" t="s">
        <v>355</v>
      </c>
      <c r="H11" t="s">
        <v>661</v>
      </c>
      <c r="J11" t="s">
        <v>286</v>
      </c>
      <c r="K11" s="47">
        <v>0</v>
      </c>
      <c r="M11" s="48">
        <v>0</v>
      </c>
      <c r="O11" s="47">
        <v>0</v>
      </c>
      <c r="Q11" s="48" t="e">
        <v>#REF!</v>
      </c>
    </row>
    <row r="12" spans="1:17" ht="58" x14ac:dyDescent="0.35">
      <c r="A12" s="18">
        <v>862.28919999999994</v>
      </c>
      <c r="B12">
        <v>20.83</v>
      </c>
      <c r="C12" t="s">
        <v>523</v>
      </c>
      <c r="D12" s="15" t="s">
        <v>522</v>
      </c>
      <c r="E12" s="19" t="s">
        <v>699</v>
      </c>
      <c r="F12" s="31" t="s">
        <v>285</v>
      </c>
      <c r="G12" t="s">
        <v>711</v>
      </c>
      <c r="J12" t="s">
        <v>286</v>
      </c>
      <c r="K12" s="47">
        <v>0.65</v>
      </c>
      <c r="L12">
        <v>0.23710000000000001</v>
      </c>
      <c r="M12" s="48">
        <v>2.19</v>
      </c>
      <c r="N12">
        <v>2.8799999999999999E-2</v>
      </c>
      <c r="O12" s="47">
        <v>1.7</v>
      </c>
      <c r="P12">
        <v>0.13969999999999999</v>
      </c>
      <c r="Q12" s="48">
        <v>1.29</v>
      </c>
    </row>
    <row r="13" spans="1:17" ht="29" x14ac:dyDescent="0.35">
      <c r="A13" s="18">
        <v>908.32859999999994</v>
      </c>
      <c r="B13">
        <v>14.97</v>
      </c>
      <c r="C13" t="s">
        <v>375</v>
      </c>
      <c r="D13" t="s">
        <v>376</v>
      </c>
      <c r="E13" s="19" t="s">
        <v>377</v>
      </c>
      <c r="F13" s="19" t="s">
        <v>378</v>
      </c>
      <c r="G13" t="s">
        <v>290</v>
      </c>
      <c r="J13" t="s">
        <v>286</v>
      </c>
      <c r="K13" s="47">
        <v>0.66</v>
      </c>
      <c r="L13">
        <v>7.9000000000000008E-3</v>
      </c>
      <c r="M13" s="48">
        <v>2.21</v>
      </c>
      <c r="N13" t="s">
        <v>10</v>
      </c>
      <c r="O13" s="47">
        <v>1.79</v>
      </c>
      <c r="P13">
        <v>0.12839999999999999</v>
      </c>
      <c r="Q13" s="48">
        <v>1.24</v>
      </c>
    </row>
    <row r="14" spans="1:17" ht="29" x14ac:dyDescent="0.35">
      <c r="A14" s="20">
        <v>164.0472</v>
      </c>
      <c r="B14" s="20">
        <v>22.37</v>
      </c>
      <c r="C14" s="20" t="s">
        <v>525</v>
      </c>
      <c r="D14" s="20" t="s">
        <v>67</v>
      </c>
      <c r="E14" s="21" t="s">
        <v>526</v>
      </c>
      <c r="F14" s="21" t="s">
        <v>527</v>
      </c>
      <c r="G14" s="20" t="s">
        <v>122</v>
      </c>
      <c r="H14" s="21" t="s">
        <v>39</v>
      </c>
      <c r="I14" s="33" t="s">
        <v>524</v>
      </c>
      <c r="J14" s="34" t="s">
        <v>713</v>
      </c>
      <c r="K14" s="49">
        <v>4.2805</v>
      </c>
      <c r="L14" s="20">
        <v>4.2819000000000003</v>
      </c>
      <c r="M14" s="49">
        <v>4.1344000000000003</v>
      </c>
      <c r="N14" s="20">
        <v>0.99970000000000003</v>
      </c>
      <c r="O14" s="49">
        <v>0.99129999999999996</v>
      </c>
      <c r="P14" s="20">
        <v>0.96589999999999998</v>
      </c>
      <c r="Q14" s="49">
        <v>0.13850000000000001</v>
      </c>
    </row>
    <row r="15" spans="1:17" ht="29" x14ac:dyDescent="0.35">
      <c r="A15" s="20">
        <v>246.0498</v>
      </c>
      <c r="B15" s="20">
        <v>27.16</v>
      </c>
      <c r="C15" s="20" t="s">
        <v>528</v>
      </c>
      <c r="D15" s="20" t="s">
        <v>529</v>
      </c>
      <c r="E15" s="21" t="s">
        <v>530</v>
      </c>
      <c r="F15" s="21" t="s">
        <v>531</v>
      </c>
      <c r="G15" s="20" t="s">
        <v>532</v>
      </c>
      <c r="H15" s="21" t="s">
        <v>39</v>
      </c>
      <c r="I15" s="21"/>
      <c r="J15" s="34" t="s">
        <v>713</v>
      </c>
      <c r="K15" s="49">
        <v>4.7614999999999998</v>
      </c>
      <c r="L15" s="20">
        <v>4.7106000000000003</v>
      </c>
      <c r="M15" s="49">
        <v>4.4999000000000002</v>
      </c>
      <c r="N15" s="20">
        <v>1.0107999999999999</v>
      </c>
      <c r="O15" s="49">
        <v>0.76039999999999996</v>
      </c>
      <c r="P15" s="20">
        <v>0.94510000000000005</v>
      </c>
      <c r="Q15" s="49">
        <v>4.1999999999999997E-3</v>
      </c>
    </row>
    <row r="16" spans="1:17" ht="29" x14ac:dyDescent="0.35">
      <c r="A16" s="20">
        <v>342.13060000000002</v>
      </c>
      <c r="B16" s="20">
        <v>8.51</v>
      </c>
      <c r="C16" s="20" t="s">
        <v>533</v>
      </c>
      <c r="D16" s="20" t="s">
        <v>534</v>
      </c>
      <c r="E16" s="21" t="s">
        <v>535</v>
      </c>
      <c r="F16" s="21" t="s">
        <v>536</v>
      </c>
      <c r="G16" s="20" t="s">
        <v>122</v>
      </c>
      <c r="H16" s="21" t="s">
        <v>537</v>
      </c>
      <c r="I16" s="21" t="s">
        <v>538</v>
      </c>
      <c r="J16" s="34" t="s">
        <v>713</v>
      </c>
      <c r="K16" s="49">
        <v>4.2263999999999999</v>
      </c>
      <c r="L16" s="20">
        <v>4.1731999999999996</v>
      </c>
      <c r="M16" s="49">
        <v>4.1993</v>
      </c>
      <c r="N16" s="20">
        <v>1.0126999999999999</v>
      </c>
      <c r="O16" s="49">
        <v>0.57769999999999999</v>
      </c>
      <c r="P16" s="20">
        <v>0.99360000000000004</v>
      </c>
      <c r="Q16" s="49">
        <v>0.71709999999999996</v>
      </c>
    </row>
    <row r="17" spans="1:17" ht="43.5" x14ac:dyDescent="0.35">
      <c r="A17" s="22">
        <v>432.22649999999999</v>
      </c>
      <c r="B17" s="20">
        <v>28.11</v>
      </c>
      <c r="C17" s="20" t="s">
        <v>539</v>
      </c>
      <c r="D17" s="20" t="s">
        <v>540</v>
      </c>
      <c r="E17" s="23" t="s">
        <v>541</v>
      </c>
      <c r="F17" s="21" t="s">
        <v>542</v>
      </c>
      <c r="G17" s="20" t="s">
        <v>465</v>
      </c>
      <c r="H17" s="21" t="s">
        <v>39</v>
      </c>
      <c r="I17" s="21"/>
      <c r="J17" s="34" t="s">
        <v>713</v>
      </c>
      <c r="K17" s="49">
        <v>4.3244999999999996</v>
      </c>
      <c r="L17" s="20">
        <v>4.2545000000000002</v>
      </c>
      <c r="M17" s="49">
        <v>4.0980999999999996</v>
      </c>
      <c r="N17" s="20">
        <f>K17/L17</f>
        <v>1.0164531672346926</v>
      </c>
      <c r="O17" s="49">
        <v>0.23799999999999999</v>
      </c>
      <c r="P17" s="20">
        <f>M17/K17</f>
        <v>0.94764712683547236</v>
      </c>
      <c r="Q17" s="49">
        <v>0.193</v>
      </c>
    </row>
    <row r="18" spans="1:17" ht="159.5" x14ac:dyDescent="0.35">
      <c r="A18" s="22">
        <v>453.28460000000001</v>
      </c>
      <c r="B18" s="20">
        <v>29.88</v>
      </c>
      <c r="C18" s="20" t="s">
        <v>544</v>
      </c>
      <c r="D18" s="20" t="s">
        <v>545</v>
      </c>
      <c r="E18" s="23" t="s">
        <v>546</v>
      </c>
      <c r="F18" s="21" t="s">
        <v>547</v>
      </c>
      <c r="G18" s="20" t="s">
        <v>465</v>
      </c>
      <c r="H18" s="21" t="s">
        <v>548</v>
      </c>
      <c r="I18" s="21" t="s">
        <v>549</v>
      </c>
      <c r="J18" s="34" t="s">
        <v>713</v>
      </c>
      <c r="K18" s="49">
        <v>4.9949000000000003</v>
      </c>
      <c r="L18" s="20">
        <v>4.7546999999999997</v>
      </c>
      <c r="M18" s="49">
        <v>5.2251000000000003</v>
      </c>
      <c r="N18" s="20">
        <v>1.0505</v>
      </c>
      <c r="O18" s="49">
        <v>0.44500000000000001</v>
      </c>
      <c r="P18" s="20">
        <v>1.0461</v>
      </c>
      <c r="Q18" s="49">
        <v>0.34799999999999998</v>
      </c>
    </row>
    <row r="19" spans="1:17" ht="29" x14ac:dyDescent="0.35">
      <c r="A19" s="20">
        <v>475.28440000000001</v>
      </c>
      <c r="B19" s="20">
        <v>28.16</v>
      </c>
      <c r="C19" s="20" t="s">
        <v>550</v>
      </c>
      <c r="D19" s="20" t="s">
        <v>551</v>
      </c>
      <c r="E19" s="21" t="s">
        <v>552</v>
      </c>
      <c r="F19" s="21" t="s">
        <v>553</v>
      </c>
      <c r="G19" s="20" t="s">
        <v>554</v>
      </c>
      <c r="H19" s="21" t="s">
        <v>555</v>
      </c>
      <c r="I19" s="21"/>
      <c r="J19" s="34" t="s">
        <v>713</v>
      </c>
      <c r="K19" s="49">
        <v>4.7915999999999999</v>
      </c>
      <c r="L19" s="20">
        <v>4.7995999999999999</v>
      </c>
      <c r="M19" s="49">
        <v>4.4470999999999998</v>
      </c>
      <c r="N19" s="20">
        <v>0.99829999999999997</v>
      </c>
      <c r="O19" s="49">
        <v>0.97909999999999997</v>
      </c>
      <c r="P19" s="20">
        <v>0.92810000000000004</v>
      </c>
      <c r="Q19" s="49">
        <v>0.312</v>
      </c>
    </row>
    <row r="20" spans="1:17" ht="29" x14ac:dyDescent="0.35">
      <c r="A20" s="20">
        <v>477.25290000000001</v>
      </c>
      <c r="B20" s="20">
        <v>29.03</v>
      </c>
      <c r="C20" s="20" t="s">
        <v>556</v>
      </c>
      <c r="D20" s="20" t="s">
        <v>557</v>
      </c>
      <c r="E20" s="21" t="s">
        <v>558</v>
      </c>
      <c r="F20" s="21" t="s">
        <v>559</v>
      </c>
      <c r="G20" s="20" t="s">
        <v>560</v>
      </c>
      <c r="H20" s="21"/>
      <c r="I20" s="21"/>
      <c r="J20" s="34" t="s">
        <v>713</v>
      </c>
      <c r="K20" s="49">
        <v>4.7342000000000004</v>
      </c>
      <c r="L20" s="20">
        <v>4.7885999999999997</v>
      </c>
      <c r="M20" s="49">
        <v>4.3928000000000003</v>
      </c>
      <c r="N20" s="20">
        <v>0.98860000000000003</v>
      </c>
      <c r="O20" s="49">
        <v>0.86199999999999999</v>
      </c>
      <c r="P20" s="20">
        <v>0.92789999999999995</v>
      </c>
      <c r="Q20" s="49">
        <v>0.39950000000000002</v>
      </c>
    </row>
    <row r="21" spans="1:17" ht="43.5" x14ac:dyDescent="0.35">
      <c r="A21" s="22">
        <v>479.30009999999999</v>
      </c>
      <c r="B21" s="20">
        <v>29.97</v>
      </c>
      <c r="C21" s="20" t="s">
        <v>561</v>
      </c>
      <c r="D21" s="20" t="s">
        <v>562</v>
      </c>
      <c r="E21" s="23" t="s">
        <v>563</v>
      </c>
      <c r="F21" s="21" t="s">
        <v>564</v>
      </c>
      <c r="G21" s="20" t="s">
        <v>465</v>
      </c>
      <c r="H21" s="21" t="s">
        <v>39</v>
      </c>
      <c r="I21" s="21"/>
      <c r="J21" s="34" t="s">
        <v>713</v>
      </c>
      <c r="K21" s="49">
        <v>5.1273999999999997</v>
      </c>
      <c r="L21" s="20">
        <v>5.1881000000000004</v>
      </c>
      <c r="M21" s="49">
        <v>4.7007000000000003</v>
      </c>
      <c r="N21" s="20">
        <v>0.98829999999999996</v>
      </c>
      <c r="O21" s="49">
        <v>0.87280000000000002</v>
      </c>
      <c r="P21" s="20">
        <v>0.91679999999999995</v>
      </c>
      <c r="Q21" s="49">
        <v>0.32100000000000001</v>
      </c>
    </row>
    <row r="22" spans="1:17" ht="43.5" x14ac:dyDescent="0.35">
      <c r="A22" s="22">
        <v>503.3</v>
      </c>
      <c r="B22" s="20">
        <v>28.25</v>
      </c>
      <c r="C22" s="20" t="s">
        <v>565</v>
      </c>
      <c r="D22" s="20" t="s">
        <v>566</v>
      </c>
      <c r="E22" s="23" t="s">
        <v>567</v>
      </c>
      <c r="F22" s="21" t="s">
        <v>568</v>
      </c>
      <c r="G22" s="20" t="s">
        <v>465</v>
      </c>
      <c r="H22" s="21" t="s">
        <v>658</v>
      </c>
      <c r="I22" s="21"/>
      <c r="J22" s="34" t="s">
        <v>713</v>
      </c>
      <c r="K22" s="49">
        <v>4.8247999999999998</v>
      </c>
      <c r="L22" s="20">
        <v>4.9692999999999996</v>
      </c>
      <c r="M22" s="49">
        <v>4.8360000000000003</v>
      </c>
      <c r="N22" s="20">
        <v>0.97089999999999999</v>
      </c>
      <c r="O22" s="49">
        <v>0.8024</v>
      </c>
      <c r="P22" s="20">
        <v>1.0023</v>
      </c>
      <c r="Q22" s="49">
        <v>0.98270000000000002</v>
      </c>
    </row>
    <row r="23" spans="1:17" ht="145" x14ac:dyDescent="0.35">
      <c r="A23" s="22">
        <v>505.31540000000001</v>
      </c>
      <c r="B23" s="20">
        <v>29.04</v>
      </c>
      <c r="C23" s="20" t="s">
        <v>569</v>
      </c>
      <c r="D23" s="20" t="s">
        <v>570</v>
      </c>
      <c r="E23" s="23" t="s">
        <v>571</v>
      </c>
      <c r="F23" s="21" t="s">
        <v>572</v>
      </c>
      <c r="G23" s="20" t="s">
        <v>465</v>
      </c>
      <c r="H23" s="21" t="s">
        <v>573</v>
      </c>
      <c r="I23" s="21" t="s">
        <v>574</v>
      </c>
      <c r="J23" s="34" t="s">
        <v>713</v>
      </c>
      <c r="K23" s="49">
        <v>5.5286999999999997</v>
      </c>
      <c r="L23" s="20">
        <v>5.1806999999999999</v>
      </c>
      <c r="M23" s="49">
        <v>5.1515000000000004</v>
      </c>
      <c r="N23" s="20">
        <v>1.0671999999999999</v>
      </c>
      <c r="O23" s="49">
        <v>0.3886</v>
      </c>
      <c r="P23" s="20">
        <v>0.93179999999999996</v>
      </c>
      <c r="Q23" s="49">
        <v>0.253</v>
      </c>
    </row>
    <row r="24" spans="1:17" ht="43.5" x14ac:dyDescent="0.35">
      <c r="A24" s="22">
        <v>507.33150000000001</v>
      </c>
      <c r="B24" s="20">
        <v>29.97</v>
      </c>
      <c r="C24" s="20" t="s">
        <v>575</v>
      </c>
      <c r="D24" s="20" t="s">
        <v>576</v>
      </c>
      <c r="E24" s="23" t="s">
        <v>577</v>
      </c>
      <c r="F24" s="21" t="s">
        <v>578</v>
      </c>
      <c r="G24" s="20" t="s">
        <v>465</v>
      </c>
      <c r="H24" s="21" t="s">
        <v>39</v>
      </c>
      <c r="I24" s="21"/>
      <c r="J24" s="34" t="s">
        <v>713</v>
      </c>
      <c r="K24" s="49">
        <v>4.8867000000000003</v>
      </c>
      <c r="L24" s="20">
        <v>4.8289999999999997</v>
      </c>
      <c r="M24" s="49">
        <v>4.4260000000000002</v>
      </c>
      <c r="N24" s="20">
        <v>1.0119</v>
      </c>
      <c r="O24" s="49">
        <v>0.87470000000000003</v>
      </c>
      <c r="P24" s="20">
        <v>0.90569999999999995</v>
      </c>
      <c r="Q24" s="49">
        <v>0.22639999999999999</v>
      </c>
    </row>
    <row r="25" spans="1:17" ht="101.5" x14ac:dyDescent="0.35">
      <c r="A25" s="22">
        <v>508.31319999999999</v>
      </c>
      <c r="B25" s="20">
        <v>27.17</v>
      </c>
      <c r="C25" s="20" t="s">
        <v>579</v>
      </c>
      <c r="D25" s="20" t="s">
        <v>580</v>
      </c>
      <c r="E25" s="23" t="s">
        <v>581</v>
      </c>
      <c r="F25" s="21" t="s">
        <v>582</v>
      </c>
      <c r="G25" s="20" t="s">
        <v>465</v>
      </c>
      <c r="H25" s="21" t="s">
        <v>583</v>
      </c>
      <c r="I25" s="21" t="s">
        <v>584</v>
      </c>
      <c r="J25" s="34" t="s">
        <v>713</v>
      </c>
      <c r="K25" s="49">
        <v>4.2279999999999998</v>
      </c>
      <c r="L25" s="20">
        <v>4.3624000000000001</v>
      </c>
      <c r="M25" s="49">
        <v>4.3277000000000001</v>
      </c>
      <c r="N25" s="20">
        <v>0.96919999999999995</v>
      </c>
      <c r="O25" s="49">
        <v>0.6159</v>
      </c>
      <c r="P25" s="20">
        <v>1.0236000000000001</v>
      </c>
      <c r="Q25" s="49">
        <v>0.68899999999999995</v>
      </c>
    </row>
    <row r="26" spans="1:17" ht="43.5" x14ac:dyDescent="0.35">
      <c r="A26" s="22">
        <v>519.25940000000003</v>
      </c>
      <c r="B26" s="20">
        <v>29.53</v>
      </c>
      <c r="C26" s="20" t="s">
        <v>585</v>
      </c>
      <c r="D26" s="20" t="s">
        <v>586</v>
      </c>
      <c r="E26" s="23" t="s">
        <v>587</v>
      </c>
      <c r="F26" s="21" t="s">
        <v>588</v>
      </c>
      <c r="G26" s="20" t="s">
        <v>465</v>
      </c>
      <c r="H26" s="21" t="s">
        <v>39</v>
      </c>
      <c r="I26" s="21"/>
      <c r="J26" s="34" t="s">
        <v>713</v>
      </c>
      <c r="K26" s="49">
        <v>3.9801000000000002</v>
      </c>
      <c r="L26" s="20">
        <v>4.0991</v>
      </c>
      <c r="M26" s="49">
        <v>3.8967000000000001</v>
      </c>
      <c r="N26" s="20">
        <v>0.97099999999999997</v>
      </c>
      <c r="O26" s="49">
        <v>0.25269999999999998</v>
      </c>
      <c r="P26" s="20">
        <v>0.97909999999999997</v>
      </c>
      <c r="Q26" s="49">
        <v>0.52039999999999997</v>
      </c>
    </row>
    <row r="27" spans="1:17" ht="101.5" x14ac:dyDescent="0.35">
      <c r="A27" s="22">
        <v>555.35239999999999</v>
      </c>
      <c r="B27" s="20">
        <v>29.89</v>
      </c>
      <c r="C27" s="20" t="s">
        <v>589</v>
      </c>
      <c r="D27" s="20" t="s">
        <v>590</v>
      </c>
      <c r="E27" s="23" t="s">
        <v>591</v>
      </c>
      <c r="F27" s="21" t="s">
        <v>592</v>
      </c>
      <c r="G27" s="20" t="s">
        <v>465</v>
      </c>
      <c r="H27" s="21" t="s">
        <v>593</v>
      </c>
      <c r="I27" s="21" t="s">
        <v>594</v>
      </c>
      <c r="J27" s="34" t="s">
        <v>713</v>
      </c>
      <c r="K27" s="49">
        <v>5.0867000000000004</v>
      </c>
      <c r="L27" s="20">
        <v>5.2714999999999996</v>
      </c>
      <c r="M27" s="49">
        <v>5.6976000000000004</v>
      </c>
      <c r="N27" s="20">
        <v>0.96489999999999998</v>
      </c>
      <c r="O27" s="49">
        <v>0.60570000000000002</v>
      </c>
      <c r="P27" s="20">
        <v>1.1201000000000001</v>
      </c>
      <c r="Q27" s="49">
        <v>0.14990000000000001</v>
      </c>
    </row>
    <row r="28" spans="1:17" ht="29" x14ac:dyDescent="0.35">
      <c r="A28" s="22">
        <v>559.28719999999998</v>
      </c>
      <c r="B28" s="20">
        <v>29.03</v>
      </c>
      <c r="C28" s="20" t="s">
        <v>595</v>
      </c>
      <c r="D28" s="20" t="s">
        <v>596</v>
      </c>
      <c r="E28" s="23" t="s">
        <v>597</v>
      </c>
      <c r="F28" s="21"/>
      <c r="G28" s="20" t="s">
        <v>465</v>
      </c>
      <c r="H28" s="21" t="s">
        <v>598</v>
      </c>
      <c r="I28" s="21"/>
      <c r="J28" s="34" t="s">
        <v>713</v>
      </c>
      <c r="K28" s="49">
        <v>5.3205999999999998</v>
      </c>
      <c r="L28" s="20">
        <v>4.9981999999999998</v>
      </c>
      <c r="M28" s="49">
        <v>5.1494999999999997</v>
      </c>
      <c r="N28" s="20">
        <v>1.0645</v>
      </c>
      <c r="O28" s="49">
        <v>0.47160000000000002</v>
      </c>
      <c r="P28" s="20">
        <v>0.96789999999999998</v>
      </c>
      <c r="Q28" s="49">
        <v>0.54220000000000002</v>
      </c>
    </row>
    <row r="29" spans="1:17" ht="43.5" x14ac:dyDescent="0.35">
      <c r="A29" s="22">
        <v>567.35230000000001</v>
      </c>
      <c r="B29" s="20">
        <v>29.97</v>
      </c>
      <c r="C29" s="20" t="s">
        <v>599</v>
      </c>
      <c r="D29" s="20" t="s">
        <v>600</v>
      </c>
      <c r="E29" s="23" t="s">
        <v>601</v>
      </c>
      <c r="F29" s="21" t="s">
        <v>602</v>
      </c>
      <c r="G29" s="20" t="s">
        <v>465</v>
      </c>
      <c r="H29" s="21" t="s">
        <v>39</v>
      </c>
      <c r="I29" s="21"/>
      <c r="J29" s="34" t="s">
        <v>713</v>
      </c>
      <c r="K29" s="49">
        <v>4.9039000000000001</v>
      </c>
      <c r="L29" s="20">
        <v>4.5467000000000004</v>
      </c>
      <c r="M29" s="49">
        <v>4.2416</v>
      </c>
      <c r="N29" s="20">
        <v>1.0785</v>
      </c>
      <c r="O29" s="49">
        <v>0.46800000000000003</v>
      </c>
      <c r="P29" s="20">
        <v>0.86499999999999999</v>
      </c>
      <c r="Q29" s="49">
        <v>0.16139999999999999</v>
      </c>
    </row>
    <row r="30" spans="1:17" ht="43.5" x14ac:dyDescent="0.35">
      <c r="A30" s="22">
        <v>578.42949999999996</v>
      </c>
      <c r="B30" s="20">
        <v>27.55</v>
      </c>
      <c r="C30" s="20" t="s">
        <v>603</v>
      </c>
      <c r="D30" s="20" t="s">
        <v>604</v>
      </c>
      <c r="E30" s="23" t="s">
        <v>605</v>
      </c>
      <c r="F30" s="21" t="s">
        <v>606</v>
      </c>
      <c r="G30" s="20" t="s">
        <v>465</v>
      </c>
      <c r="H30" s="21" t="s">
        <v>607</v>
      </c>
      <c r="I30" s="21"/>
      <c r="J30" s="34" t="s">
        <v>713</v>
      </c>
      <c r="K30" s="49">
        <v>5.0738000000000003</v>
      </c>
      <c r="L30" s="20">
        <v>4.7657999999999996</v>
      </c>
      <c r="M30" s="49">
        <v>5.0087999999999999</v>
      </c>
      <c r="N30" s="20">
        <v>1.0646</v>
      </c>
      <c r="O30" s="49">
        <v>0.314</v>
      </c>
      <c r="P30" s="20">
        <v>0.98719999999999997</v>
      </c>
      <c r="Q30" s="49">
        <v>0.62890000000000001</v>
      </c>
    </row>
    <row r="31" spans="1:17" ht="43.5" x14ac:dyDescent="0.35">
      <c r="A31" s="22">
        <v>581.36800000000005</v>
      </c>
      <c r="B31" s="20">
        <v>29.96</v>
      </c>
      <c r="C31" s="20" t="s">
        <v>608</v>
      </c>
      <c r="D31" s="20" t="s">
        <v>609</v>
      </c>
      <c r="E31" s="23" t="s">
        <v>610</v>
      </c>
      <c r="F31" s="21" t="s">
        <v>611</v>
      </c>
      <c r="G31" s="20" t="s">
        <v>465</v>
      </c>
      <c r="H31" s="21" t="s">
        <v>612</v>
      </c>
      <c r="I31" s="21"/>
      <c r="J31" s="34" t="s">
        <v>713</v>
      </c>
      <c r="K31" s="49">
        <v>5.7910000000000004</v>
      </c>
      <c r="L31" s="20">
        <v>5.3875000000000002</v>
      </c>
      <c r="M31" s="49">
        <v>5.1802000000000001</v>
      </c>
      <c r="N31" s="20">
        <v>1.0749</v>
      </c>
      <c r="O31" s="49">
        <v>0.4395</v>
      </c>
      <c r="P31" s="20">
        <v>0.89449999999999996</v>
      </c>
      <c r="Q31" s="49">
        <v>0.1691</v>
      </c>
    </row>
    <row r="32" spans="1:17" ht="29" x14ac:dyDescent="0.35">
      <c r="A32" s="20">
        <v>612.29790000000003</v>
      </c>
      <c r="B32" s="20">
        <v>18.36</v>
      </c>
      <c r="C32" s="20" t="s">
        <v>613</v>
      </c>
      <c r="D32" s="20" t="s">
        <v>614</v>
      </c>
      <c r="E32" s="21" t="s">
        <v>615</v>
      </c>
      <c r="F32" s="21" t="s">
        <v>616</v>
      </c>
      <c r="G32" s="20"/>
      <c r="H32" s="21" t="s">
        <v>659</v>
      </c>
      <c r="I32" s="21"/>
      <c r="J32" s="34" t="s">
        <v>713</v>
      </c>
      <c r="K32" s="49">
        <v>4.1932</v>
      </c>
      <c r="L32" s="20">
        <v>4.2111000000000001</v>
      </c>
      <c r="M32" s="49">
        <v>4.0004</v>
      </c>
      <c r="N32" s="20">
        <v>0.99570000000000003</v>
      </c>
      <c r="O32" s="49">
        <v>0.92069999999999996</v>
      </c>
      <c r="P32" s="20">
        <v>0.95399999999999996</v>
      </c>
      <c r="Q32" s="49">
        <v>0.1918</v>
      </c>
    </row>
    <row r="33" spans="1:17" ht="43.5" x14ac:dyDescent="0.35">
      <c r="A33" s="22">
        <v>638.41399999999999</v>
      </c>
      <c r="B33" s="20">
        <v>30.29</v>
      </c>
      <c r="C33" s="20" t="s">
        <v>617</v>
      </c>
      <c r="D33" s="20" t="s">
        <v>618</v>
      </c>
      <c r="E33" s="23" t="s">
        <v>619</v>
      </c>
      <c r="F33" s="21" t="s">
        <v>620</v>
      </c>
      <c r="G33" s="20" t="s">
        <v>465</v>
      </c>
      <c r="H33" s="21" t="s">
        <v>39</v>
      </c>
      <c r="I33" s="21"/>
      <c r="J33" s="34" t="s">
        <v>713</v>
      </c>
      <c r="K33" s="49">
        <v>3.9241000000000001</v>
      </c>
      <c r="L33" s="20">
        <v>4.6167999999999996</v>
      </c>
      <c r="M33" s="49">
        <v>4.6022999999999996</v>
      </c>
      <c r="N33" s="20">
        <v>0.85</v>
      </c>
      <c r="O33" s="49">
        <v>2.0999999999999999E-3</v>
      </c>
      <c r="P33" s="20">
        <v>1.1728000000000001</v>
      </c>
      <c r="Q33" s="49">
        <v>5.0000000000000001E-4</v>
      </c>
    </row>
    <row r="34" spans="1:17" ht="43.5" x14ac:dyDescent="0.35">
      <c r="A34" s="22">
        <v>662.41390000000001</v>
      </c>
      <c r="B34" s="20">
        <v>29.95</v>
      </c>
      <c r="C34" s="20" t="s">
        <v>621</v>
      </c>
      <c r="D34" s="20" t="s">
        <v>622</v>
      </c>
      <c r="E34" s="23" t="s">
        <v>623</v>
      </c>
      <c r="F34" s="21" t="s">
        <v>624</v>
      </c>
      <c r="G34" s="20" t="s">
        <v>465</v>
      </c>
      <c r="H34" s="21" t="s">
        <v>39</v>
      </c>
      <c r="I34" s="21"/>
      <c r="J34" s="34" t="s">
        <v>713</v>
      </c>
      <c r="K34" s="49">
        <v>4.1635</v>
      </c>
      <c r="L34" s="20">
        <v>4.4969999999999999</v>
      </c>
      <c r="M34" s="49">
        <v>4.7038000000000002</v>
      </c>
      <c r="N34" s="20">
        <v>0.92579999999999996</v>
      </c>
      <c r="O34" s="49">
        <v>0.1512</v>
      </c>
      <c r="P34" s="20">
        <v>1.1297999999999999</v>
      </c>
      <c r="Q34" s="49">
        <v>8.9999999999999998E-4</v>
      </c>
    </row>
    <row r="35" spans="1:17" ht="29" x14ac:dyDescent="0.35">
      <c r="A35" s="20">
        <v>722.42219999999998</v>
      </c>
      <c r="B35" s="20">
        <v>30.17</v>
      </c>
      <c r="C35" s="20" t="s">
        <v>625</v>
      </c>
      <c r="D35" s="20" t="s">
        <v>626</v>
      </c>
      <c r="E35" s="21" t="s">
        <v>627</v>
      </c>
      <c r="F35" s="21" t="s">
        <v>628</v>
      </c>
      <c r="G35" s="20" t="s">
        <v>447</v>
      </c>
      <c r="H35" s="21" t="s">
        <v>649</v>
      </c>
      <c r="I35" s="21"/>
      <c r="J35" s="34" t="s">
        <v>713</v>
      </c>
      <c r="K35" s="49">
        <v>0</v>
      </c>
      <c r="L35" s="20">
        <v>4.4737</v>
      </c>
      <c r="M35" s="49">
        <v>4.1664000000000003</v>
      </c>
      <c r="N35" s="20">
        <v>0</v>
      </c>
      <c r="O35" s="49" t="s">
        <v>543</v>
      </c>
      <c r="P35" s="20">
        <v>0</v>
      </c>
      <c r="Q35" s="49" t="s">
        <v>543</v>
      </c>
    </row>
    <row r="36" spans="1:17" ht="29" x14ac:dyDescent="0.35">
      <c r="A36" s="22">
        <v>755.50540000000001</v>
      </c>
      <c r="B36" s="20">
        <v>29.02</v>
      </c>
      <c r="C36" s="20" t="s">
        <v>629</v>
      </c>
      <c r="D36" s="20" t="s">
        <v>630</v>
      </c>
      <c r="E36" s="23" t="s">
        <v>631</v>
      </c>
      <c r="F36" s="21"/>
      <c r="G36" s="20" t="s">
        <v>465</v>
      </c>
      <c r="H36" s="21" t="s">
        <v>39</v>
      </c>
      <c r="I36" s="21"/>
      <c r="J36" s="34" t="s">
        <v>713</v>
      </c>
      <c r="K36" s="49">
        <v>4.7891000000000004</v>
      </c>
      <c r="L36" s="20">
        <v>4.9733000000000001</v>
      </c>
      <c r="M36" s="49">
        <v>4.7441000000000004</v>
      </c>
      <c r="N36" s="20">
        <v>0.96299999999999997</v>
      </c>
      <c r="O36" s="49">
        <v>0.54769999999999996</v>
      </c>
      <c r="P36" s="20">
        <v>0.99060000000000004</v>
      </c>
      <c r="Q36" s="49">
        <v>0.89229999999999998</v>
      </c>
    </row>
    <row r="37" spans="1:17" ht="43.5" x14ac:dyDescent="0.35">
      <c r="A37" s="22">
        <v>976.55010000000004</v>
      </c>
      <c r="B37" s="20">
        <v>29.03</v>
      </c>
      <c r="C37" s="20" t="s">
        <v>632</v>
      </c>
      <c r="D37" s="20" t="s">
        <v>633</v>
      </c>
      <c r="E37" s="23" t="s">
        <v>639</v>
      </c>
      <c r="F37" s="21" t="s">
        <v>634</v>
      </c>
      <c r="G37" s="20" t="s">
        <v>465</v>
      </c>
      <c r="H37" s="21" t="s">
        <v>39</v>
      </c>
      <c r="I37" s="21"/>
      <c r="J37" s="34" t="s">
        <v>713</v>
      </c>
      <c r="K37" s="49">
        <v>5.2302</v>
      </c>
      <c r="L37" s="20">
        <v>5.1204000000000001</v>
      </c>
      <c r="M37" s="49">
        <v>4.9204999999999997</v>
      </c>
      <c r="N37" s="20">
        <f>K37/L37</f>
        <v>1.0214436372158424</v>
      </c>
      <c r="O37" s="49">
        <v>0.23</v>
      </c>
      <c r="P37" s="20">
        <f>M37/K37</f>
        <v>0.94078620320446626</v>
      </c>
      <c r="Q37" s="49">
        <v>9.2299999999999993E-2</v>
      </c>
    </row>
    <row r="38" spans="1:17" ht="29" x14ac:dyDescent="0.35">
      <c r="A38" s="22">
        <v>990.54089999999997</v>
      </c>
      <c r="B38" s="20">
        <v>27.14</v>
      </c>
      <c r="C38" s="20">
        <v>61311</v>
      </c>
      <c r="D38" s="20" t="s">
        <v>635</v>
      </c>
      <c r="E38" s="23" t="s">
        <v>636</v>
      </c>
      <c r="F38" s="21" t="s">
        <v>637</v>
      </c>
      <c r="G38" s="20" t="s">
        <v>465</v>
      </c>
      <c r="H38" s="21" t="s">
        <v>638</v>
      </c>
      <c r="I38" s="21"/>
      <c r="J38" s="34" t="s">
        <v>713</v>
      </c>
      <c r="K38" s="49">
        <v>5.0807000000000002</v>
      </c>
      <c r="L38" s="20">
        <v>4.9107000000000003</v>
      </c>
      <c r="M38" s="49">
        <v>4.7466999999999997</v>
      </c>
      <c r="N38" s="20">
        <v>1.0346</v>
      </c>
      <c r="O38" s="49">
        <v>0.63539999999999996</v>
      </c>
      <c r="P38" s="20">
        <v>0.93420000000000003</v>
      </c>
      <c r="Q38" s="49">
        <v>7.7700000000000005E-2</v>
      </c>
    </row>
    <row r="39" spans="1:17" x14ac:dyDescent="0.35"/>
    <row r="40" spans="1:17" x14ac:dyDescent="0.35"/>
    <row r="41" spans="1:17" x14ac:dyDescent="0.35"/>
    <row r="42" spans="1:17" x14ac:dyDescent="0.35"/>
  </sheetData>
  <sortState xmlns:xlrd2="http://schemas.microsoft.com/office/spreadsheetml/2017/richdata2" ref="A2:Z58">
    <sortCondition ref="A2:A58"/>
  </sortState>
  <mergeCells count="1">
    <mergeCell ref="A1:Q1"/>
  </mergeCells>
  <hyperlinks>
    <hyperlink ref="F12" r:id="rId1" xr:uid="{00000000-0004-0000-0200-000000000000}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tabSelected="1" workbookViewId="0">
      <selection sqref="A1:D1"/>
    </sheetView>
  </sheetViews>
  <sheetFormatPr defaultColWidth="0" defaultRowHeight="14.5" zeroHeight="1" x14ac:dyDescent="0.35"/>
  <cols>
    <col min="1" max="1" width="11.81640625" customWidth="1"/>
    <col min="2" max="2" width="15.1796875" customWidth="1"/>
    <col min="3" max="3" width="19.453125" customWidth="1"/>
    <col min="4" max="4" width="13.26953125" style="40" customWidth="1"/>
    <col min="5" max="16384" width="10.81640625" hidden="1"/>
  </cols>
  <sheetData>
    <row r="1" spans="1:4" ht="52" customHeight="1" thickBot="1" x14ac:dyDescent="0.4">
      <c r="A1" s="53" t="s">
        <v>780</v>
      </c>
      <c r="B1" s="53"/>
      <c r="C1" s="53"/>
      <c r="D1" s="53"/>
    </row>
    <row r="2" spans="1:4" ht="15" thickBot="1" x14ac:dyDescent="0.4">
      <c r="A2" s="41" t="s">
        <v>714</v>
      </c>
      <c r="B2" s="42" t="s">
        <v>715</v>
      </c>
      <c r="C2" s="42" t="s">
        <v>716</v>
      </c>
      <c r="D2" s="43" t="s">
        <v>717</v>
      </c>
    </row>
    <row r="3" spans="1:4" ht="15" thickBot="1" x14ac:dyDescent="0.4">
      <c r="A3" s="37" t="s">
        <v>718</v>
      </c>
      <c r="B3" s="38" t="s">
        <v>719</v>
      </c>
      <c r="C3" s="38" t="s">
        <v>720</v>
      </c>
      <c r="D3" s="39" t="s">
        <v>721</v>
      </c>
    </row>
    <row r="4" spans="1:4" ht="15" thickBot="1" x14ac:dyDescent="0.4">
      <c r="A4" s="37"/>
      <c r="B4" s="38" t="s">
        <v>722</v>
      </c>
      <c r="C4" s="38" t="s">
        <v>723</v>
      </c>
      <c r="D4" s="39">
        <v>79</v>
      </c>
    </row>
    <row r="5" spans="1:4" ht="15" thickBot="1" x14ac:dyDescent="0.4">
      <c r="A5" s="37"/>
      <c r="B5" s="38" t="s">
        <v>724</v>
      </c>
      <c r="C5" s="38" t="s">
        <v>725</v>
      </c>
      <c r="D5" s="39">
        <v>80</v>
      </c>
    </row>
    <row r="6" spans="1:4" ht="15" thickBot="1" x14ac:dyDescent="0.4">
      <c r="A6" s="37" t="s">
        <v>726</v>
      </c>
      <c r="B6" s="38" t="s">
        <v>727</v>
      </c>
      <c r="C6" s="38" t="s">
        <v>728</v>
      </c>
      <c r="D6" s="39">
        <v>81</v>
      </c>
    </row>
    <row r="7" spans="1:4" ht="15" thickBot="1" x14ac:dyDescent="0.4">
      <c r="A7" s="37" t="s">
        <v>729</v>
      </c>
      <c r="B7" s="38" t="s">
        <v>730</v>
      </c>
      <c r="C7" s="38" t="s">
        <v>731</v>
      </c>
      <c r="D7" s="39" t="s">
        <v>732</v>
      </c>
    </row>
    <row r="8" spans="1:4" ht="15" thickBot="1" x14ac:dyDescent="0.4">
      <c r="A8" s="37"/>
      <c r="B8" s="38" t="s">
        <v>733</v>
      </c>
      <c r="C8" s="38" t="s">
        <v>734</v>
      </c>
      <c r="D8" s="39">
        <v>80</v>
      </c>
    </row>
    <row r="9" spans="1:4" ht="15" thickBot="1" x14ac:dyDescent="0.4">
      <c r="A9" s="37"/>
      <c r="B9" s="38" t="s">
        <v>735</v>
      </c>
      <c r="C9" s="38" t="s">
        <v>736</v>
      </c>
      <c r="D9" s="39" t="s">
        <v>737</v>
      </c>
    </row>
    <row r="10" spans="1:4" ht="15" thickBot="1" x14ac:dyDescent="0.4">
      <c r="A10" s="37"/>
      <c r="B10" s="38" t="s">
        <v>738</v>
      </c>
      <c r="C10" s="38" t="s">
        <v>739</v>
      </c>
      <c r="D10" s="39">
        <v>82</v>
      </c>
    </row>
    <row r="11" spans="1:4" ht="15" thickBot="1" x14ac:dyDescent="0.4">
      <c r="A11" s="37" t="s">
        <v>740</v>
      </c>
      <c r="B11" s="38" t="s">
        <v>741</v>
      </c>
      <c r="C11" s="38" t="s">
        <v>742</v>
      </c>
      <c r="D11" s="39">
        <v>83</v>
      </c>
    </row>
    <row r="12" spans="1:4" ht="15" thickBot="1" x14ac:dyDescent="0.4">
      <c r="A12" s="37"/>
      <c r="B12" s="38" t="s">
        <v>743</v>
      </c>
      <c r="C12" s="38" t="s">
        <v>744</v>
      </c>
      <c r="D12" s="39">
        <v>79</v>
      </c>
    </row>
    <row r="13" spans="1:4" ht="15" thickBot="1" x14ac:dyDescent="0.4">
      <c r="A13" s="37"/>
      <c r="B13" s="38" t="s">
        <v>745</v>
      </c>
      <c r="C13" s="38" t="s">
        <v>746</v>
      </c>
      <c r="D13" s="39">
        <v>81</v>
      </c>
    </row>
    <row r="14" spans="1:4" ht="15" thickBot="1" x14ac:dyDescent="0.4">
      <c r="A14" s="37"/>
      <c r="B14" s="38" t="s">
        <v>747</v>
      </c>
      <c r="C14" s="38" t="s">
        <v>748</v>
      </c>
      <c r="D14" s="39">
        <v>80</v>
      </c>
    </row>
    <row r="15" spans="1:4" ht="15" thickBot="1" x14ac:dyDescent="0.4">
      <c r="A15" s="37"/>
      <c r="B15" s="38" t="s">
        <v>749</v>
      </c>
      <c r="C15" s="38" t="s">
        <v>750</v>
      </c>
      <c r="D15" s="39">
        <v>87</v>
      </c>
    </row>
    <row r="16" spans="1:4" ht="15" thickBot="1" x14ac:dyDescent="0.4">
      <c r="A16" s="37" t="s">
        <v>751</v>
      </c>
      <c r="B16" s="38" t="s">
        <v>752</v>
      </c>
      <c r="C16" s="38" t="s">
        <v>753</v>
      </c>
      <c r="D16" s="39" t="s">
        <v>754</v>
      </c>
    </row>
    <row r="17" spans="1:4" ht="15" thickBot="1" x14ac:dyDescent="0.4">
      <c r="A17" s="37"/>
      <c r="B17" s="38" t="s">
        <v>755</v>
      </c>
      <c r="C17" s="38" t="s">
        <v>756</v>
      </c>
      <c r="D17" s="39">
        <v>97</v>
      </c>
    </row>
    <row r="18" spans="1:4" ht="15" thickBot="1" x14ac:dyDescent="0.4">
      <c r="A18" s="37"/>
      <c r="B18" s="38" t="s">
        <v>757</v>
      </c>
      <c r="C18" s="38" t="s">
        <v>756</v>
      </c>
      <c r="D18" s="39">
        <v>97</v>
      </c>
    </row>
    <row r="19" spans="1:4" ht="15" thickBot="1" x14ac:dyDescent="0.4">
      <c r="A19" s="37"/>
      <c r="B19" s="38" t="s">
        <v>758</v>
      </c>
      <c r="C19" s="38" t="s">
        <v>759</v>
      </c>
      <c r="D19" s="39" t="s">
        <v>760</v>
      </c>
    </row>
    <row r="20" spans="1:4" ht="15" thickBot="1" x14ac:dyDescent="0.4">
      <c r="A20" s="37" t="s">
        <v>761</v>
      </c>
      <c r="B20" s="38" t="s">
        <v>762</v>
      </c>
      <c r="C20" s="38" t="s">
        <v>763</v>
      </c>
      <c r="D20" s="39" t="s">
        <v>764</v>
      </c>
    </row>
    <row r="21" spans="1:4" ht="15" thickBot="1" x14ac:dyDescent="0.4">
      <c r="A21" s="37"/>
      <c r="B21" s="38" t="s">
        <v>765</v>
      </c>
      <c r="C21" s="38" t="s">
        <v>766</v>
      </c>
      <c r="D21" s="39" t="s">
        <v>767</v>
      </c>
    </row>
    <row r="22" spans="1:4" ht="15" thickBot="1" x14ac:dyDescent="0.4">
      <c r="A22" s="37" t="s">
        <v>768</v>
      </c>
      <c r="B22" s="38" t="s">
        <v>769</v>
      </c>
      <c r="C22" s="38" t="s">
        <v>734</v>
      </c>
      <c r="D22" s="39">
        <v>83</v>
      </c>
    </row>
    <row r="23" spans="1:4" ht="15" thickBot="1" x14ac:dyDescent="0.4">
      <c r="A23" s="37" t="s">
        <v>770</v>
      </c>
      <c r="B23" s="38" t="s">
        <v>771</v>
      </c>
      <c r="C23" s="38" t="s">
        <v>772</v>
      </c>
      <c r="D23" s="39" t="s">
        <v>773</v>
      </c>
    </row>
    <row r="24" spans="1:4" ht="15" thickBot="1" x14ac:dyDescent="0.4">
      <c r="A24" s="37" t="s">
        <v>774</v>
      </c>
      <c r="B24" s="38" t="s">
        <v>775</v>
      </c>
      <c r="C24" s="38" t="s">
        <v>776</v>
      </c>
      <c r="D24" s="39">
        <v>82</v>
      </c>
    </row>
    <row r="25" spans="1:4" x14ac:dyDescent="0.35"/>
    <row r="26" spans="1:4" x14ac:dyDescent="0.35"/>
  </sheetData>
  <mergeCells count="1">
    <mergeCell ref="A1:D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TableS1a R metabolites_Rachis72</vt:lpstr>
      <vt:lpstr>Table S1b R metabo_Spikelets72</vt:lpstr>
      <vt:lpstr>Table S1 R metabos_Rachis7dpi</vt:lpstr>
      <vt:lpstr> Table 1d contigs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Raghavendra Gunnaiah</dc:creator>
  <cp:lastModifiedBy>Ajjamada Kushalappa, Dr.</cp:lastModifiedBy>
  <dcterms:created xsi:type="dcterms:W3CDTF">2013-02-05T19:10:07Z</dcterms:created>
  <dcterms:modified xsi:type="dcterms:W3CDTF">2022-05-27T20:23:24Z</dcterms:modified>
</cp:coreProperties>
</file>