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D\Documents\DISSERTATION STUDY\SHEETS\"/>
    </mc:Choice>
  </mc:AlternateContent>
  <bookViews>
    <workbookView xWindow="0" yWindow="0" windowWidth="20490" windowHeight="7755"/>
  </bookViews>
  <sheets>
    <sheet name="LOAD-DISP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P14" i="1" l="1"/>
  <c r="AP13" i="1"/>
  <c r="AP12" i="1"/>
  <c r="AP11" i="1"/>
  <c r="AP10" i="1"/>
  <c r="AP9" i="1"/>
  <c r="AP8" i="1"/>
  <c r="AP7" i="1"/>
  <c r="AP6" i="1"/>
  <c r="AP5" i="1"/>
  <c r="AP4" i="1"/>
  <c r="AP3" i="1"/>
  <c r="AR3" i="1"/>
  <c r="AU3" i="1"/>
  <c r="AR4" i="1"/>
  <c r="AU4" i="1"/>
  <c r="AR5" i="1"/>
  <c r="AU5" i="1"/>
  <c r="AR6" i="1"/>
  <c r="AU6" i="1"/>
  <c r="AR7" i="1"/>
  <c r="AU7" i="1"/>
  <c r="AR8" i="1"/>
  <c r="AU8" i="1"/>
  <c r="AR9" i="1"/>
  <c r="AU9" i="1"/>
  <c r="AR10" i="1"/>
  <c r="AU10" i="1"/>
  <c r="AR11" i="1"/>
  <c r="AU11" i="1"/>
  <c r="AR12" i="1"/>
  <c r="AU12" i="1"/>
  <c r="AR13" i="1"/>
  <c r="AU13" i="1"/>
  <c r="AR14" i="1"/>
  <c r="AU14" i="1"/>
</calcChain>
</file>

<file path=xl/sharedStrings.xml><?xml version="1.0" encoding="utf-8"?>
<sst xmlns="http://schemas.openxmlformats.org/spreadsheetml/2006/main" count="55" uniqueCount="18">
  <si>
    <t>LOAD-DISPLACEMENT FOR DIFFERENT %Rd</t>
  </si>
  <si>
    <t>PLATE SIZE</t>
  </si>
  <si>
    <t>DEPTH</t>
  </si>
  <si>
    <t>LOAD-DISPLACEMENT FOR DIFFERENT SIZE OF PLATE</t>
  </si>
  <si>
    <t>%Rd</t>
  </si>
  <si>
    <t>LOAD-DISPLACEMENT FOR DIFFERENT EMBEDMENT RATIO</t>
  </si>
  <si>
    <t>0.3m</t>
  </si>
  <si>
    <t>SR. NO.</t>
  </si>
  <si>
    <t>ANCHOR
WIDTH, B</t>
  </si>
  <si>
    <t>EMBEDMENT
DEPTH, H</t>
  </si>
  <si>
    <t>EMBEDMENT RATIO, H/D</t>
  </si>
  <si>
    <t>Ƴ
kN/m3</t>
  </si>
  <si>
    <t>Peak Load Qu, kg</t>
  </si>
  <si>
    <t>Peak Load
Qu, kN</t>
  </si>
  <si>
    <r>
      <t xml:space="preserve">Corresponding
Displacement, </t>
    </r>
    <r>
      <rPr>
        <b/>
        <sz val="11"/>
        <color theme="1"/>
        <rFont val="Calibri"/>
        <family val="2"/>
      </rPr>
      <t>δ</t>
    </r>
  </si>
  <si>
    <t>Strain</t>
  </si>
  <si>
    <t>0.15m</t>
  </si>
  <si>
    <t>0.30m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</si>
</sst>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0"/>
    <numFmt numFmtId="165" formatCode="0.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4" tint="-0.249977111117893"/>
      <name val="Calibri"/>
      <family val="2"/>
      <scheme val="minor"/>
    </font>
    <font>
      <b/>
      <sz val="11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6" xfId="0" applyBorder="1"/>
    <xf numFmtId="0" fontId="0" fillId="0" borderId="7" xfId="0" applyBorder="1"/>
    <xf numFmtId="0" fontId="0" fillId="0" borderId="0" xfId="0" applyBorder="1"/>
    <xf numFmtId="0" fontId="0" fillId="0" borderId="8" xfId="0" applyBorder="1"/>
    <xf numFmtId="0" fontId="0" fillId="0" borderId="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Font="1" applyBorder="1" applyAlignment="1">
      <alignment horizontal="center" vertical="center"/>
    </xf>
    <xf numFmtId="9" fontId="0" fillId="0" borderId="0" xfId="0" applyNumberFormat="1" applyBorder="1"/>
    <xf numFmtId="0" fontId="1" fillId="5" borderId="12" xfId="0" applyFont="1" applyFill="1" applyBorder="1" applyAlignment="1">
      <alignment horizontal="center" vertical="center" wrapText="1"/>
    </xf>
    <xf numFmtId="0" fontId="1" fillId="5" borderId="13" xfId="0" applyFont="1" applyFill="1" applyBorder="1" applyAlignment="1">
      <alignment horizontal="center" vertical="center" wrapText="1"/>
    </xf>
    <xf numFmtId="0" fontId="1" fillId="5" borderId="13" xfId="0" applyFont="1" applyFill="1" applyBorder="1" applyAlignment="1">
      <alignment horizontal="center" vertical="center"/>
    </xf>
    <xf numFmtId="0" fontId="3" fillId="5" borderId="13" xfId="0" applyFont="1" applyFill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2" fontId="0" fillId="2" borderId="13" xfId="0" applyNumberFormat="1" applyFill="1" applyBorder="1" applyAlignment="1">
      <alignment horizontal="center" vertical="center"/>
    </xf>
    <xf numFmtId="2" fontId="1" fillId="2" borderId="13" xfId="0" applyNumberFormat="1" applyFont="1" applyFill="1" applyBorder="1" applyAlignment="1">
      <alignment horizontal="center" vertical="center"/>
    </xf>
    <xf numFmtId="164" fontId="1" fillId="2" borderId="13" xfId="0" applyNumberFormat="1" applyFont="1" applyFill="1" applyBorder="1" applyAlignment="1">
      <alignment horizontal="center" vertical="center"/>
    </xf>
    <xf numFmtId="165" fontId="0" fillId="2" borderId="14" xfId="0" applyNumberFormat="1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2" fontId="0" fillId="2" borderId="22" xfId="0" applyNumberFormat="1" applyFill="1" applyBorder="1" applyAlignment="1">
      <alignment horizontal="center" vertical="center"/>
    </xf>
    <xf numFmtId="164" fontId="1" fillId="2" borderId="22" xfId="0" applyNumberFormat="1" applyFont="1" applyFill="1" applyBorder="1" applyAlignment="1">
      <alignment horizontal="center" vertical="center"/>
    </xf>
    <xf numFmtId="2" fontId="1" fillId="2" borderId="22" xfId="0" applyNumberFormat="1" applyFont="1" applyFill="1" applyBorder="1" applyAlignment="1">
      <alignment horizontal="center" vertical="center"/>
    </xf>
    <xf numFmtId="165" fontId="0" fillId="2" borderId="23" xfId="0" applyNumberFormat="1" applyFill="1" applyBorder="1" applyAlignment="1">
      <alignment horizontal="center" vertical="center"/>
    </xf>
    <xf numFmtId="0" fontId="0" fillId="6" borderId="12" xfId="0" applyFill="1" applyBorder="1" applyAlignment="1">
      <alignment horizontal="center" vertical="center"/>
    </xf>
    <xf numFmtId="2" fontId="0" fillId="6" borderId="13" xfId="0" applyNumberFormat="1" applyFill="1" applyBorder="1" applyAlignment="1">
      <alignment horizontal="center" vertical="center"/>
    </xf>
    <xf numFmtId="2" fontId="1" fillId="6" borderId="13" xfId="0" applyNumberFormat="1" applyFont="1" applyFill="1" applyBorder="1" applyAlignment="1">
      <alignment horizontal="center" vertical="center"/>
    </xf>
    <xf numFmtId="164" fontId="1" fillId="6" borderId="13" xfId="0" applyNumberFormat="1" applyFont="1" applyFill="1" applyBorder="1" applyAlignment="1">
      <alignment horizontal="center" vertical="center"/>
    </xf>
    <xf numFmtId="165" fontId="0" fillId="6" borderId="14" xfId="0" applyNumberFormat="1" applyFill="1" applyBorder="1" applyAlignment="1">
      <alignment horizontal="center" vertical="center"/>
    </xf>
    <xf numFmtId="0" fontId="0" fillId="4" borderId="24" xfId="0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9" fontId="0" fillId="2" borderId="1" xfId="0" applyNumberFormat="1" applyFill="1" applyBorder="1" applyAlignment="1">
      <alignment horizontal="center" vertical="center"/>
    </xf>
    <xf numFmtId="9" fontId="0" fillId="2" borderId="7" xfId="0" applyNumberFormat="1" applyFill="1" applyBorder="1" applyAlignment="1">
      <alignment horizontal="center" vertical="center"/>
    </xf>
    <xf numFmtId="9" fontId="0" fillId="2" borderId="9" xfId="0" applyNumberFormat="1" applyFill="1" applyBorder="1" applyAlignment="1">
      <alignment horizontal="center" vertical="center"/>
    </xf>
    <xf numFmtId="9" fontId="0" fillId="2" borderId="0" xfId="0" applyNumberFormat="1" applyFill="1" applyBorder="1" applyAlignment="1">
      <alignment horizontal="center" vertical="center"/>
    </xf>
    <xf numFmtId="9" fontId="0" fillId="2" borderId="20" xfId="0" applyNumberFormat="1" applyFill="1" applyBorder="1" applyAlignment="1">
      <alignment horizontal="center" vertical="center"/>
    </xf>
    <xf numFmtId="0" fontId="0" fillId="6" borderId="16" xfId="0" applyFill="1" applyBorder="1" applyAlignment="1">
      <alignment horizontal="center" vertical="center"/>
    </xf>
    <xf numFmtId="0" fontId="0" fillId="6" borderId="18" xfId="0" applyFill="1" applyBorder="1" applyAlignment="1">
      <alignment horizontal="center" vertical="center"/>
    </xf>
    <xf numFmtId="0" fontId="0" fillId="6" borderId="19" xfId="0" applyFill="1" applyBorder="1" applyAlignment="1">
      <alignment horizontal="center" vertical="center"/>
    </xf>
    <xf numFmtId="9" fontId="0" fillId="6" borderId="1" xfId="0" applyNumberFormat="1" applyFill="1" applyBorder="1" applyAlignment="1">
      <alignment horizontal="center" vertical="center"/>
    </xf>
    <xf numFmtId="9" fontId="0" fillId="6" borderId="7" xfId="0" applyNumberFormat="1" applyFill="1" applyBorder="1" applyAlignment="1">
      <alignment horizontal="center" vertical="center"/>
    </xf>
    <xf numFmtId="9" fontId="0" fillId="6" borderId="9" xfId="0" applyNumberFormat="1" applyFill="1" applyBorder="1" applyAlignment="1">
      <alignment horizontal="center" vertical="center"/>
    </xf>
    <xf numFmtId="9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9" fontId="0" fillId="0" borderId="0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70%</c:v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triangle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xVal>
            <c:numRef>
              <c:f>'[1]Pull-out(E)'!$C$14:$C$21</c:f>
              <c:numCache>
                <c:formatCode>General</c:formatCode>
                <c:ptCount val="8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</c:numCache>
            </c:numRef>
          </c:xVal>
          <c:yVal>
            <c:numRef>
              <c:f>'[1]Pull-out(E)'!$E$14:$E$21</c:f>
              <c:numCache>
                <c:formatCode>General</c:formatCode>
                <c:ptCount val="8"/>
                <c:pt idx="0">
                  <c:v>0</c:v>
                </c:pt>
                <c:pt idx="1">
                  <c:v>27.75</c:v>
                </c:pt>
                <c:pt idx="2">
                  <c:v>38.85</c:v>
                </c:pt>
                <c:pt idx="3">
                  <c:v>44.4</c:v>
                </c:pt>
                <c:pt idx="4">
                  <c:v>49.949999999999996</c:v>
                </c:pt>
                <c:pt idx="5">
                  <c:v>55.5</c:v>
                </c:pt>
                <c:pt idx="6">
                  <c:v>55.5</c:v>
                </c:pt>
                <c:pt idx="7">
                  <c:v>49.949999999999996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75F1-49D2-967F-E129213C59F4}"/>
            </c:ext>
          </c:extLst>
        </c:ser>
        <c:ser>
          <c:idx val="1"/>
          <c:order val="1"/>
          <c:tx>
            <c:v>85%</c:v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accent2"/>
              </a:solidFill>
              <a:ln w="9525">
                <a:solidFill>
                  <a:schemeClr val="accent2"/>
                </a:solidFill>
                <a:round/>
              </a:ln>
              <a:effectLst/>
            </c:spPr>
          </c:marker>
          <c:xVal>
            <c:numRef>
              <c:f>'[1]Pull-out(E)'!$I$14:$I$23</c:f>
              <c:numCache>
                <c:formatCode>General</c:formatCode>
                <c:ptCount val="10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0.45</c:v>
                </c:pt>
              </c:numCache>
            </c:numRef>
          </c:xVal>
          <c:yVal>
            <c:numRef>
              <c:f>'[1]Pull-out(E)'!$K$14:$K$23</c:f>
              <c:numCache>
                <c:formatCode>General</c:formatCode>
                <c:ptCount val="10"/>
                <c:pt idx="0">
                  <c:v>0</c:v>
                </c:pt>
                <c:pt idx="1">
                  <c:v>49.949999999999996</c:v>
                </c:pt>
                <c:pt idx="2">
                  <c:v>49.949999999999996</c:v>
                </c:pt>
                <c:pt idx="3">
                  <c:v>55.5</c:v>
                </c:pt>
                <c:pt idx="4">
                  <c:v>61.05</c:v>
                </c:pt>
                <c:pt idx="5">
                  <c:v>61.05</c:v>
                </c:pt>
                <c:pt idx="6">
                  <c:v>66.599999999999994</c:v>
                </c:pt>
                <c:pt idx="7">
                  <c:v>66.599999999999994</c:v>
                </c:pt>
                <c:pt idx="8">
                  <c:v>66.599999999999994</c:v>
                </c:pt>
                <c:pt idx="9">
                  <c:v>66.599999999999994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75F1-49D2-967F-E129213C59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18974144"/>
        <c:axId val="1618960544"/>
      </c:scatterChart>
      <c:valAx>
        <c:axId val="16189741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DISPLACEMENT(cm)</a:t>
                </a:r>
              </a:p>
            </c:rich>
          </c:tx>
          <c:layout>
            <c:manualLayout>
              <c:xMode val="edge"/>
              <c:yMode val="edge"/>
              <c:x val="0.38015842270111871"/>
              <c:y val="0.8888515994521628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8960544"/>
        <c:crosses val="autoZero"/>
        <c:crossBetween val="midCat"/>
      </c:valAx>
      <c:valAx>
        <c:axId val="1618960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UPLIFT LOAD(kg)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897414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70%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'[1]Pull-out(E)'!$AA$14:$AA$23</c:f>
              <c:numCache>
                <c:formatCode>General</c:formatCode>
                <c:ptCount val="10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0.45</c:v>
                </c:pt>
              </c:numCache>
            </c:numRef>
          </c:xVal>
          <c:yVal>
            <c:numRef>
              <c:f>'[1]Pull-out(E)'!$AC$14:$AC$23</c:f>
              <c:numCache>
                <c:formatCode>General</c:formatCode>
                <c:ptCount val="10"/>
                <c:pt idx="0">
                  <c:v>0</c:v>
                </c:pt>
                <c:pt idx="1">
                  <c:v>49.949999999999996</c:v>
                </c:pt>
                <c:pt idx="2">
                  <c:v>61.05</c:v>
                </c:pt>
                <c:pt idx="3">
                  <c:v>72.149999999999991</c:v>
                </c:pt>
                <c:pt idx="4">
                  <c:v>77.7</c:v>
                </c:pt>
                <c:pt idx="5">
                  <c:v>88.8</c:v>
                </c:pt>
                <c:pt idx="6">
                  <c:v>105.45</c:v>
                </c:pt>
                <c:pt idx="7">
                  <c:v>105.45</c:v>
                </c:pt>
                <c:pt idx="8">
                  <c:v>99.899999999999991</c:v>
                </c:pt>
                <c:pt idx="9">
                  <c:v>99.899999999999991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75F1-49D2-967F-E129213C59F4}"/>
            </c:ext>
          </c:extLst>
        </c:ser>
        <c:ser>
          <c:idx val="1"/>
          <c:order val="1"/>
          <c:tx>
            <c:v>85%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'[1]Pull-out(E)'!$AG$14:$AG$23</c:f>
              <c:numCache>
                <c:formatCode>General</c:formatCode>
                <c:ptCount val="10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0.45</c:v>
                </c:pt>
              </c:numCache>
            </c:numRef>
          </c:xVal>
          <c:yVal>
            <c:numRef>
              <c:f>'[1]Pull-out(E)'!$AI$14:$AI$23</c:f>
              <c:numCache>
                <c:formatCode>General</c:formatCode>
                <c:ptCount val="10"/>
                <c:pt idx="0">
                  <c:v>0</c:v>
                </c:pt>
                <c:pt idx="1">
                  <c:v>38.85</c:v>
                </c:pt>
                <c:pt idx="2">
                  <c:v>94.35</c:v>
                </c:pt>
                <c:pt idx="3">
                  <c:v>116.55</c:v>
                </c:pt>
                <c:pt idx="4">
                  <c:v>122.1</c:v>
                </c:pt>
                <c:pt idx="5">
                  <c:v>127.64999999999999</c:v>
                </c:pt>
                <c:pt idx="6">
                  <c:v>127.64999999999999</c:v>
                </c:pt>
                <c:pt idx="7">
                  <c:v>133.19999999999999</c:v>
                </c:pt>
                <c:pt idx="8">
                  <c:v>133.19999999999999</c:v>
                </c:pt>
                <c:pt idx="9">
                  <c:v>133.19999999999999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75F1-49D2-967F-E129213C59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18960000"/>
        <c:axId val="1618965984"/>
      </c:scatterChart>
      <c:valAx>
        <c:axId val="16189600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900" b="1" i="0" baseline="0">
                    <a:effectLst/>
                  </a:rPr>
                  <a:t>DISPLACEMENT(cm)</a:t>
                </a:r>
                <a:endParaRPr lang="en-US" sz="900">
                  <a:effectLst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8965984"/>
        <c:crosses val="autoZero"/>
        <c:crossBetween val="midCat"/>
      </c:valAx>
      <c:valAx>
        <c:axId val="16189659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900" b="1" i="0" baseline="0">
                    <a:effectLst/>
                  </a:rPr>
                  <a:t>UPLIFT LOAD(kg)</a:t>
                </a:r>
                <a:endParaRPr lang="en-US" sz="900">
                  <a:effectLst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896000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0222484689413825"/>
          <c:y val="0.8616892680081657"/>
          <c:w val="0.47332808398950132"/>
          <c:h val="7.812554680664916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70%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'[1]Pull-out(E)'!$O$120:$O$141</c:f>
              <c:numCache>
                <c:formatCode>General</c:formatCode>
                <c:ptCount val="22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0.45</c:v>
                </c:pt>
                <c:pt idx="10">
                  <c:v>0.5</c:v>
                </c:pt>
                <c:pt idx="11">
                  <c:v>0.55000000000000004</c:v>
                </c:pt>
                <c:pt idx="12">
                  <c:v>0.6</c:v>
                </c:pt>
                <c:pt idx="13">
                  <c:v>0.65</c:v>
                </c:pt>
                <c:pt idx="14">
                  <c:v>0.70000000000000007</c:v>
                </c:pt>
                <c:pt idx="15">
                  <c:v>0.75</c:v>
                </c:pt>
                <c:pt idx="16">
                  <c:v>0.8</c:v>
                </c:pt>
                <c:pt idx="17">
                  <c:v>0.85</c:v>
                </c:pt>
                <c:pt idx="18">
                  <c:v>0.9</c:v>
                </c:pt>
                <c:pt idx="19">
                  <c:v>0.95000000000000007</c:v>
                </c:pt>
                <c:pt idx="20">
                  <c:v>1</c:v>
                </c:pt>
                <c:pt idx="21">
                  <c:v>1.05</c:v>
                </c:pt>
              </c:numCache>
            </c:numRef>
          </c:xVal>
          <c:yVal>
            <c:numRef>
              <c:f>'[1]Pull-out(E)'!$Q$120:$Q$141</c:f>
              <c:numCache>
                <c:formatCode>General</c:formatCode>
                <c:ptCount val="22"/>
                <c:pt idx="0">
                  <c:v>0</c:v>
                </c:pt>
                <c:pt idx="1">
                  <c:v>199.79999999999998</c:v>
                </c:pt>
                <c:pt idx="2">
                  <c:v>227.54999999999998</c:v>
                </c:pt>
                <c:pt idx="3">
                  <c:v>238.65</c:v>
                </c:pt>
                <c:pt idx="4">
                  <c:v>255.29999999999998</c:v>
                </c:pt>
                <c:pt idx="5">
                  <c:v>255.29999999999998</c:v>
                </c:pt>
                <c:pt idx="6">
                  <c:v>266.39999999999998</c:v>
                </c:pt>
                <c:pt idx="7">
                  <c:v>271.95</c:v>
                </c:pt>
                <c:pt idx="8">
                  <c:v>277.5</c:v>
                </c:pt>
                <c:pt idx="9">
                  <c:v>283.05</c:v>
                </c:pt>
                <c:pt idx="10">
                  <c:v>283.05</c:v>
                </c:pt>
                <c:pt idx="11">
                  <c:v>288.59999999999997</c:v>
                </c:pt>
                <c:pt idx="12">
                  <c:v>288.59999999999997</c:v>
                </c:pt>
                <c:pt idx="13">
                  <c:v>288.59999999999997</c:v>
                </c:pt>
                <c:pt idx="14">
                  <c:v>288.59999999999997</c:v>
                </c:pt>
                <c:pt idx="15">
                  <c:v>294.14999999999998</c:v>
                </c:pt>
                <c:pt idx="16">
                  <c:v>294.14999999999998</c:v>
                </c:pt>
                <c:pt idx="17">
                  <c:v>294.14999999999998</c:v>
                </c:pt>
                <c:pt idx="18">
                  <c:v>294.14999999999998</c:v>
                </c:pt>
                <c:pt idx="19">
                  <c:v>294.14999999999998</c:v>
                </c:pt>
                <c:pt idx="20">
                  <c:v>294.14999999999998</c:v>
                </c:pt>
                <c:pt idx="21">
                  <c:v>288.59999999999997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75F1-49D2-967F-E129213C59F4}"/>
            </c:ext>
          </c:extLst>
        </c:ser>
        <c:ser>
          <c:idx val="1"/>
          <c:order val="1"/>
          <c:tx>
            <c:v>85%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'[1]Pull-out(E)'!$U$120:$U$148</c:f>
              <c:numCache>
                <c:formatCode>General</c:formatCode>
                <c:ptCount val="2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0.45</c:v>
                </c:pt>
                <c:pt idx="10">
                  <c:v>0.5</c:v>
                </c:pt>
                <c:pt idx="11">
                  <c:v>0.55000000000000004</c:v>
                </c:pt>
                <c:pt idx="12">
                  <c:v>0.6</c:v>
                </c:pt>
                <c:pt idx="13">
                  <c:v>0.65</c:v>
                </c:pt>
                <c:pt idx="14">
                  <c:v>0.70000000000000007</c:v>
                </c:pt>
                <c:pt idx="15">
                  <c:v>0.75</c:v>
                </c:pt>
                <c:pt idx="16">
                  <c:v>0.8</c:v>
                </c:pt>
                <c:pt idx="17">
                  <c:v>0.85</c:v>
                </c:pt>
                <c:pt idx="18">
                  <c:v>0.9</c:v>
                </c:pt>
                <c:pt idx="19">
                  <c:v>0.95000000000000007</c:v>
                </c:pt>
                <c:pt idx="20">
                  <c:v>1</c:v>
                </c:pt>
                <c:pt idx="21">
                  <c:v>1.05</c:v>
                </c:pt>
                <c:pt idx="22">
                  <c:v>1.1000000000000001</c:v>
                </c:pt>
                <c:pt idx="23">
                  <c:v>1.1500000000000001</c:v>
                </c:pt>
                <c:pt idx="24">
                  <c:v>1.2</c:v>
                </c:pt>
                <c:pt idx="25">
                  <c:v>1.25</c:v>
                </c:pt>
                <c:pt idx="26">
                  <c:v>1.3</c:v>
                </c:pt>
                <c:pt idx="27">
                  <c:v>1.35</c:v>
                </c:pt>
                <c:pt idx="28">
                  <c:v>1.4000000000000001</c:v>
                </c:pt>
              </c:numCache>
            </c:numRef>
          </c:xVal>
          <c:yVal>
            <c:numRef>
              <c:f>'[1]Pull-out(E)'!$W$120:$W$148</c:f>
              <c:numCache>
                <c:formatCode>General</c:formatCode>
                <c:ptCount val="29"/>
                <c:pt idx="0">
                  <c:v>0</c:v>
                </c:pt>
                <c:pt idx="1">
                  <c:v>199.79999999999998</c:v>
                </c:pt>
                <c:pt idx="2">
                  <c:v>238.65</c:v>
                </c:pt>
                <c:pt idx="3">
                  <c:v>255.29999999999998</c:v>
                </c:pt>
                <c:pt idx="4">
                  <c:v>271.95</c:v>
                </c:pt>
                <c:pt idx="5">
                  <c:v>277.5</c:v>
                </c:pt>
                <c:pt idx="6">
                  <c:v>283.05</c:v>
                </c:pt>
                <c:pt idx="7">
                  <c:v>299.7</c:v>
                </c:pt>
                <c:pt idx="8">
                  <c:v>299.7</c:v>
                </c:pt>
                <c:pt idx="9">
                  <c:v>305.25</c:v>
                </c:pt>
                <c:pt idx="10">
                  <c:v>310.8</c:v>
                </c:pt>
                <c:pt idx="11">
                  <c:v>310.8</c:v>
                </c:pt>
                <c:pt idx="12">
                  <c:v>316.34999999999997</c:v>
                </c:pt>
                <c:pt idx="13">
                  <c:v>321.89999999999998</c:v>
                </c:pt>
                <c:pt idx="14">
                  <c:v>327.45</c:v>
                </c:pt>
                <c:pt idx="15">
                  <c:v>327.45</c:v>
                </c:pt>
                <c:pt idx="16">
                  <c:v>327.45</c:v>
                </c:pt>
                <c:pt idx="17">
                  <c:v>327.45</c:v>
                </c:pt>
                <c:pt idx="18">
                  <c:v>327.45</c:v>
                </c:pt>
                <c:pt idx="19">
                  <c:v>327.45</c:v>
                </c:pt>
                <c:pt idx="20">
                  <c:v>327.45</c:v>
                </c:pt>
                <c:pt idx="21">
                  <c:v>327.45</c:v>
                </c:pt>
                <c:pt idx="22">
                  <c:v>327.45</c:v>
                </c:pt>
                <c:pt idx="23">
                  <c:v>327.45</c:v>
                </c:pt>
                <c:pt idx="24">
                  <c:v>327.45</c:v>
                </c:pt>
                <c:pt idx="25">
                  <c:v>327.45</c:v>
                </c:pt>
                <c:pt idx="26">
                  <c:v>327.45</c:v>
                </c:pt>
                <c:pt idx="27">
                  <c:v>327.45</c:v>
                </c:pt>
                <c:pt idx="28">
                  <c:v>321.89999999999998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75F1-49D2-967F-E129213C59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18961632"/>
        <c:axId val="1618969792"/>
      </c:scatterChart>
      <c:valAx>
        <c:axId val="16189616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900" b="1" i="0" baseline="0">
                    <a:effectLst/>
                  </a:rPr>
                  <a:t>DISPLACEMENT(cm)</a:t>
                </a:r>
                <a:endParaRPr lang="en-US" sz="900">
                  <a:effectLst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8969792"/>
        <c:crosses val="autoZero"/>
        <c:crossBetween val="midCat"/>
      </c:valAx>
      <c:valAx>
        <c:axId val="1618969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900" b="1" i="0" baseline="0">
                    <a:effectLst/>
                  </a:rPr>
                  <a:t>UPLIFT LOAD(kg)</a:t>
                </a:r>
                <a:endParaRPr lang="en-US" sz="900">
                  <a:effectLst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896163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0222484689413825"/>
          <c:y val="0.8616892680081657"/>
          <c:w val="0.47332808398950132"/>
          <c:h val="7.812554680664916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70%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'[1]Pull-out(E)'!$O$14:$O$20</c:f>
              <c:numCache>
                <c:formatCode>General</c:formatCode>
                <c:ptCount val="7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</c:numCache>
            </c:numRef>
          </c:xVal>
          <c:yVal>
            <c:numRef>
              <c:f>'[1]Pull-out(E)'!$Q$14:$Q$20</c:f>
              <c:numCache>
                <c:formatCode>General</c:formatCode>
                <c:ptCount val="7"/>
                <c:pt idx="0">
                  <c:v>0</c:v>
                </c:pt>
                <c:pt idx="1">
                  <c:v>88.8</c:v>
                </c:pt>
                <c:pt idx="2">
                  <c:v>94.35</c:v>
                </c:pt>
                <c:pt idx="3">
                  <c:v>99.899999999999991</c:v>
                </c:pt>
                <c:pt idx="4">
                  <c:v>99.899999999999991</c:v>
                </c:pt>
                <c:pt idx="5">
                  <c:v>99.899999999999991</c:v>
                </c:pt>
                <c:pt idx="6">
                  <c:v>94.35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75F1-49D2-967F-E129213C59F4}"/>
            </c:ext>
          </c:extLst>
        </c:ser>
        <c:ser>
          <c:idx val="1"/>
          <c:order val="1"/>
          <c:tx>
            <c:v>85%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'[1]Pull-out(E)'!$U$14:$U$21</c:f>
              <c:numCache>
                <c:formatCode>General</c:formatCode>
                <c:ptCount val="8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</c:numCache>
            </c:numRef>
          </c:xVal>
          <c:yVal>
            <c:numRef>
              <c:f>'[1]Pull-out(E)'!$W$14:$W$21</c:f>
              <c:numCache>
                <c:formatCode>General</c:formatCode>
                <c:ptCount val="8"/>
                <c:pt idx="0">
                  <c:v>0</c:v>
                </c:pt>
                <c:pt idx="1">
                  <c:v>88.8</c:v>
                </c:pt>
                <c:pt idx="2">
                  <c:v>99.899999999999991</c:v>
                </c:pt>
                <c:pt idx="3">
                  <c:v>105.45</c:v>
                </c:pt>
                <c:pt idx="4">
                  <c:v>111</c:v>
                </c:pt>
                <c:pt idx="5">
                  <c:v>111</c:v>
                </c:pt>
                <c:pt idx="6">
                  <c:v>116.55</c:v>
                </c:pt>
                <c:pt idx="7">
                  <c:v>116.55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75F1-49D2-967F-E129213C59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18963264"/>
        <c:axId val="1618963808"/>
      </c:scatterChart>
      <c:valAx>
        <c:axId val="16189632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900" b="1" i="0" baseline="0">
                    <a:effectLst/>
                  </a:rPr>
                  <a:t>DISPLACEMENT(cm)</a:t>
                </a:r>
                <a:endParaRPr lang="en-US" sz="900">
                  <a:effectLst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8963808"/>
        <c:crosses val="autoZero"/>
        <c:crossBetween val="midCat"/>
      </c:valAx>
      <c:valAx>
        <c:axId val="16189638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900" b="1" i="0" baseline="0">
                    <a:effectLst/>
                  </a:rPr>
                  <a:t>UPLIFT LOAD(kg)</a:t>
                </a:r>
                <a:endParaRPr lang="en-US" sz="900">
                  <a:effectLst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896326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0222484689413825"/>
          <c:y val="0.8616892680081657"/>
          <c:w val="0.47332808398950132"/>
          <c:h val="7.812554680664916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70%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'[1]Pull-out(E)'!$C$120:$C$129</c:f>
              <c:numCache>
                <c:formatCode>General</c:formatCode>
                <c:ptCount val="10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0.45</c:v>
                </c:pt>
              </c:numCache>
            </c:numRef>
          </c:xVal>
          <c:yVal>
            <c:numRef>
              <c:f>'[1]Pull-out(E)'!$E$120:$E$129</c:f>
              <c:numCache>
                <c:formatCode>General</c:formatCode>
                <c:ptCount val="10"/>
                <c:pt idx="0">
                  <c:v>0</c:v>
                </c:pt>
                <c:pt idx="1">
                  <c:v>177.6</c:v>
                </c:pt>
                <c:pt idx="2">
                  <c:v>188.7</c:v>
                </c:pt>
                <c:pt idx="3">
                  <c:v>188.7</c:v>
                </c:pt>
                <c:pt idx="4">
                  <c:v>194.25</c:v>
                </c:pt>
                <c:pt idx="5">
                  <c:v>194.25</c:v>
                </c:pt>
                <c:pt idx="6">
                  <c:v>194.25</c:v>
                </c:pt>
                <c:pt idx="7">
                  <c:v>194.25</c:v>
                </c:pt>
                <c:pt idx="8">
                  <c:v>194.25</c:v>
                </c:pt>
                <c:pt idx="9">
                  <c:v>188.7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75F1-49D2-967F-E129213C59F4}"/>
            </c:ext>
          </c:extLst>
        </c:ser>
        <c:ser>
          <c:idx val="1"/>
          <c:order val="1"/>
          <c:tx>
            <c:v>85%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'[1]Pull-out(E)'!$I$120:$I$128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</c:numCache>
            </c:numRef>
          </c:xVal>
          <c:yVal>
            <c:numRef>
              <c:f>'[1]Pull-out(E)'!$K$120:$K$128</c:f>
              <c:numCache>
                <c:formatCode>General</c:formatCode>
                <c:ptCount val="9"/>
                <c:pt idx="0">
                  <c:v>0</c:v>
                </c:pt>
                <c:pt idx="1">
                  <c:v>199.79999999999998</c:v>
                </c:pt>
                <c:pt idx="2">
                  <c:v>205.35</c:v>
                </c:pt>
                <c:pt idx="3">
                  <c:v>210.9</c:v>
                </c:pt>
                <c:pt idx="4">
                  <c:v>216.45</c:v>
                </c:pt>
                <c:pt idx="5">
                  <c:v>216.45</c:v>
                </c:pt>
                <c:pt idx="6">
                  <c:v>216.45</c:v>
                </c:pt>
                <c:pt idx="7">
                  <c:v>216.45</c:v>
                </c:pt>
                <c:pt idx="8">
                  <c:v>210.9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75F1-49D2-967F-E129213C59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18968704"/>
        <c:axId val="1618753904"/>
      </c:scatterChart>
      <c:valAx>
        <c:axId val="16189687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900" b="1" i="0" baseline="0">
                    <a:effectLst/>
                  </a:rPr>
                  <a:t>DISPLACEMENT(cm)</a:t>
                </a:r>
                <a:endParaRPr lang="en-US" sz="900">
                  <a:effectLst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8753904"/>
        <c:crosses val="autoZero"/>
        <c:crossBetween val="midCat"/>
      </c:valAx>
      <c:valAx>
        <c:axId val="1618753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900" b="1" i="0" baseline="0">
                    <a:effectLst/>
                  </a:rPr>
                  <a:t>UPLIFT LOAD(kg)</a:t>
                </a:r>
                <a:endParaRPr lang="en-US" sz="900">
                  <a:effectLst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896870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0222484689413825"/>
          <c:y val="0.8616892680081657"/>
          <c:w val="0.47332808398950132"/>
          <c:h val="7.812554680664916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70%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'[1]Pull-out(E)'!$AA$120:$AA$132</c:f>
              <c:numCache>
                <c:formatCode>General</c:formatCode>
                <c:ptCount val="13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0.45</c:v>
                </c:pt>
                <c:pt idx="10">
                  <c:v>0.5</c:v>
                </c:pt>
                <c:pt idx="11">
                  <c:v>0.55000000000000004</c:v>
                </c:pt>
                <c:pt idx="12">
                  <c:v>0.6</c:v>
                </c:pt>
              </c:numCache>
            </c:numRef>
          </c:xVal>
          <c:yVal>
            <c:numRef>
              <c:f>'[1]Pull-out(E)'!$AC$120:$AC$132</c:f>
              <c:numCache>
                <c:formatCode>General</c:formatCode>
                <c:ptCount val="13"/>
                <c:pt idx="0">
                  <c:v>0</c:v>
                </c:pt>
                <c:pt idx="1">
                  <c:v>377.4</c:v>
                </c:pt>
                <c:pt idx="2">
                  <c:v>388.5</c:v>
                </c:pt>
                <c:pt idx="3">
                  <c:v>394.05</c:v>
                </c:pt>
                <c:pt idx="4">
                  <c:v>394.05</c:v>
                </c:pt>
                <c:pt idx="5">
                  <c:v>405.15</c:v>
                </c:pt>
                <c:pt idx="6">
                  <c:v>405.15</c:v>
                </c:pt>
                <c:pt idx="7">
                  <c:v>410.7</c:v>
                </c:pt>
                <c:pt idx="8">
                  <c:v>410.7</c:v>
                </c:pt>
                <c:pt idx="9">
                  <c:v>410.7</c:v>
                </c:pt>
                <c:pt idx="10">
                  <c:v>410.7</c:v>
                </c:pt>
                <c:pt idx="11">
                  <c:v>405.15</c:v>
                </c:pt>
                <c:pt idx="12">
                  <c:v>394.05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75F1-49D2-967F-E129213C59F4}"/>
            </c:ext>
          </c:extLst>
        </c:ser>
        <c:ser>
          <c:idx val="1"/>
          <c:order val="1"/>
          <c:tx>
            <c:v>85%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'[1]Pull-out(E)'!$AG$120:$AG$132</c:f>
              <c:numCache>
                <c:formatCode>General</c:formatCode>
                <c:ptCount val="13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0.45</c:v>
                </c:pt>
                <c:pt idx="10">
                  <c:v>0.5</c:v>
                </c:pt>
                <c:pt idx="11">
                  <c:v>0.55000000000000004</c:v>
                </c:pt>
                <c:pt idx="12">
                  <c:v>0.6</c:v>
                </c:pt>
              </c:numCache>
            </c:numRef>
          </c:xVal>
          <c:yVal>
            <c:numRef>
              <c:f>'[1]Pull-out(E)'!$AI$120:$AI$132</c:f>
              <c:numCache>
                <c:formatCode>General</c:formatCode>
                <c:ptCount val="13"/>
                <c:pt idx="0">
                  <c:v>0</c:v>
                </c:pt>
                <c:pt idx="1">
                  <c:v>449.55</c:v>
                </c:pt>
                <c:pt idx="2">
                  <c:v>455.09999999999997</c:v>
                </c:pt>
                <c:pt idx="3">
                  <c:v>460.65</c:v>
                </c:pt>
                <c:pt idx="4">
                  <c:v>466.2</c:v>
                </c:pt>
                <c:pt idx="5">
                  <c:v>466.2</c:v>
                </c:pt>
                <c:pt idx="6">
                  <c:v>466.2</c:v>
                </c:pt>
                <c:pt idx="7">
                  <c:v>466.2</c:v>
                </c:pt>
                <c:pt idx="8">
                  <c:v>466.2</c:v>
                </c:pt>
                <c:pt idx="9">
                  <c:v>466.2</c:v>
                </c:pt>
                <c:pt idx="10">
                  <c:v>466.2</c:v>
                </c:pt>
                <c:pt idx="11">
                  <c:v>460.65</c:v>
                </c:pt>
                <c:pt idx="12">
                  <c:v>449.55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75F1-49D2-967F-E129213C59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18756624"/>
        <c:axId val="1776560592"/>
      </c:scatterChart>
      <c:valAx>
        <c:axId val="16187566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900" b="1" i="0" baseline="0">
                    <a:effectLst/>
                  </a:rPr>
                  <a:t>DISPLACEMENT(cm)</a:t>
                </a:r>
                <a:endParaRPr lang="en-US" sz="900">
                  <a:effectLst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6560592"/>
        <c:crosses val="autoZero"/>
        <c:crossBetween val="midCat"/>
      </c:valAx>
      <c:valAx>
        <c:axId val="17765605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900" b="1" i="0" baseline="0">
                    <a:effectLst/>
                  </a:rPr>
                  <a:t>UPLIFT LOAD(kg)</a:t>
                </a:r>
                <a:endParaRPr lang="en-US" sz="900">
                  <a:effectLst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875662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0222484689413825"/>
          <c:y val="0.8616892680081657"/>
          <c:w val="0.47332808398950132"/>
          <c:h val="7.812554680664916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0.15m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'[1]Pull-out(E)'!$C$14:$C$21</c:f>
              <c:numCache>
                <c:formatCode>General</c:formatCode>
                <c:ptCount val="8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</c:numCache>
            </c:numRef>
          </c:xVal>
          <c:yVal>
            <c:numRef>
              <c:f>'[1]Pull-out(E)'!$E$14:$E$21</c:f>
              <c:numCache>
                <c:formatCode>General</c:formatCode>
                <c:ptCount val="8"/>
                <c:pt idx="0">
                  <c:v>0</c:v>
                </c:pt>
                <c:pt idx="1">
                  <c:v>27.75</c:v>
                </c:pt>
                <c:pt idx="2">
                  <c:v>38.85</c:v>
                </c:pt>
                <c:pt idx="3">
                  <c:v>44.4</c:v>
                </c:pt>
                <c:pt idx="4">
                  <c:v>49.949999999999996</c:v>
                </c:pt>
                <c:pt idx="5">
                  <c:v>55.5</c:v>
                </c:pt>
                <c:pt idx="6">
                  <c:v>55.5</c:v>
                </c:pt>
                <c:pt idx="7">
                  <c:v>49.949999999999996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72ED-40D7-8013-5544647D5375}"/>
            </c:ext>
          </c:extLst>
        </c:ser>
        <c:ser>
          <c:idx val="1"/>
          <c:order val="1"/>
          <c:tx>
            <c:v>0.30m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'[1]Pull-out(E)'!$O$14:$O$20</c:f>
              <c:numCache>
                <c:formatCode>General</c:formatCode>
                <c:ptCount val="7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</c:numCache>
            </c:numRef>
          </c:xVal>
          <c:yVal>
            <c:numRef>
              <c:f>'[1]Pull-out(E)'!$Q$14:$Q$20</c:f>
              <c:numCache>
                <c:formatCode>General</c:formatCode>
                <c:ptCount val="7"/>
                <c:pt idx="0">
                  <c:v>0</c:v>
                </c:pt>
                <c:pt idx="1">
                  <c:v>88.8</c:v>
                </c:pt>
                <c:pt idx="2">
                  <c:v>94.35</c:v>
                </c:pt>
                <c:pt idx="3">
                  <c:v>99.899999999999991</c:v>
                </c:pt>
                <c:pt idx="4">
                  <c:v>99.899999999999991</c:v>
                </c:pt>
                <c:pt idx="5">
                  <c:v>99.899999999999991</c:v>
                </c:pt>
                <c:pt idx="6">
                  <c:v>94.35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72ED-40D7-8013-5544647D53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76565488"/>
        <c:axId val="1776554064"/>
      </c:scatterChart>
      <c:valAx>
        <c:axId val="17765654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DISPLACEMENT(cm)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6554064"/>
        <c:crosses val="autoZero"/>
        <c:crossBetween val="midCat"/>
      </c:valAx>
      <c:valAx>
        <c:axId val="1776554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LOAD(kN)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656548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0.15m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'[1]Pull-out(E)'!$AA$14:$AA$23</c:f>
              <c:numCache>
                <c:formatCode>General</c:formatCode>
                <c:ptCount val="10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0.45</c:v>
                </c:pt>
              </c:numCache>
            </c:numRef>
          </c:xVal>
          <c:yVal>
            <c:numRef>
              <c:f>'[1]Pull-out(E)'!$AC$14:$AC$23</c:f>
              <c:numCache>
                <c:formatCode>General</c:formatCode>
                <c:ptCount val="10"/>
                <c:pt idx="0">
                  <c:v>0</c:v>
                </c:pt>
                <c:pt idx="1">
                  <c:v>49.949999999999996</c:v>
                </c:pt>
                <c:pt idx="2">
                  <c:v>61.05</c:v>
                </c:pt>
                <c:pt idx="3">
                  <c:v>72.149999999999991</c:v>
                </c:pt>
                <c:pt idx="4">
                  <c:v>77.7</c:v>
                </c:pt>
                <c:pt idx="5">
                  <c:v>88.8</c:v>
                </c:pt>
                <c:pt idx="6">
                  <c:v>105.45</c:v>
                </c:pt>
                <c:pt idx="7">
                  <c:v>105.45</c:v>
                </c:pt>
                <c:pt idx="8">
                  <c:v>99.899999999999991</c:v>
                </c:pt>
                <c:pt idx="9">
                  <c:v>99.899999999999991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72ED-40D7-8013-5544647D5375}"/>
            </c:ext>
          </c:extLst>
        </c:ser>
        <c:ser>
          <c:idx val="1"/>
          <c:order val="1"/>
          <c:tx>
            <c:v>0.30m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'[1]Pull-out(E)'!$C$120:$C$129</c:f>
              <c:numCache>
                <c:formatCode>General</c:formatCode>
                <c:ptCount val="10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0.45</c:v>
                </c:pt>
              </c:numCache>
            </c:numRef>
          </c:xVal>
          <c:yVal>
            <c:numRef>
              <c:f>'[1]Pull-out(E)'!$E$120:$E$129</c:f>
              <c:numCache>
                <c:formatCode>General</c:formatCode>
                <c:ptCount val="10"/>
                <c:pt idx="0">
                  <c:v>0</c:v>
                </c:pt>
                <c:pt idx="1">
                  <c:v>177.6</c:v>
                </c:pt>
                <c:pt idx="2">
                  <c:v>188.7</c:v>
                </c:pt>
                <c:pt idx="3">
                  <c:v>188.7</c:v>
                </c:pt>
                <c:pt idx="4">
                  <c:v>194.25</c:v>
                </c:pt>
                <c:pt idx="5">
                  <c:v>194.25</c:v>
                </c:pt>
                <c:pt idx="6">
                  <c:v>194.25</c:v>
                </c:pt>
                <c:pt idx="7">
                  <c:v>194.25</c:v>
                </c:pt>
                <c:pt idx="8">
                  <c:v>194.25</c:v>
                </c:pt>
                <c:pt idx="9">
                  <c:v>188.7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72ED-40D7-8013-5544647D53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76557328"/>
        <c:axId val="1776564944"/>
      </c:scatterChart>
      <c:valAx>
        <c:axId val="17765573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DISPLACEMENT(cm)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6564944"/>
        <c:crosses val="autoZero"/>
        <c:crossBetween val="midCat"/>
      </c:valAx>
      <c:valAx>
        <c:axId val="17765649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LOAD(kN)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65573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0.15m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'[1]Pull-out(E)'!$O$120:$O$141</c:f>
              <c:numCache>
                <c:formatCode>General</c:formatCode>
                <c:ptCount val="22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0.45</c:v>
                </c:pt>
                <c:pt idx="10">
                  <c:v>0.5</c:v>
                </c:pt>
                <c:pt idx="11">
                  <c:v>0.55000000000000004</c:v>
                </c:pt>
                <c:pt idx="12">
                  <c:v>0.6</c:v>
                </c:pt>
                <c:pt idx="13">
                  <c:v>0.65</c:v>
                </c:pt>
                <c:pt idx="14">
                  <c:v>0.70000000000000007</c:v>
                </c:pt>
                <c:pt idx="15">
                  <c:v>0.75</c:v>
                </c:pt>
                <c:pt idx="16">
                  <c:v>0.8</c:v>
                </c:pt>
                <c:pt idx="17">
                  <c:v>0.85</c:v>
                </c:pt>
                <c:pt idx="18">
                  <c:v>0.9</c:v>
                </c:pt>
                <c:pt idx="19">
                  <c:v>0.95000000000000007</c:v>
                </c:pt>
                <c:pt idx="20">
                  <c:v>1</c:v>
                </c:pt>
                <c:pt idx="21">
                  <c:v>1.05</c:v>
                </c:pt>
              </c:numCache>
            </c:numRef>
          </c:xVal>
          <c:yVal>
            <c:numRef>
              <c:f>'[1]Pull-out(E)'!$Q$120:$Q$142</c:f>
              <c:numCache>
                <c:formatCode>General</c:formatCode>
                <c:ptCount val="23"/>
                <c:pt idx="0">
                  <c:v>0</c:v>
                </c:pt>
                <c:pt idx="1">
                  <c:v>199.79999999999998</c:v>
                </c:pt>
                <c:pt idx="2">
                  <c:v>227.54999999999998</c:v>
                </c:pt>
                <c:pt idx="3">
                  <c:v>238.65</c:v>
                </c:pt>
                <c:pt idx="4">
                  <c:v>255.29999999999998</c:v>
                </c:pt>
                <c:pt idx="5">
                  <c:v>255.29999999999998</c:v>
                </c:pt>
                <c:pt idx="6">
                  <c:v>266.39999999999998</c:v>
                </c:pt>
                <c:pt idx="7">
                  <c:v>271.95</c:v>
                </c:pt>
                <c:pt idx="8">
                  <c:v>277.5</c:v>
                </c:pt>
                <c:pt idx="9">
                  <c:v>283.05</c:v>
                </c:pt>
                <c:pt idx="10">
                  <c:v>283.05</c:v>
                </c:pt>
                <c:pt idx="11">
                  <c:v>288.59999999999997</c:v>
                </c:pt>
                <c:pt idx="12">
                  <c:v>288.59999999999997</c:v>
                </c:pt>
                <c:pt idx="13">
                  <c:v>288.59999999999997</c:v>
                </c:pt>
                <c:pt idx="14">
                  <c:v>288.59999999999997</c:v>
                </c:pt>
                <c:pt idx="15">
                  <c:v>294.14999999999998</c:v>
                </c:pt>
                <c:pt idx="16">
                  <c:v>294.14999999999998</c:v>
                </c:pt>
                <c:pt idx="17">
                  <c:v>294.14999999999998</c:v>
                </c:pt>
                <c:pt idx="18">
                  <c:v>294.14999999999998</c:v>
                </c:pt>
                <c:pt idx="19">
                  <c:v>294.14999999999998</c:v>
                </c:pt>
                <c:pt idx="20">
                  <c:v>294.14999999999998</c:v>
                </c:pt>
                <c:pt idx="21">
                  <c:v>288.59999999999997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72ED-40D7-8013-5544647D5375}"/>
            </c:ext>
          </c:extLst>
        </c:ser>
        <c:ser>
          <c:idx val="1"/>
          <c:order val="1"/>
          <c:tx>
            <c:v>0.30m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'[1]Pull-out(E)'!$AA$120:$AA$132</c:f>
              <c:numCache>
                <c:formatCode>General</c:formatCode>
                <c:ptCount val="13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0.45</c:v>
                </c:pt>
                <c:pt idx="10">
                  <c:v>0.5</c:v>
                </c:pt>
                <c:pt idx="11">
                  <c:v>0.55000000000000004</c:v>
                </c:pt>
                <c:pt idx="12">
                  <c:v>0.6</c:v>
                </c:pt>
              </c:numCache>
            </c:numRef>
          </c:xVal>
          <c:yVal>
            <c:numRef>
              <c:f>'[1]Pull-out(E)'!$AC$120:$AC$132</c:f>
              <c:numCache>
                <c:formatCode>General</c:formatCode>
                <c:ptCount val="13"/>
                <c:pt idx="0">
                  <c:v>0</c:v>
                </c:pt>
                <c:pt idx="1">
                  <c:v>377.4</c:v>
                </c:pt>
                <c:pt idx="2">
                  <c:v>388.5</c:v>
                </c:pt>
                <c:pt idx="3">
                  <c:v>394.05</c:v>
                </c:pt>
                <c:pt idx="4">
                  <c:v>394.05</c:v>
                </c:pt>
                <c:pt idx="5">
                  <c:v>405.15</c:v>
                </c:pt>
                <c:pt idx="6">
                  <c:v>405.15</c:v>
                </c:pt>
                <c:pt idx="7">
                  <c:v>410.7</c:v>
                </c:pt>
                <c:pt idx="8">
                  <c:v>410.7</c:v>
                </c:pt>
                <c:pt idx="9">
                  <c:v>410.7</c:v>
                </c:pt>
                <c:pt idx="10">
                  <c:v>410.7</c:v>
                </c:pt>
                <c:pt idx="11">
                  <c:v>405.15</c:v>
                </c:pt>
                <c:pt idx="12">
                  <c:v>394.05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72ED-40D7-8013-5544647D53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76563856"/>
        <c:axId val="1776558416"/>
      </c:scatterChart>
      <c:valAx>
        <c:axId val="17765638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DISPLACEMENT(cm)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6558416"/>
        <c:crosses val="autoZero"/>
        <c:crossBetween val="midCat"/>
      </c:valAx>
      <c:valAx>
        <c:axId val="1776558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LOAD(kN)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656385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0.15m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'[1]Pull-out(E)'!$I$14:$I$23</c:f>
              <c:numCache>
                <c:formatCode>General</c:formatCode>
                <c:ptCount val="10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0.45</c:v>
                </c:pt>
              </c:numCache>
            </c:numRef>
          </c:xVal>
          <c:yVal>
            <c:numRef>
              <c:f>'[1]Pull-out(E)'!$K$14:$K$23</c:f>
              <c:numCache>
                <c:formatCode>General</c:formatCode>
                <c:ptCount val="10"/>
                <c:pt idx="0">
                  <c:v>0</c:v>
                </c:pt>
                <c:pt idx="1">
                  <c:v>49.949999999999996</c:v>
                </c:pt>
                <c:pt idx="2">
                  <c:v>49.949999999999996</c:v>
                </c:pt>
                <c:pt idx="3">
                  <c:v>55.5</c:v>
                </c:pt>
                <c:pt idx="4">
                  <c:v>61.05</c:v>
                </c:pt>
                <c:pt idx="5">
                  <c:v>61.05</c:v>
                </c:pt>
                <c:pt idx="6">
                  <c:v>66.599999999999994</c:v>
                </c:pt>
                <c:pt idx="7">
                  <c:v>66.599999999999994</c:v>
                </c:pt>
                <c:pt idx="8">
                  <c:v>66.599999999999994</c:v>
                </c:pt>
                <c:pt idx="9">
                  <c:v>66.599999999999994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72ED-40D7-8013-5544647D5375}"/>
            </c:ext>
          </c:extLst>
        </c:ser>
        <c:ser>
          <c:idx val="1"/>
          <c:order val="1"/>
          <c:tx>
            <c:v>0.30m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'[1]Pull-out(E)'!$U$14:$U$21</c:f>
              <c:numCache>
                <c:formatCode>General</c:formatCode>
                <c:ptCount val="8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</c:numCache>
            </c:numRef>
          </c:xVal>
          <c:yVal>
            <c:numRef>
              <c:f>'[1]Pull-out(E)'!$W$14:$W$21</c:f>
              <c:numCache>
                <c:formatCode>General</c:formatCode>
                <c:ptCount val="8"/>
                <c:pt idx="0">
                  <c:v>0</c:v>
                </c:pt>
                <c:pt idx="1">
                  <c:v>88.8</c:v>
                </c:pt>
                <c:pt idx="2">
                  <c:v>99.899999999999991</c:v>
                </c:pt>
                <c:pt idx="3">
                  <c:v>105.45</c:v>
                </c:pt>
                <c:pt idx="4">
                  <c:v>111</c:v>
                </c:pt>
                <c:pt idx="5">
                  <c:v>111</c:v>
                </c:pt>
                <c:pt idx="6">
                  <c:v>116.55</c:v>
                </c:pt>
                <c:pt idx="7">
                  <c:v>116.55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72ED-40D7-8013-5544647D53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76558960"/>
        <c:axId val="1776561136"/>
      </c:scatterChart>
      <c:valAx>
        <c:axId val="17765589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DISPLACEMENT(cm)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6561136"/>
        <c:crosses val="autoZero"/>
        <c:crossBetween val="midCat"/>
      </c:valAx>
      <c:valAx>
        <c:axId val="17765611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LOAD(kN)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655896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0.15m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'[1]Pull-out(E)'!$AG$14:$AG$23</c:f>
              <c:numCache>
                <c:formatCode>General</c:formatCode>
                <c:ptCount val="10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0.45</c:v>
                </c:pt>
              </c:numCache>
            </c:numRef>
          </c:xVal>
          <c:yVal>
            <c:numRef>
              <c:f>'[1]Pull-out(E)'!$AI$14:$AI$23</c:f>
              <c:numCache>
                <c:formatCode>General</c:formatCode>
                <c:ptCount val="10"/>
                <c:pt idx="0">
                  <c:v>0</c:v>
                </c:pt>
                <c:pt idx="1">
                  <c:v>38.85</c:v>
                </c:pt>
                <c:pt idx="2">
                  <c:v>94.35</c:v>
                </c:pt>
                <c:pt idx="3">
                  <c:v>116.55</c:v>
                </c:pt>
                <c:pt idx="4">
                  <c:v>122.1</c:v>
                </c:pt>
                <c:pt idx="5">
                  <c:v>127.64999999999999</c:v>
                </c:pt>
                <c:pt idx="6">
                  <c:v>127.64999999999999</c:v>
                </c:pt>
                <c:pt idx="7">
                  <c:v>133.19999999999999</c:v>
                </c:pt>
                <c:pt idx="8">
                  <c:v>133.19999999999999</c:v>
                </c:pt>
                <c:pt idx="9">
                  <c:v>133.19999999999999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72ED-40D7-8013-5544647D5375}"/>
            </c:ext>
          </c:extLst>
        </c:ser>
        <c:ser>
          <c:idx val="1"/>
          <c:order val="1"/>
          <c:tx>
            <c:v>0.30m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'[1]Pull-out(E)'!$I$120:$I$128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</c:numCache>
            </c:numRef>
          </c:xVal>
          <c:yVal>
            <c:numRef>
              <c:f>'[1]Pull-out(E)'!$K$120:$K$128</c:f>
              <c:numCache>
                <c:formatCode>General</c:formatCode>
                <c:ptCount val="9"/>
                <c:pt idx="0">
                  <c:v>0</c:v>
                </c:pt>
                <c:pt idx="1">
                  <c:v>199.79999999999998</c:v>
                </c:pt>
                <c:pt idx="2">
                  <c:v>205.35</c:v>
                </c:pt>
                <c:pt idx="3">
                  <c:v>210.9</c:v>
                </c:pt>
                <c:pt idx="4">
                  <c:v>216.45</c:v>
                </c:pt>
                <c:pt idx="5">
                  <c:v>216.45</c:v>
                </c:pt>
                <c:pt idx="6">
                  <c:v>216.45</c:v>
                </c:pt>
                <c:pt idx="7">
                  <c:v>216.45</c:v>
                </c:pt>
                <c:pt idx="8">
                  <c:v>210.9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72ED-40D7-8013-5544647D53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76552432"/>
        <c:axId val="1776552976"/>
      </c:scatterChart>
      <c:valAx>
        <c:axId val="17765524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DISPLACEMENT(cm)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6552976"/>
        <c:crosses val="autoZero"/>
        <c:crossBetween val="midCat"/>
      </c:valAx>
      <c:valAx>
        <c:axId val="1776552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LOAD(kN)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655243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0.15m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'[1]Pull-out(E)'!$U$120:$U$148</c:f>
              <c:numCache>
                <c:formatCode>General</c:formatCode>
                <c:ptCount val="2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0.45</c:v>
                </c:pt>
                <c:pt idx="10">
                  <c:v>0.5</c:v>
                </c:pt>
                <c:pt idx="11">
                  <c:v>0.55000000000000004</c:v>
                </c:pt>
                <c:pt idx="12">
                  <c:v>0.6</c:v>
                </c:pt>
                <c:pt idx="13">
                  <c:v>0.65</c:v>
                </c:pt>
                <c:pt idx="14">
                  <c:v>0.70000000000000007</c:v>
                </c:pt>
                <c:pt idx="15">
                  <c:v>0.75</c:v>
                </c:pt>
                <c:pt idx="16">
                  <c:v>0.8</c:v>
                </c:pt>
                <c:pt idx="17">
                  <c:v>0.85</c:v>
                </c:pt>
                <c:pt idx="18">
                  <c:v>0.9</c:v>
                </c:pt>
                <c:pt idx="19">
                  <c:v>0.95000000000000007</c:v>
                </c:pt>
                <c:pt idx="20">
                  <c:v>1</c:v>
                </c:pt>
                <c:pt idx="21">
                  <c:v>1.05</c:v>
                </c:pt>
                <c:pt idx="22">
                  <c:v>1.1000000000000001</c:v>
                </c:pt>
                <c:pt idx="23">
                  <c:v>1.1500000000000001</c:v>
                </c:pt>
                <c:pt idx="24">
                  <c:v>1.2</c:v>
                </c:pt>
                <c:pt idx="25">
                  <c:v>1.25</c:v>
                </c:pt>
                <c:pt idx="26">
                  <c:v>1.3</c:v>
                </c:pt>
                <c:pt idx="27">
                  <c:v>1.35</c:v>
                </c:pt>
                <c:pt idx="28">
                  <c:v>1.4000000000000001</c:v>
                </c:pt>
              </c:numCache>
            </c:numRef>
          </c:xVal>
          <c:yVal>
            <c:numRef>
              <c:f>'[1]Pull-out(E)'!$W$120:$W$148</c:f>
              <c:numCache>
                <c:formatCode>General</c:formatCode>
                <c:ptCount val="29"/>
                <c:pt idx="0">
                  <c:v>0</c:v>
                </c:pt>
                <c:pt idx="1">
                  <c:v>199.79999999999998</c:v>
                </c:pt>
                <c:pt idx="2">
                  <c:v>238.65</c:v>
                </c:pt>
                <c:pt idx="3">
                  <c:v>255.29999999999998</c:v>
                </c:pt>
                <c:pt idx="4">
                  <c:v>271.95</c:v>
                </c:pt>
                <c:pt idx="5">
                  <c:v>277.5</c:v>
                </c:pt>
                <c:pt idx="6">
                  <c:v>283.05</c:v>
                </c:pt>
                <c:pt idx="7">
                  <c:v>299.7</c:v>
                </c:pt>
                <c:pt idx="8">
                  <c:v>299.7</c:v>
                </c:pt>
                <c:pt idx="9">
                  <c:v>305.25</c:v>
                </c:pt>
                <c:pt idx="10">
                  <c:v>310.8</c:v>
                </c:pt>
                <c:pt idx="11">
                  <c:v>310.8</c:v>
                </c:pt>
                <c:pt idx="12">
                  <c:v>316.34999999999997</c:v>
                </c:pt>
                <c:pt idx="13">
                  <c:v>321.89999999999998</c:v>
                </c:pt>
                <c:pt idx="14">
                  <c:v>327.45</c:v>
                </c:pt>
                <c:pt idx="15">
                  <c:v>327.45</c:v>
                </c:pt>
                <c:pt idx="16">
                  <c:v>327.45</c:v>
                </c:pt>
                <c:pt idx="17">
                  <c:v>327.45</c:v>
                </c:pt>
                <c:pt idx="18">
                  <c:v>327.45</c:v>
                </c:pt>
                <c:pt idx="19">
                  <c:v>327.45</c:v>
                </c:pt>
                <c:pt idx="20">
                  <c:v>327.45</c:v>
                </c:pt>
                <c:pt idx="21">
                  <c:v>327.45</c:v>
                </c:pt>
                <c:pt idx="22">
                  <c:v>327.45</c:v>
                </c:pt>
                <c:pt idx="23">
                  <c:v>327.45</c:v>
                </c:pt>
                <c:pt idx="24">
                  <c:v>327.45</c:v>
                </c:pt>
                <c:pt idx="25">
                  <c:v>327.45</c:v>
                </c:pt>
                <c:pt idx="26">
                  <c:v>327.45</c:v>
                </c:pt>
                <c:pt idx="27">
                  <c:v>327.45</c:v>
                </c:pt>
                <c:pt idx="28">
                  <c:v>321.89999999999998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72ED-40D7-8013-5544647D5375}"/>
            </c:ext>
          </c:extLst>
        </c:ser>
        <c:ser>
          <c:idx val="1"/>
          <c:order val="1"/>
          <c:tx>
            <c:v>0.30m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'[1]Pull-out(E)'!$AG$120:$AG$132</c:f>
              <c:numCache>
                <c:formatCode>General</c:formatCode>
                <c:ptCount val="13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0.45</c:v>
                </c:pt>
                <c:pt idx="10">
                  <c:v>0.5</c:v>
                </c:pt>
                <c:pt idx="11">
                  <c:v>0.55000000000000004</c:v>
                </c:pt>
                <c:pt idx="12">
                  <c:v>0.6</c:v>
                </c:pt>
              </c:numCache>
            </c:numRef>
          </c:xVal>
          <c:yVal>
            <c:numRef>
              <c:f>'[1]Pull-out(E)'!$AI$120:$AI$132</c:f>
              <c:numCache>
                <c:formatCode>General</c:formatCode>
                <c:ptCount val="13"/>
                <c:pt idx="0">
                  <c:v>0</c:v>
                </c:pt>
                <c:pt idx="1">
                  <c:v>449.55</c:v>
                </c:pt>
                <c:pt idx="2">
                  <c:v>455.09999999999997</c:v>
                </c:pt>
                <c:pt idx="3">
                  <c:v>460.65</c:v>
                </c:pt>
                <c:pt idx="4">
                  <c:v>466.2</c:v>
                </c:pt>
                <c:pt idx="5">
                  <c:v>466.2</c:v>
                </c:pt>
                <c:pt idx="6">
                  <c:v>466.2</c:v>
                </c:pt>
                <c:pt idx="7">
                  <c:v>466.2</c:v>
                </c:pt>
                <c:pt idx="8">
                  <c:v>466.2</c:v>
                </c:pt>
                <c:pt idx="9">
                  <c:v>466.2</c:v>
                </c:pt>
                <c:pt idx="10">
                  <c:v>466.2</c:v>
                </c:pt>
                <c:pt idx="11">
                  <c:v>460.65</c:v>
                </c:pt>
                <c:pt idx="12">
                  <c:v>449.55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72ED-40D7-8013-5544647D53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76553520"/>
        <c:axId val="1776555152"/>
      </c:scatterChart>
      <c:valAx>
        <c:axId val="17765535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DISPLACEMENT(cm)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6555152"/>
        <c:crosses val="autoZero"/>
        <c:crossBetween val="midCat"/>
      </c:valAx>
      <c:valAx>
        <c:axId val="1776555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LOAD(kN)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655352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L-</a:t>
            </a:r>
            <a:r>
              <a:rPr lang="el-GR"/>
              <a:t>δ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049368828896388"/>
          <c:y val="0.15724187645558391"/>
          <c:w val="0.79880006901049272"/>
          <c:h val="0.52365965929276104"/>
        </c:manualLayout>
      </c:layout>
      <c:scatterChart>
        <c:scatterStyle val="smoothMarker"/>
        <c:varyColors val="0"/>
        <c:ser>
          <c:idx val="0"/>
          <c:order val="0"/>
          <c:tx>
            <c:v>2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gradFill>
                <a:gsLst>
                  <a:gs pos="0">
                    <a:schemeClr val="accent1">
                      <a:lumMod val="5000"/>
                      <a:lumOff val="95000"/>
                    </a:schemeClr>
                  </a:gs>
                  <a:gs pos="74000">
                    <a:schemeClr val="accent1">
                      <a:lumMod val="45000"/>
                      <a:lumOff val="55000"/>
                    </a:schemeClr>
                  </a:gs>
                  <a:gs pos="83000">
                    <a:schemeClr val="accent1">
                      <a:lumMod val="45000"/>
                      <a:lumOff val="55000"/>
                    </a:schemeClr>
                  </a:gs>
                  <a:gs pos="100000">
                    <a:schemeClr val="accent1">
                      <a:lumMod val="30000"/>
                      <a:lumOff val="70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'[1]Pull-out(E)'!$C$14:$C$21</c:f>
              <c:numCache>
                <c:formatCode>General</c:formatCode>
                <c:ptCount val="8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</c:numCache>
            </c:numRef>
          </c:xVal>
          <c:yVal>
            <c:numRef>
              <c:f>'[1]Pull-out(E)'!$E$14:$E$21</c:f>
              <c:numCache>
                <c:formatCode>General</c:formatCode>
                <c:ptCount val="8"/>
                <c:pt idx="0">
                  <c:v>0</c:v>
                </c:pt>
                <c:pt idx="1">
                  <c:v>27.75</c:v>
                </c:pt>
                <c:pt idx="2">
                  <c:v>38.85</c:v>
                </c:pt>
                <c:pt idx="3">
                  <c:v>44.4</c:v>
                </c:pt>
                <c:pt idx="4">
                  <c:v>49.949999999999996</c:v>
                </c:pt>
                <c:pt idx="5">
                  <c:v>55.5</c:v>
                </c:pt>
                <c:pt idx="6">
                  <c:v>55.5</c:v>
                </c:pt>
                <c:pt idx="7">
                  <c:v>49.949999999999996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8386-4EB1-ABC2-ECDC939E1811}"/>
            </c:ext>
          </c:extLst>
        </c:ser>
        <c:ser>
          <c:idx val="1"/>
          <c:order val="1"/>
          <c:tx>
            <c:v>3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'[1]Pull-out(E)'!$AA$14:$AA$23</c:f>
              <c:numCache>
                <c:formatCode>General</c:formatCode>
                <c:ptCount val="10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0.45</c:v>
                </c:pt>
              </c:numCache>
            </c:numRef>
          </c:xVal>
          <c:yVal>
            <c:numRef>
              <c:f>'[1]Pull-out(E)'!$AC$14:$AC$23</c:f>
              <c:numCache>
                <c:formatCode>General</c:formatCode>
                <c:ptCount val="10"/>
                <c:pt idx="0">
                  <c:v>0</c:v>
                </c:pt>
                <c:pt idx="1">
                  <c:v>49.949999999999996</c:v>
                </c:pt>
                <c:pt idx="2">
                  <c:v>61.05</c:v>
                </c:pt>
                <c:pt idx="3">
                  <c:v>72.149999999999991</c:v>
                </c:pt>
                <c:pt idx="4">
                  <c:v>77.7</c:v>
                </c:pt>
                <c:pt idx="5">
                  <c:v>88.8</c:v>
                </c:pt>
                <c:pt idx="6">
                  <c:v>105.45</c:v>
                </c:pt>
                <c:pt idx="7">
                  <c:v>105.45</c:v>
                </c:pt>
                <c:pt idx="8">
                  <c:v>99.899999999999991</c:v>
                </c:pt>
                <c:pt idx="9">
                  <c:v>99.899999999999991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8386-4EB1-ABC2-ECDC939E1811}"/>
            </c:ext>
          </c:extLst>
        </c:ser>
        <c:ser>
          <c:idx val="2"/>
          <c:order val="2"/>
          <c:tx>
            <c:v>4</c:v>
          </c:tx>
          <c:spPr>
            <a:ln w="22225" cap="rnd">
              <a:solidFill>
                <a:schemeClr val="accent3"/>
              </a:solidFill>
            </a:ln>
            <a:effectLst>
              <a:glow rad="139700">
                <a:schemeClr val="accent3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3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'[1]Pull-out(E)'!$O$120:$O$141</c:f>
              <c:numCache>
                <c:formatCode>General</c:formatCode>
                <c:ptCount val="22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0.45</c:v>
                </c:pt>
                <c:pt idx="10">
                  <c:v>0.5</c:v>
                </c:pt>
                <c:pt idx="11">
                  <c:v>0.55000000000000004</c:v>
                </c:pt>
                <c:pt idx="12">
                  <c:v>0.6</c:v>
                </c:pt>
                <c:pt idx="13">
                  <c:v>0.65</c:v>
                </c:pt>
                <c:pt idx="14">
                  <c:v>0.70000000000000007</c:v>
                </c:pt>
                <c:pt idx="15">
                  <c:v>0.75</c:v>
                </c:pt>
                <c:pt idx="16">
                  <c:v>0.8</c:v>
                </c:pt>
                <c:pt idx="17">
                  <c:v>0.85</c:v>
                </c:pt>
                <c:pt idx="18">
                  <c:v>0.9</c:v>
                </c:pt>
                <c:pt idx="19">
                  <c:v>0.95000000000000007</c:v>
                </c:pt>
                <c:pt idx="20">
                  <c:v>1</c:v>
                </c:pt>
                <c:pt idx="21">
                  <c:v>1.05</c:v>
                </c:pt>
              </c:numCache>
            </c:numRef>
          </c:xVal>
          <c:yVal>
            <c:numRef>
              <c:f>'[1]Pull-out(E)'!$Q$120:$Q$141</c:f>
              <c:numCache>
                <c:formatCode>General</c:formatCode>
                <c:ptCount val="22"/>
                <c:pt idx="0">
                  <c:v>0</c:v>
                </c:pt>
                <c:pt idx="1">
                  <c:v>199.79999999999998</c:v>
                </c:pt>
                <c:pt idx="2">
                  <c:v>227.54999999999998</c:v>
                </c:pt>
                <c:pt idx="3">
                  <c:v>238.65</c:v>
                </c:pt>
                <c:pt idx="4">
                  <c:v>255.29999999999998</c:v>
                </c:pt>
                <c:pt idx="5">
                  <c:v>255.29999999999998</c:v>
                </c:pt>
                <c:pt idx="6">
                  <c:v>266.39999999999998</c:v>
                </c:pt>
                <c:pt idx="7">
                  <c:v>271.95</c:v>
                </c:pt>
                <c:pt idx="8">
                  <c:v>277.5</c:v>
                </c:pt>
                <c:pt idx="9">
                  <c:v>283.05</c:v>
                </c:pt>
                <c:pt idx="10">
                  <c:v>283.05</c:v>
                </c:pt>
                <c:pt idx="11">
                  <c:v>288.59999999999997</c:v>
                </c:pt>
                <c:pt idx="12">
                  <c:v>288.59999999999997</c:v>
                </c:pt>
                <c:pt idx="13">
                  <c:v>288.59999999999997</c:v>
                </c:pt>
                <c:pt idx="14">
                  <c:v>288.59999999999997</c:v>
                </c:pt>
                <c:pt idx="15">
                  <c:v>294.14999999999998</c:v>
                </c:pt>
                <c:pt idx="16">
                  <c:v>294.14999999999998</c:v>
                </c:pt>
                <c:pt idx="17">
                  <c:v>294.14999999999998</c:v>
                </c:pt>
                <c:pt idx="18">
                  <c:v>294.14999999999998</c:v>
                </c:pt>
                <c:pt idx="19">
                  <c:v>294.14999999999998</c:v>
                </c:pt>
                <c:pt idx="20">
                  <c:v>294.14999999999998</c:v>
                </c:pt>
                <c:pt idx="21">
                  <c:v>288.59999999999997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8386-4EB1-ABC2-ECDC939E18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17402912"/>
        <c:axId val="1817401280"/>
      </c:scatterChart>
      <c:valAx>
        <c:axId val="18174029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DISPLACEMENT(cm)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17401280"/>
        <c:crosses val="autoZero"/>
        <c:crossBetween val="midCat"/>
      </c:valAx>
      <c:valAx>
        <c:axId val="18174012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</a:t>
                </a:r>
                <a:r>
                  <a:rPr lang="en-US" baseline="0"/>
                  <a:t> LOAD(kN)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1740291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legendEntry>
      <c:layout>
        <c:manualLayout>
          <c:xMode val="edge"/>
          <c:yMode val="edge"/>
          <c:x val="0.29111373578302713"/>
          <c:y val="0.87094852726742478"/>
          <c:w val="0.51221697287839019"/>
          <c:h val="7.812554680664916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L-</a:t>
            </a:r>
            <a:r>
              <a:rPr lang="el-GR"/>
              <a:t>δ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049368828896388"/>
          <c:y val="0.15724187645558391"/>
          <c:w val="0.79880006901049272"/>
          <c:h val="0.52365965929276104"/>
        </c:manualLayout>
      </c:layout>
      <c:scatterChart>
        <c:scatterStyle val="smoothMarker"/>
        <c:varyColors val="0"/>
        <c:ser>
          <c:idx val="0"/>
          <c:order val="0"/>
          <c:tx>
            <c:v>2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gradFill>
                <a:gsLst>
                  <a:gs pos="0">
                    <a:schemeClr val="accent1">
                      <a:lumMod val="5000"/>
                      <a:lumOff val="95000"/>
                    </a:schemeClr>
                  </a:gs>
                  <a:gs pos="74000">
                    <a:schemeClr val="accent1">
                      <a:lumMod val="45000"/>
                      <a:lumOff val="55000"/>
                    </a:schemeClr>
                  </a:gs>
                  <a:gs pos="83000">
                    <a:schemeClr val="accent1">
                      <a:lumMod val="45000"/>
                      <a:lumOff val="55000"/>
                    </a:schemeClr>
                  </a:gs>
                  <a:gs pos="100000">
                    <a:schemeClr val="accent1">
                      <a:lumMod val="30000"/>
                      <a:lumOff val="70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'[1]Pull-out(E)'!$I$14:$I$23</c:f>
              <c:numCache>
                <c:formatCode>General</c:formatCode>
                <c:ptCount val="10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0.45</c:v>
                </c:pt>
              </c:numCache>
            </c:numRef>
          </c:xVal>
          <c:yVal>
            <c:numRef>
              <c:f>'[1]Pull-out(E)'!$K$14:$K$23</c:f>
              <c:numCache>
                <c:formatCode>General</c:formatCode>
                <c:ptCount val="10"/>
                <c:pt idx="0">
                  <c:v>0</c:v>
                </c:pt>
                <c:pt idx="1">
                  <c:v>49.949999999999996</c:v>
                </c:pt>
                <c:pt idx="2">
                  <c:v>49.949999999999996</c:v>
                </c:pt>
                <c:pt idx="3">
                  <c:v>55.5</c:v>
                </c:pt>
                <c:pt idx="4">
                  <c:v>61.05</c:v>
                </c:pt>
                <c:pt idx="5">
                  <c:v>61.05</c:v>
                </c:pt>
                <c:pt idx="6">
                  <c:v>66.599999999999994</c:v>
                </c:pt>
                <c:pt idx="7">
                  <c:v>66.599999999999994</c:v>
                </c:pt>
                <c:pt idx="8">
                  <c:v>66.599999999999994</c:v>
                </c:pt>
                <c:pt idx="9">
                  <c:v>66.599999999999994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8386-4EB1-ABC2-ECDC939E1811}"/>
            </c:ext>
          </c:extLst>
        </c:ser>
        <c:ser>
          <c:idx val="1"/>
          <c:order val="1"/>
          <c:tx>
            <c:v>3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'[1]Pull-out(E)'!$AG$14:$AG$23</c:f>
              <c:numCache>
                <c:formatCode>General</c:formatCode>
                <c:ptCount val="10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0.45</c:v>
                </c:pt>
              </c:numCache>
            </c:numRef>
          </c:xVal>
          <c:yVal>
            <c:numRef>
              <c:f>'[1]Pull-out(E)'!$AI$14:$AI$23</c:f>
              <c:numCache>
                <c:formatCode>General</c:formatCode>
                <c:ptCount val="10"/>
                <c:pt idx="0">
                  <c:v>0</c:v>
                </c:pt>
                <c:pt idx="1">
                  <c:v>38.85</c:v>
                </c:pt>
                <c:pt idx="2">
                  <c:v>94.35</c:v>
                </c:pt>
                <c:pt idx="3">
                  <c:v>116.55</c:v>
                </c:pt>
                <c:pt idx="4">
                  <c:v>122.1</c:v>
                </c:pt>
                <c:pt idx="5">
                  <c:v>127.64999999999999</c:v>
                </c:pt>
                <c:pt idx="6">
                  <c:v>127.64999999999999</c:v>
                </c:pt>
                <c:pt idx="7">
                  <c:v>133.19999999999999</c:v>
                </c:pt>
                <c:pt idx="8">
                  <c:v>133.19999999999999</c:v>
                </c:pt>
                <c:pt idx="9">
                  <c:v>133.19999999999999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8386-4EB1-ABC2-ECDC939E1811}"/>
            </c:ext>
          </c:extLst>
        </c:ser>
        <c:ser>
          <c:idx val="2"/>
          <c:order val="2"/>
          <c:tx>
            <c:v>4</c:v>
          </c:tx>
          <c:spPr>
            <a:ln w="22225" cap="rnd">
              <a:solidFill>
                <a:schemeClr val="accent3"/>
              </a:solidFill>
            </a:ln>
            <a:effectLst>
              <a:glow rad="139700">
                <a:schemeClr val="accent3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3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'[1]Pull-out(E)'!$U$120:$U$148</c:f>
              <c:numCache>
                <c:formatCode>General</c:formatCode>
                <c:ptCount val="2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0.45</c:v>
                </c:pt>
                <c:pt idx="10">
                  <c:v>0.5</c:v>
                </c:pt>
                <c:pt idx="11">
                  <c:v>0.55000000000000004</c:v>
                </c:pt>
                <c:pt idx="12">
                  <c:v>0.6</c:v>
                </c:pt>
                <c:pt idx="13">
                  <c:v>0.65</c:v>
                </c:pt>
                <c:pt idx="14">
                  <c:v>0.70000000000000007</c:v>
                </c:pt>
                <c:pt idx="15">
                  <c:v>0.75</c:v>
                </c:pt>
                <c:pt idx="16">
                  <c:v>0.8</c:v>
                </c:pt>
                <c:pt idx="17">
                  <c:v>0.85</c:v>
                </c:pt>
                <c:pt idx="18">
                  <c:v>0.9</c:v>
                </c:pt>
                <c:pt idx="19">
                  <c:v>0.95000000000000007</c:v>
                </c:pt>
                <c:pt idx="20">
                  <c:v>1</c:v>
                </c:pt>
                <c:pt idx="21">
                  <c:v>1.05</c:v>
                </c:pt>
                <c:pt idx="22">
                  <c:v>1.1000000000000001</c:v>
                </c:pt>
                <c:pt idx="23">
                  <c:v>1.1500000000000001</c:v>
                </c:pt>
                <c:pt idx="24">
                  <c:v>1.2</c:v>
                </c:pt>
                <c:pt idx="25">
                  <c:v>1.25</c:v>
                </c:pt>
                <c:pt idx="26">
                  <c:v>1.3</c:v>
                </c:pt>
                <c:pt idx="27">
                  <c:v>1.35</c:v>
                </c:pt>
                <c:pt idx="28">
                  <c:v>1.4000000000000001</c:v>
                </c:pt>
              </c:numCache>
            </c:numRef>
          </c:xVal>
          <c:yVal>
            <c:numRef>
              <c:f>'[1]Pull-out(E)'!$W$120:$W$148</c:f>
              <c:numCache>
                <c:formatCode>General</c:formatCode>
                <c:ptCount val="29"/>
                <c:pt idx="0">
                  <c:v>0</c:v>
                </c:pt>
                <c:pt idx="1">
                  <c:v>199.79999999999998</c:v>
                </c:pt>
                <c:pt idx="2">
                  <c:v>238.65</c:v>
                </c:pt>
                <c:pt idx="3">
                  <c:v>255.29999999999998</c:v>
                </c:pt>
                <c:pt idx="4">
                  <c:v>271.95</c:v>
                </c:pt>
                <c:pt idx="5">
                  <c:v>277.5</c:v>
                </c:pt>
                <c:pt idx="6">
                  <c:v>283.05</c:v>
                </c:pt>
                <c:pt idx="7">
                  <c:v>299.7</c:v>
                </c:pt>
                <c:pt idx="8">
                  <c:v>299.7</c:v>
                </c:pt>
                <c:pt idx="9">
                  <c:v>305.25</c:v>
                </c:pt>
                <c:pt idx="10">
                  <c:v>310.8</c:v>
                </c:pt>
                <c:pt idx="11">
                  <c:v>310.8</c:v>
                </c:pt>
                <c:pt idx="12">
                  <c:v>316.34999999999997</c:v>
                </c:pt>
                <c:pt idx="13">
                  <c:v>321.89999999999998</c:v>
                </c:pt>
                <c:pt idx="14">
                  <c:v>327.45</c:v>
                </c:pt>
                <c:pt idx="15">
                  <c:v>327.45</c:v>
                </c:pt>
                <c:pt idx="16">
                  <c:v>327.45</c:v>
                </c:pt>
                <c:pt idx="17">
                  <c:v>327.45</c:v>
                </c:pt>
                <c:pt idx="18">
                  <c:v>327.45</c:v>
                </c:pt>
                <c:pt idx="19">
                  <c:v>327.45</c:v>
                </c:pt>
                <c:pt idx="20">
                  <c:v>327.45</c:v>
                </c:pt>
                <c:pt idx="21">
                  <c:v>327.45</c:v>
                </c:pt>
                <c:pt idx="22">
                  <c:v>327.45</c:v>
                </c:pt>
                <c:pt idx="23">
                  <c:v>327.45</c:v>
                </c:pt>
                <c:pt idx="24">
                  <c:v>327.45</c:v>
                </c:pt>
                <c:pt idx="25">
                  <c:v>327.45</c:v>
                </c:pt>
                <c:pt idx="26">
                  <c:v>327.45</c:v>
                </c:pt>
                <c:pt idx="27">
                  <c:v>327.45</c:v>
                </c:pt>
                <c:pt idx="28">
                  <c:v>321.89999999999998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8386-4EB1-ABC2-ECDC939E18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17391488"/>
        <c:axId val="1817395296"/>
      </c:scatterChart>
      <c:valAx>
        <c:axId val="18173914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DISPLACEMENT(cm)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17395296"/>
        <c:crosses val="autoZero"/>
        <c:crossBetween val="midCat"/>
      </c:valAx>
      <c:valAx>
        <c:axId val="18173952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</a:t>
                </a:r>
                <a:r>
                  <a:rPr lang="en-US" baseline="0"/>
                  <a:t> LOAD(kN)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1739148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legendEntry>
      <c:layout>
        <c:manualLayout>
          <c:xMode val="edge"/>
          <c:yMode val="edge"/>
          <c:x val="0.29111373578302713"/>
          <c:y val="0.87094852726742478"/>
          <c:w val="0.51221697287839019"/>
          <c:h val="7.812554680664916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L-</a:t>
            </a:r>
            <a:r>
              <a:rPr lang="el-GR"/>
              <a:t>δ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049368828896388"/>
          <c:y val="0.15724187645558391"/>
          <c:w val="0.79880006901049272"/>
          <c:h val="0.52365965929276104"/>
        </c:manualLayout>
      </c:layout>
      <c:scatterChart>
        <c:scatterStyle val="smoothMarker"/>
        <c:varyColors val="0"/>
        <c:ser>
          <c:idx val="0"/>
          <c:order val="0"/>
          <c:tx>
            <c:v>1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gradFill>
                <a:gsLst>
                  <a:gs pos="0">
                    <a:schemeClr val="accent1">
                      <a:lumMod val="5000"/>
                      <a:lumOff val="95000"/>
                    </a:schemeClr>
                  </a:gs>
                  <a:gs pos="74000">
                    <a:schemeClr val="accent1">
                      <a:lumMod val="45000"/>
                      <a:lumOff val="55000"/>
                    </a:schemeClr>
                  </a:gs>
                  <a:gs pos="83000">
                    <a:schemeClr val="accent1">
                      <a:lumMod val="45000"/>
                      <a:lumOff val="55000"/>
                    </a:schemeClr>
                  </a:gs>
                  <a:gs pos="100000">
                    <a:schemeClr val="accent1">
                      <a:lumMod val="30000"/>
                      <a:lumOff val="70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'[1]Pull-out(E)'!$O$14:$O$20</c:f>
              <c:numCache>
                <c:formatCode>General</c:formatCode>
                <c:ptCount val="7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</c:numCache>
            </c:numRef>
          </c:xVal>
          <c:yVal>
            <c:numRef>
              <c:f>'[1]Pull-out(E)'!$Q$14:$Q$20</c:f>
              <c:numCache>
                <c:formatCode>General</c:formatCode>
                <c:ptCount val="7"/>
                <c:pt idx="0">
                  <c:v>0</c:v>
                </c:pt>
                <c:pt idx="1">
                  <c:v>88.8</c:v>
                </c:pt>
                <c:pt idx="2">
                  <c:v>94.35</c:v>
                </c:pt>
                <c:pt idx="3">
                  <c:v>99.899999999999991</c:v>
                </c:pt>
                <c:pt idx="4">
                  <c:v>99.899999999999991</c:v>
                </c:pt>
                <c:pt idx="5">
                  <c:v>99.899999999999991</c:v>
                </c:pt>
                <c:pt idx="6">
                  <c:v>94.35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8386-4EB1-ABC2-ECDC939E1811}"/>
            </c:ext>
          </c:extLst>
        </c:ser>
        <c:ser>
          <c:idx val="1"/>
          <c:order val="1"/>
          <c:tx>
            <c:v>1.5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'[1]Pull-out(E)'!$C$120:$C$129</c:f>
              <c:numCache>
                <c:formatCode>General</c:formatCode>
                <c:ptCount val="10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0.45</c:v>
                </c:pt>
              </c:numCache>
            </c:numRef>
          </c:xVal>
          <c:yVal>
            <c:numRef>
              <c:f>'[1]Pull-out(E)'!$E$120:$E$129</c:f>
              <c:numCache>
                <c:formatCode>General</c:formatCode>
                <c:ptCount val="10"/>
                <c:pt idx="0">
                  <c:v>0</c:v>
                </c:pt>
                <c:pt idx="1">
                  <c:v>177.6</c:v>
                </c:pt>
                <c:pt idx="2">
                  <c:v>188.7</c:v>
                </c:pt>
                <c:pt idx="3">
                  <c:v>188.7</c:v>
                </c:pt>
                <c:pt idx="4">
                  <c:v>194.25</c:v>
                </c:pt>
                <c:pt idx="5">
                  <c:v>194.25</c:v>
                </c:pt>
                <c:pt idx="6">
                  <c:v>194.25</c:v>
                </c:pt>
                <c:pt idx="7">
                  <c:v>194.25</c:v>
                </c:pt>
                <c:pt idx="8">
                  <c:v>194.25</c:v>
                </c:pt>
                <c:pt idx="9">
                  <c:v>188.7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8386-4EB1-ABC2-ECDC939E1811}"/>
            </c:ext>
          </c:extLst>
        </c:ser>
        <c:ser>
          <c:idx val="2"/>
          <c:order val="2"/>
          <c:tx>
            <c:v>2</c:v>
          </c:tx>
          <c:spPr>
            <a:ln w="22225" cap="rnd">
              <a:solidFill>
                <a:schemeClr val="accent3"/>
              </a:solidFill>
            </a:ln>
            <a:effectLst>
              <a:glow rad="139700">
                <a:schemeClr val="accent3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3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'[1]Pull-out(E)'!$AA$120:$AA$132</c:f>
              <c:numCache>
                <c:formatCode>General</c:formatCode>
                <c:ptCount val="13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0.45</c:v>
                </c:pt>
                <c:pt idx="10">
                  <c:v>0.5</c:v>
                </c:pt>
                <c:pt idx="11">
                  <c:v>0.55000000000000004</c:v>
                </c:pt>
                <c:pt idx="12">
                  <c:v>0.6</c:v>
                </c:pt>
              </c:numCache>
            </c:numRef>
          </c:xVal>
          <c:yVal>
            <c:numRef>
              <c:f>'[1]Pull-out(E)'!$AC$120:$AC$132</c:f>
              <c:numCache>
                <c:formatCode>General</c:formatCode>
                <c:ptCount val="13"/>
                <c:pt idx="0">
                  <c:v>0</c:v>
                </c:pt>
                <c:pt idx="1">
                  <c:v>377.4</c:v>
                </c:pt>
                <c:pt idx="2">
                  <c:v>388.5</c:v>
                </c:pt>
                <c:pt idx="3">
                  <c:v>394.05</c:v>
                </c:pt>
                <c:pt idx="4">
                  <c:v>394.05</c:v>
                </c:pt>
                <c:pt idx="5">
                  <c:v>405.15</c:v>
                </c:pt>
                <c:pt idx="6">
                  <c:v>405.15</c:v>
                </c:pt>
                <c:pt idx="7">
                  <c:v>410.7</c:v>
                </c:pt>
                <c:pt idx="8">
                  <c:v>410.7</c:v>
                </c:pt>
                <c:pt idx="9">
                  <c:v>410.7</c:v>
                </c:pt>
                <c:pt idx="10">
                  <c:v>410.7</c:v>
                </c:pt>
                <c:pt idx="11">
                  <c:v>405.15</c:v>
                </c:pt>
                <c:pt idx="12">
                  <c:v>394.05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8386-4EB1-ABC2-ECDC939E18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17390944"/>
        <c:axId val="1817399648"/>
      </c:scatterChart>
      <c:valAx>
        <c:axId val="18173909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DISPLACEMENT(cm)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17399648"/>
        <c:crosses val="autoZero"/>
        <c:crossBetween val="midCat"/>
      </c:valAx>
      <c:valAx>
        <c:axId val="18173996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</a:t>
                </a:r>
                <a:r>
                  <a:rPr lang="en-US" baseline="0"/>
                  <a:t> LOAD(kN)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1739094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legendEntry>
      <c:layout>
        <c:manualLayout>
          <c:xMode val="edge"/>
          <c:yMode val="edge"/>
          <c:x val="0.29111373578302713"/>
          <c:y val="0.87094852726742478"/>
          <c:w val="0.51221697287839019"/>
          <c:h val="7.812554680664916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L-</a:t>
            </a:r>
            <a:r>
              <a:rPr lang="el-GR"/>
              <a:t>δ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049368828896388"/>
          <c:y val="0.15724187645558391"/>
          <c:w val="0.79880006901049272"/>
          <c:h val="0.52365965929276104"/>
        </c:manualLayout>
      </c:layout>
      <c:scatterChart>
        <c:scatterStyle val="smoothMarker"/>
        <c:varyColors val="0"/>
        <c:ser>
          <c:idx val="0"/>
          <c:order val="0"/>
          <c:tx>
            <c:v>1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gradFill>
                <a:gsLst>
                  <a:gs pos="0">
                    <a:schemeClr val="accent1">
                      <a:lumMod val="5000"/>
                      <a:lumOff val="95000"/>
                    </a:schemeClr>
                  </a:gs>
                  <a:gs pos="74000">
                    <a:schemeClr val="accent1">
                      <a:lumMod val="45000"/>
                      <a:lumOff val="55000"/>
                    </a:schemeClr>
                  </a:gs>
                  <a:gs pos="83000">
                    <a:schemeClr val="accent1">
                      <a:lumMod val="45000"/>
                      <a:lumOff val="55000"/>
                    </a:schemeClr>
                  </a:gs>
                  <a:gs pos="100000">
                    <a:schemeClr val="accent1">
                      <a:lumMod val="30000"/>
                      <a:lumOff val="70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'[1]Pull-out(E)'!$U$14:$U$21</c:f>
              <c:numCache>
                <c:formatCode>General</c:formatCode>
                <c:ptCount val="8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</c:numCache>
            </c:numRef>
          </c:xVal>
          <c:yVal>
            <c:numRef>
              <c:f>'[1]Pull-out(E)'!$W$14:$W$21</c:f>
              <c:numCache>
                <c:formatCode>General</c:formatCode>
                <c:ptCount val="8"/>
                <c:pt idx="0">
                  <c:v>0</c:v>
                </c:pt>
                <c:pt idx="1">
                  <c:v>88.8</c:v>
                </c:pt>
                <c:pt idx="2">
                  <c:v>99.899999999999991</c:v>
                </c:pt>
                <c:pt idx="3">
                  <c:v>105.45</c:v>
                </c:pt>
                <c:pt idx="4">
                  <c:v>111</c:v>
                </c:pt>
                <c:pt idx="5">
                  <c:v>111</c:v>
                </c:pt>
                <c:pt idx="6">
                  <c:v>116.55</c:v>
                </c:pt>
                <c:pt idx="7">
                  <c:v>116.55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8386-4EB1-ABC2-ECDC939E1811}"/>
            </c:ext>
          </c:extLst>
        </c:ser>
        <c:ser>
          <c:idx val="1"/>
          <c:order val="1"/>
          <c:tx>
            <c:v>1.5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'[1]Pull-out(E)'!$I$120:$I$128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</c:numCache>
            </c:numRef>
          </c:xVal>
          <c:yVal>
            <c:numRef>
              <c:f>'[1]Pull-out(E)'!$K$120:$K$128</c:f>
              <c:numCache>
                <c:formatCode>General</c:formatCode>
                <c:ptCount val="9"/>
                <c:pt idx="0">
                  <c:v>0</c:v>
                </c:pt>
                <c:pt idx="1">
                  <c:v>199.79999999999998</c:v>
                </c:pt>
                <c:pt idx="2">
                  <c:v>205.35</c:v>
                </c:pt>
                <c:pt idx="3">
                  <c:v>210.9</c:v>
                </c:pt>
                <c:pt idx="4">
                  <c:v>216.45</c:v>
                </c:pt>
                <c:pt idx="5">
                  <c:v>216.45</c:v>
                </c:pt>
                <c:pt idx="6">
                  <c:v>216.45</c:v>
                </c:pt>
                <c:pt idx="7">
                  <c:v>216.45</c:v>
                </c:pt>
                <c:pt idx="8">
                  <c:v>210.9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8386-4EB1-ABC2-ECDC939E1811}"/>
            </c:ext>
          </c:extLst>
        </c:ser>
        <c:ser>
          <c:idx val="2"/>
          <c:order val="2"/>
          <c:tx>
            <c:v>2</c:v>
          </c:tx>
          <c:spPr>
            <a:ln w="22225" cap="rnd">
              <a:solidFill>
                <a:schemeClr val="accent3"/>
              </a:solidFill>
            </a:ln>
            <a:effectLst>
              <a:glow rad="139700">
                <a:schemeClr val="accent3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3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'[1]Pull-out(E)'!$AG$120:$AG$132</c:f>
              <c:numCache>
                <c:formatCode>General</c:formatCode>
                <c:ptCount val="13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0.45</c:v>
                </c:pt>
                <c:pt idx="10">
                  <c:v>0.5</c:v>
                </c:pt>
                <c:pt idx="11">
                  <c:v>0.55000000000000004</c:v>
                </c:pt>
                <c:pt idx="12">
                  <c:v>0.6</c:v>
                </c:pt>
              </c:numCache>
            </c:numRef>
          </c:xVal>
          <c:yVal>
            <c:numRef>
              <c:f>'[1]Pull-out(E)'!$AI$120:$AI$132</c:f>
              <c:numCache>
                <c:formatCode>General</c:formatCode>
                <c:ptCount val="13"/>
                <c:pt idx="0">
                  <c:v>0</c:v>
                </c:pt>
                <c:pt idx="1">
                  <c:v>449.55</c:v>
                </c:pt>
                <c:pt idx="2">
                  <c:v>455.09999999999997</c:v>
                </c:pt>
                <c:pt idx="3">
                  <c:v>460.65</c:v>
                </c:pt>
                <c:pt idx="4">
                  <c:v>466.2</c:v>
                </c:pt>
                <c:pt idx="5">
                  <c:v>466.2</c:v>
                </c:pt>
                <c:pt idx="6">
                  <c:v>466.2</c:v>
                </c:pt>
                <c:pt idx="7">
                  <c:v>466.2</c:v>
                </c:pt>
                <c:pt idx="8">
                  <c:v>466.2</c:v>
                </c:pt>
                <c:pt idx="9">
                  <c:v>466.2</c:v>
                </c:pt>
                <c:pt idx="10">
                  <c:v>466.2</c:v>
                </c:pt>
                <c:pt idx="11">
                  <c:v>460.65</c:v>
                </c:pt>
                <c:pt idx="12">
                  <c:v>449.55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8386-4EB1-ABC2-ECDC939E18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17404544"/>
        <c:axId val="1817400192"/>
      </c:scatterChart>
      <c:valAx>
        <c:axId val="18174045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DISPLACEMENT(cm)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17400192"/>
        <c:crosses val="autoZero"/>
        <c:crossBetween val="midCat"/>
      </c:valAx>
      <c:valAx>
        <c:axId val="18174001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</a:t>
                </a:r>
                <a:r>
                  <a:rPr lang="en-US" baseline="0"/>
                  <a:t> LOAD(kN)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1740454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legendEntry>
      <c:layout>
        <c:manualLayout>
          <c:xMode val="edge"/>
          <c:yMode val="edge"/>
          <c:x val="0.29111373578302713"/>
          <c:y val="0.87094852726742478"/>
          <c:w val="0.51221697287839019"/>
          <c:h val="7.812554680664916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70/0.3/0.3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'[1]Pull-out(E)'!$O$14:$O$20</c:f>
              <c:numCache>
                <c:formatCode>General</c:formatCode>
                <c:ptCount val="7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</c:numCache>
            </c:numRef>
          </c:xVal>
          <c:yVal>
            <c:numRef>
              <c:f>'[1]Pull-out(E)'!$Q$14:$Q$20</c:f>
              <c:numCache>
                <c:formatCode>General</c:formatCode>
                <c:ptCount val="7"/>
                <c:pt idx="0">
                  <c:v>0</c:v>
                </c:pt>
                <c:pt idx="1">
                  <c:v>88.8</c:v>
                </c:pt>
                <c:pt idx="2">
                  <c:v>94.35</c:v>
                </c:pt>
                <c:pt idx="3">
                  <c:v>99.899999999999991</c:v>
                </c:pt>
                <c:pt idx="4">
                  <c:v>99.899999999999991</c:v>
                </c:pt>
                <c:pt idx="5">
                  <c:v>99.899999999999991</c:v>
                </c:pt>
                <c:pt idx="6">
                  <c:v>94.35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4-AE24-4732-9C73-884209CD3576}"/>
            </c:ext>
          </c:extLst>
        </c:ser>
        <c:ser>
          <c:idx val="1"/>
          <c:order val="1"/>
          <c:tx>
            <c:v>85/0.3/0.3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'[1]Pull-out(E)'!$U$14:$U$21</c:f>
              <c:numCache>
                <c:formatCode>General</c:formatCode>
                <c:ptCount val="8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</c:numCache>
            </c:numRef>
          </c:xVal>
          <c:yVal>
            <c:numRef>
              <c:f>'[1]Pull-out(E)'!$W$14:$W$21</c:f>
              <c:numCache>
                <c:formatCode>General</c:formatCode>
                <c:ptCount val="8"/>
                <c:pt idx="0">
                  <c:v>0</c:v>
                </c:pt>
                <c:pt idx="1">
                  <c:v>88.8</c:v>
                </c:pt>
                <c:pt idx="2">
                  <c:v>99.899999999999991</c:v>
                </c:pt>
                <c:pt idx="3">
                  <c:v>105.45</c:v>
                </c:pt>
                <c:pt idx="4">
                  <c:v>111</c:v>
                </c:pt>
                <c:pt idx="5">
                  <c:v>111</c:v>
                </c:pt>
                <c:pt idx="6">
                  <c:v>116.55</c:v>
                </c:pt>
                <c:pt idx="7">
                  <c:v>116.55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7-AE24-4732-9C73-884209CD3576}"/>
            </c:ext>
          </c:extLst>
        </c:ser>
        <c:ser>
          <c:idx val="2"/>
          <c:order val="2"/>
          <c:tx>
            <c:v>70/0.3/0.45</c:v>
          </c:tx>
          <c:spPr>
            <a:ln w="22225" cap="rnd">
              <a:solidFill>
                <a:schemeClr val="accent3"/>
              </a:solidFill>
            </a:ln>
            <a:effectLst>
              <a:glow rad="139700">
                <a:schemeClr val="accent3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3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'[1]Pull-out(E)'!$C$120:$C$129</c:f>
              <c:numCache>
                <c:formatCode>General</c:formatCode>
                <c:ptCount val="10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0.45</c:v>
                </c:pt>
              </c:numCache>
            </c:numRef>
          </c:xVal>
          <c:yVal>
            <c:numRef>
              <c:f>'[1]Pull-out(E)'!$E$120:$E$129</c:f>
              <c:numCache>
                <c:formatCode>General</c:formatCode>
                <c:ptCount val="10"/>
                <c:pt idx="0">
                  <c:v>0</c:v>
                </c:pt>
                <c:pt idx="1">
                  <c:v>177.6</c:v>
                </c:pt>
                <c:pt idx="2">
                  <c:v>188.7</c:v>
                </c:pt>
                <c:pt idx="3">
                  <c:v>188.7</c:v>
                </c:pt>
                <c:pt idx="4">
                  <c:v>194.25</c:v>
                </c:pt>
                <c:pt idx="5">
                  <c:v>194.25</c:v>
                </c:pt>
                <c:pt idx="6">
                  <c:v>194.25</c:v>
                </c:pt>
                <c:pt idx="7">
                  <c:v>194.25</c:v>
                </c:pt>
                <c:pt idx="8">
                  <c:v>194.25</c:v>
                </c:pt>
                <c:pt idx="9">
                  <c:v>188.7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8-AE24-4732-9C73-884209CD3576}"/>
            </c:ext>
          </c:extLst>
        </c:ser>
        <c:ser>
          <c:idx val="3"/>
          <c:order val="3"/>
          <c:tx>
            <c:v>85/0.3/0.45</c:v>
          </c:tx>
          <c:spPr>
            <a:ln w="22225" cap="rnd">
              <a:solidFill>
                <a:schemeClr val="accent4"/>
              </a:solidFill>
            </a:ln>
            <a:effectLst>
              <a:glow rad="139700">
                <a:schemeClr val="accent4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4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'[1]Pull-out(E)'!$I$120:$I$128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</c:numCache>
            </c:numRef>
          </c:xVal>
          <c:yVal>
            <c:numRef>
              <c:f>'[1]Pull-out(E)'!$K$120:$K$128</c:f>
              <c:numCache>
                <c:formatCode>General</c:formatCode>
                <c:ptCount val="9"/>
                <c:pt idx="0">
                  <c:v>0</c:v>
                </c:pt>
                <c:pt idx="1">
                  <c:v>199.79999999999998</c:v>
                </c:pt>
                <c:pt idx="2">
                  <c:v>205.35</c:v>
                </c:pt>
                <c:pt idx="3">
                  <c:v>210.9</c:v>
                </c:pt>
                <c:pt idx="4">
                  <c:v>216.45</c:v>
                </c:pt>
                <c:pt idx="5">
                  <c:v>216.45</c:v>
                </c:pt>
                <c:pt idx="6">
                  <c:v>216.45</c:v>
                </c:pt>
                <c:pt idx="7">
                  <c:v>216.45</c:v>
                </c:pt>
                <c:pt idx="8">
                  <c:v>210.9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9-AE24-4732-9C73-884209CD3576}"/>
            </c:ext>
          </c:extLst>
        </c:ser>
        <c:ser>
          <c:idx val="4"/>
          <c:order val="4"/>
          <c:tx>
            <c:v>70/0.3/0.6</c:v>
          </c:tx>
          <c:spPr>
            <a:ln w="22225" cap="rnd">
              <a:solidFill>
                <a:schemeClr val="accent5"/>
              </a:solidFill>
            </a:ln>
            <a:effectLst>
              <a:glow rad="139700">
                <a:schemeClr val="accent5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5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'[1]Pull-out(E)'!$AA$120:$AA$132</c:f>
              <c:numCache>
                <c:formatCode>General</c:formatCode>
                <c:ptCount val="13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0.45</c:v>
                </c:pt>
                <c:pt idx="10">
                  <c:v>0.5</c:v>
                </c:pt>
                <c:pt idx="11">
                  <c:v>0.55000000000000004</c:v>
                </c:pt>
                <c:pt idx="12">
                  <c:v>0.6</c:v>
                </c:pt>
              </c:numCache>
            </c:numRef>
          </c:xVal>
          <c:yVal>
            <c:numRef>
              <c:f>'[1]Pull-out(E)'!$AC$120:$AC$132</c:f>
              <c:numCache>
                <c:formatCode>General</c:formatCode>
                <c:ptCount val="13"/>
                <c:pt idx="0">
                  <c:v>0</c:v>
                </c:pt>
                <c:pt idx="1">
                  <c:v>377.4</c:v>
                </c:pt>
                <c:pt idx="2">
                  <c:v>388.5</c:v>
                </c:pt>
                <c:pt idx="3">
                  <c:v>394.05</c:v>
                </c:pt>
                <c:pt idx="4">
                  <c:v>394.05</c:v>
                </c:pt>
                <c:pt idx="5">
                  <c:v>405.15</c:v>
                </c:pt>
                <c:pt idx="6">
                  <c:v>405.15</c:v>
                </c:pt>
                <c:pt idx="7">
                  <c:v>410.7</c:v>
                </c:pt>
                <c:pt idx="8">
                  <c:v>410.7</c:v>
                </c:pt>
                <c:pt idx="9">
                  <c:v>410.7</c:v>
                </c:pt>
                <c:pt idx="10">
                  <c:v>410.7</c:v>
                </c:pt>
                <c:pt idx="11">
                  <c:v>405.15</c:v>
                </c:pt>
                <c:pt idx="12">
                  <c:v>394.05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A-AE24-4732-9C73-884209CD3576}"/>
            </c:ext>
          </c:extLst>
        </c:ser>
        <c:ser>
          <c:idx val="5"/>
          <c:order val="5"/>
          <c:tx>
            <c:v>85/0.3/0.6</c:v>
          </c:tx>
          <c:spPr>
            <a:ln w="22225" cap="rnd">
              <a:solidFill>
                <a:schemeClr val="accent6"/>
              </a:solidFill>
            </a:ln>
            <a:effectLst>
              <a:glow rad="139700">
                <a:schemeClr val="accent6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6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'[1]Pull-out(E)'!$AG$120:$AG$132</c:f>
              <c:numCache>
                <c:formatCode>General</c:formatCode>
                <c:ptCount val="13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0.45</c:v>
                </c:pt>
                <c:pt idx="10">
                  <c:v>0.5</c:v>
                </c:pt>
                <c:pt idx="11">
                  <c:v>0.55000000000000004</c:v>
                </c:pt>
                <c:pt idx="12">
                  <c:v>0.6</c:v>
                </c:pt>
              </c:numCache>
            </c:numRef>
          </c:xVal>
          <c:yVal>
            <c:numRef>
              <c:f>'[1]Pull-out(E)'!$AI$120:$AI$132</c:f>
              <c:numCache>
                <c:formatCode>General</c:formatCode>
                <c:ptCount val="13"/>
                <c:pt idx="0">
                  <c:v>0</c:v>
                </c:pt>
                <c:pt idx="1">
                  <c:v>449.55</c:v>
                </c:pt>
                <c:pt idx="2">
                  <c:v>455.09999999999997</c:v>
                </c:pt>
                <c:pt idx="3">
                  <c:v>460.65</c:v>
                </c:pt>
                <c:pt idx="4">
                  <c:v>466.2</c:v>
                </c:pt>
                <c:pt idx="5">
                  <c:v>466.2</c:v>
                </c:pt>
                <c:pt idx="6">
                  <c:v>466.2</c:v>
                </c:pt>
                <c:pt idx="7">
                  <c:v>466.2</c:v>
                </c:pt>
                <c:pt idx="8">
                  <c:v>466.2</c:v>
                </c:pt>
                <c:pt idx="9">
                  <c:v>466.2</c:v>
                </c:pt>
                <c:pt idx="10">
                  <c:v>466.2</c:v>
                </c:pt>
                <c:pt idx="11">
                  <c:v>460.65</c:v>
                </c:pt>
                <c:pt idx="12">
                  <c:v>449.55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AE24-4732-9C73-884209CD35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17394752"/>
        <c:axId val="1817397472"/>
      </c:scatterChart>
      <c:valAx>
        <c:axId val="18173947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DISPLACEMENT(cm)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17397472"/>
        <c:crosses val="autoZero"/>
        <c:crossBetween val="midCat"/>
      </c:valAx>
      <c:valAx>
        <c:axId val="18173974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LOAD(kg)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1739475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2722484689413822"/>
          <c:y val="0.86631889763779524"/>
          <c:w val="0.67277518481291398"/>
          <c:h val="0.1336812887896266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70/0.15/0.3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'[1]Pull-out(E)'!$C$14:$C$21</c:f>
              <c:numCache>
                <c:formatCode>General</c:formatCode>
                <c:ptCount val="8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</c:numCache>
            </c:numRef>
          </c:xVal>
          <c:yVal>
            <c:numRef>
              <c:f>'[1]Pull-out(E)'!$E$14:$E$21</c:f>
              <c:numCache>
                <c:formatCode>General</c:formatCode>
                <c:ptCount val="8"/>
                <c:pt idx="0">
                  <c:v>0</c:v>
                </c:pt>
                <c:pt idx="1">
                  <c:v>27.75</c:v>
                </c:pt>
                <c:pt idx="2">
                  <c:v>38.85</c:v>
                </c:pt>
                <c:pt idx="3">
                  <c:v>44.4</c:v>
                </c:pt>
                <c:pt idx="4">
                  <c:v>49.949999999999996</c:v>
                </c:pt>
                <c:pt idx="5">
                  <c:v>55.5</c:v>
                </c:pt>
                <c:pt idx="6">
                  <c:v>55.5</c:v>
                </c:pt>
                <c:pt idx="7">
                  <c:v>49.949999999999996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4-AE24-4732-9C73-884209CD3576}"/>
            </c:ext>
          </c:extLst>
        </c:ser>
        <c:ser>
          <c:idx val="1"/>
          <c:order val="1"/>
          <c:tx>
            <c:v>85/0.15/0.3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'[1]Pull-out(E)'!$I$14:$I$23</c:f>
              <c:numCache>
                <c:formatCode>General</c:formatCode>
                <c:ptCount val="10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0.45</c:v>
                </c:pt>
              </c:numCache>
            </c:numRef>
          </c:xVal>
          <c:yVal>
            <c:numRef>
              <c:f>'[1]Pull-out(E)'!$K$14:$K$23</c:f>
              <c:numCache>
                <c:formatCode>General</c:formatCode>
                <c:ptCount val="10"/>
                <c:pt idx="0">
                  <c:v>0</c:v>
                </c:pt>
                <c:pt idx="1">
                  <c:v>49.949999999999996</c:v>
                </c:pt>
                <c:pt idx="2">
                  <c:v>49.949999999999996</c:v>
                </c:pt>
                <c:pt idx="3">
                  <c:v>55.5</c:v>
                </c:pt>
                <c:pt idx="4">
                  <c:v>61.05</c:v>
                </c:pt>
                <c:pt idx="5">
                  <c:v>61.05</c:v>
                </c:pt>
                <c:pt idx="6">
                  <c:v>66.599999999999994</c:v>
                </c:pt>
                <c:pt idx="7">
                  <c:v>66.599999999999994</c:v>
                </c:pt>
                <c:pt idx="8">
                  <c:v>66.599999999999994</c:v>
                </c:pt>
                <c:pt idx="9">
                  <c:v>66.599999999999994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7-AE24-4732-9C73-884209CD3576}"/>
            </c:ext>
          </c:extLst>
        </c:ser>
        <c:ser>
          <c:idx val="2"/>
          <c:order val="2"/>
          <c:tx>
            <c:v>70/0.15/0.45</c:v>
          </c:tx>
          <c:spPr>
            <a:ln w="22225" cap="rnd">
              <a:solidFill>
                <a:schemeClr val="accent3"/>
              </a:solidFill>
            </a:ln>
            <a:effectLst>
              <a:glow rad="139700">
                <a:schemeClr val="accent3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3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'[1]Pull-out(E)'!$AA$14:$AA$23</c:f>
              <c:numCache>
                <c:formatCode>General</c:formatCode>
                <c:ptCount val="10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0.45</c:v>
                </c:pt>
              </c:numCache>
            </c:numRef>
          </c:xVal>
          <c:yVal>
            <c:numRef>
              <c:f>'[1]Pull-out(E)'!$AC$14:$AC$23</c:f>
              <c:numCache>
                <c:formatCode>General</c:formatCode>
                <c:ptCount val="10"/>
                <c:pt idx="0">
                  <c:v>0</c:v>
                </c:pt>
                <c:pt idx="1">
                  <c:v>49.949999999999996</c:v>
                </c:pt>
                <c:pt idx="2">
                  <c:v>61.05</c:v>
                </c:pt>
                <c:pt idx="3">
                  <c:v>72.149999999999991</c:v>
                </c:pt>
                <c:pt idx="4">
                  <c:v>77.7</c:v>
                </c:pt>
                <c:pt idx="5">
                  <c:v>88.8</c:v>
                </c:pt>
                <c:pt idx="6">
                  <c:v>105.45</c:v>
                </c:pt>
                <c:pt idx="7">
                  <c:v>105.45</c:v>
                </c:pt>
                <c:pt idx="8">
                  <c:v>99.899999999999991</c:v>
                </c:pt>
                <c:pt idx="9">
                  <c:v>99.899999999999991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8-AE24-4732-9C73-884209CD3576}"/>
            </c:ext>
          </c:extLst>
        </c:ser>
        <c:ser>
          <c:idx val="3"/>
          <c:order val="3"/>
          <c:tx>
            <c:v>85/0.15/0.45</c:v>
          </c:tx>
          <c:spPr>
            <a:ln w="22225" cap="rnd">
              <a:solidFill>
                <a:schemeClr val="accent4"/>
              </a:solidFill>
            </a:ln>
            <a:effectLst>
              <a:glow rad="139700">
                <a:schemeClr val="accent4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4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'[1]Pull-out(E)'!$AG$14:$AG$23</c:f>
              <c:numCache>
                <c:formatCode>General</c:formatCode>
                <c:ptCount val="10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0.45</c:v>
                </c:pt>
              </c:numCache>
            </c:numRef>
          </c:xVal>
          <c:yVal>
            <c:numRef>
              <c:f>'[1]Pull-out(E)'!$AI$14:$AI$23</c:f>
              <c:numCache>
                <c:formatCode>General</c:formatCode>
                <c:ptCount val="10"/>
                <c:pt idx="0">
                  <c:v>0</c:v>
                </c:pt>
                <c:pt idx="1">
                  <c:v>38.85</c:v>
                </c:pt>
                <c:pt idx="2">
                  <c:v>94.35</c:v>
                </c:pt>
                <c:pt idx="3">
                  <c:v>116.55</c:v>
                </c:pt>
                <c:pt idx="4">
                  <c:v>122.1</c:v>
                </c:pt>
                <c:pt idx="5">
                  <c:v>127.64999999999999</c:v>
                </c:pt>
                <c:pt idx="6">
                  <c:v>127.64999999999999</c:v>
                </c:pt>
                <c:pt idx="7">
                  <c:v>133.19999999999999</c:v>
                </c:pt>
                <c:pt idx="8">
                  <c:v>133.19999999999999</c:v>
                </c:pt>
                <c:pt idx="9">
                  <c:v>133.19999999999999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9-AE24-4732-9C73-884209CD3576}"/>
            </c:ext>
          </c:extLst>
        </c:ser>
        <c:ser>
          <c:idx val="4"/>
          <c:order val="4"/>
          <c:tx>
            <c:v>70/0.15/0.6</c:v>
          </c:tx>
          <c:spPr>
            <a:ln w="22225" cap="rnd">
              <a:solidFill>
                <a:schemeClr val="accent5"/>
              </a:solidFill>
            </a:ln>
            <a:effectLst>
              <a:glow rad="139700">
                <a:schemeClr val="accent5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5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'[1]Pull-out(E)'!$O$120:$O$141</c:f>
              <c:numCache>
                <c:formatCode>General</c:formatCode>
                <c:ptCount val="22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0.45</c:v>
                </c:pt>
                <c:pt idx="10">
                  <c:v>0.5</c:v>
                </c:pt>
                <c:pt idx="11">
                  <c:v>0.55000000000000004</c:v>
                </c:pt>
                <c:pt idx="12">
                  <c:v>0.6</c:v>
                </c:pt>
                <c:pt idx="13">
                  <c:v>0.65</c:v>
                </c:pt>
                <c:pt idx="14">
                  <c:v>0.70000000000000007</c:v>
                </c:pt>
                <c:pt idx="15">
                  <c:v>0.75</c:v>
                </c:pt>
                <c:pt idx="16">
                  <c:v>0.8</c:v>
                </c:pt>
                <c:pt idx="17">
                  <c:v>0.85</c:v>
                </c:pt>
                <c:pt idx="18">
                  <c:v>0.9</c:v>
                </c:pt>
                <c:pt idx="19">
                  <c:v>0.95000000000000007</c:v>
                </c:pt>
                <c:pt idx="20">
                  <c:v>1</c:v>
                </c:pt>
                <c:pt idx="21">
                  <c:v>1.05</c:v>
                </c:pt>
              </c:numCache>
            </c:numRef>
          </c:xVal>
          <c:yVal>
            <c:numRef>
              <c:f>'[1]Pull-out(E)'!$Q$120:$Q$141</c:f>
              <c:numCache>
                <c:formatCode>General</c:formatCode>
                <c:ptCount val="22"/>
                <c:pt idx="0">
                  <c:v>0</c:v>
                </c:pt>
                <c:pt idx="1">
                  <c:v>199.79999999999998</c:v>
                </c:pt>
                <c:pt idx="2">
                  <c:v>227.54999999999998</c:v>
                </c:pt>
                <c:pt idx="3">
                  <c:v>238.65</c:v>
                </c:pt>
                <c:pt idx="4">
                  <c:v>255.29999999999998</c:v>
                </c:pt>
                <c:pt idx="5">
                  <c:v>255.29999999999998</c:v>
                </c:pt>
                <c:pt idx="6">
                  <c:v>266.39999999999998</c:v>
                </c:pt>
                <c:pt idx="7">
                  <c:v>271.95</c:v>
                </c:pt>
                <c:pt idx="8">
                  <c:v>277.5</c:v>
                </c:pt>
                <c:pt idx="9">
                  <c:v>283.05</c:v>
                </c:pt>
                <c:pt idx="10">
                  <c:v>283.05</c:v>
                </c:pt>
                <c:pt idx="11">
                  <c:v>288.59999999999997</c:v>
                </c:pt>
                <c:pt idx="12">
                  <c:v>288.59999999999997</c:v>
                </c:pt>
                <c:pt idx="13">
                  <c:v>288.59999999999997</c:v>
                </c:pt>
                <c:pt idx="14">
                  <c:v>288.59999999999997</c:v>
                </c:pt>
                <c:pt idx="15">
                  <c:v>294.14999999999998</c:v>
                </c:pt>
                <c:pt idx="16">
                  <c:v>294.14999999999998</c:v>
                </c:pt>
                <c:pt idx="17">
                  <c:v>294.14999999999998</c:v>
                </c:pt>
                <c:pt idx="18">
                  <c:v>294.14999999999998</c:v>
                </c:pt>
                <c:pt idx="19">
                  <c:v>294.14999999999998</c:v>
                </c:pt>
                <c:pt idx="20">
                  <c:v>294.14999999999998</c:v>
                </c:pt>
                <c:pt idx="21">
                  <c:v>288.59999999999997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A-AE24-4732-9C73-884209CD3576}"/>
            </c:ext>
          </c:extLst>
        </c:ser>
        <c:ser>
          <c:idx val="5"/>
          <c:order val="5"/>
          <c:tx>
            <c:v>85/0.15/0.6</c:v>
          </c:tx>
          <c:spPr>
            <a:ln w="22225" cap="rnd">
              <a:solidFill>
                <a:schemeClr val="accent6"/>
              </a:solidFill>
            </a:ln>
            <a:effectLst>
              <a:glow rad="139700">
                <a:schemeClr val="accent6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6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'[1]Pull-out(E)'!$U$120:$U$148</c:f>
              <c:numCache>
                <c:formatCode>General</c:formatCode>
                <c:ptCount val="2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0.45</c:v>
                </c:pt>
                <c:pt idx="10">
                  <c:v>0.5</c:v>
                </c:pt>
                <c:pt idx="11">
                  <c:v>0.55000000000000004</c:v>
                </c:pt>
                <c:pt idx="12">
                  <c:v>0.6</c:v>
                </c:pt>
                <c:pt idx="13">
                  <c:v>0.65</c:v>
                </c:pt>
                <c:pt idx="14">
                  <c:v>0.70000000000000007</c:v>
                </c:pt>
                <c:pt idx="15">
                  <c:v>0.75</c:v>
                </c:pt>
                <c:pt idx="16">
                  <c:v>0.8</c:v>
                </c:pt>
                <c:pt idx="17">
                  <c:v>0.85</c:v>
                </c:pt>
                <c:pt idx="18">
                  <c:v>0.9</c:v>
                </c:pt>
                <c:pt idx="19">
                  <c:v>0.95000000000000007</c:v>
                </c:pt>
                <c:pt idx="20">
                  <c:v>1</c:v>
                </c:pt>
                <c:pt idx="21">
                  <c:v>1.05</c:v>
                </c:pt>
                <c:pt idx="22">
                  <c:v>1.1000000000000001</c:v>
                </c:pt>
                <c:pt idx="23">
                  <c:v>1.1500000000000001</c:v>
                </c:pt>
                <c:pt idx="24">
                  <c:v>1.2</c:v>
                </c:pt>
                <c:pt idx="25">
                  <c:v>1.25</c:v>
                </c:pt>
                <c:pt idx="26">
                  <c:v>1.3</c:v>
                </c:pt>
                <c:pt idx="27">
                  <c:v>1.35</c:v>
                </c:pt>
                <c:pt idx="28">
                  <c:v>1.4000000000000001</c:v>
                </c:pt>
              </c:numCache>
            </c:numRef>
          </c:xVal>
          <c:yVal>
            <c:numRef>
              <c:f>'[1]Pull-out(E)'!$W$120:$W$148</c:f>
              <c:numCache>
                <c:formatCode>General</c:formatCode>
                <c:ptCount val="29"/>
                <c:pt idx="0">
                  <c:v>0</c:v>
                </c:pt>
                <c:pt idx="1">
                  <c:v>199.79999999999998</c:v>
                </c:pt>
                <c:pt idx="2">
                  <c:v>238.65</c:v>
                </c:pt>
                <c:pt idx="3">
                  <c:v>255.29999999999998</c:v>
                </c:pt>
                <c:pt idx="4">
                  <c:v>271.95</c:v>
                </c:pt>
                <c:pt idx="5">
                  <c:v>277.5</c:v>
                </c:pt>
                <c:pt idx="6">
                  <c:v>283.05</c:v>
                </c:pt>
                <c:pt idx="7">
                  <c:v>299.7</c:v>
                </c:pt>
                <c:pt idx="8">
                  <c:v>299.7</c:v>
                </c:pt>
                <c:pt idx="9">
                  <c:v>305.25</c:v>
                </c:pt>
                <c:pt idx="10">
                  <c:v>310.8</c:v>
                </c:pt>
                <c:pt idx="11">
                  <c:v>310.8</c:v>
                </c:pt>
                <c:pt idx="12">
                  <c:v>316.34999999999997</c:v>
                </c:pt>
                <c:pt idx="13">
                  <c:v>321.89999999999998</c:v>
                </c:pt>
                <c:pt idx="14">
                  <c:v>327.45</c:v>
                </c:pt>
                <c:pt idx="15">
                  <c:v>327.45</c:v>
                </c:pt>
                <c:pt idx="16">
                  <c:v>327.45</c:v>
                </c:pt>
                <c:pt idx="17">
                  <c:v>327.45</c:v>
                </c:pt>
                <c:pt idx="18">
                  <c:v>327.45</c:v>
                </c:pt>
                <c:pt idx="19">
                  <c:v>327.45</c:v>
                </c:pt>
                <c:pt idx="20">
                  <c:v>327.45</c:v>
                </c:pt>
                <c:pt idx="21">
                  <c:v>327.45</c:v>
                </c:pt>
                <c:pt idx="22">
                  <c:v>327.45</c:v>
                </c:pt>
                <c:pt idx="23">
                  <c:v>327.45</c:v>
                </c:pt>
                <c:pt idx="24">
                  <c:v>327.45</c:v>
                </c:pt>
                <c:pt idx="25">
                  <c:v>327.45</c:v>
                </c:pt>
                <c:pt idx="26">
                  <c:v>327.45</c:v>
                </c:pt>
                <c:pt idx="27">
                  <c:v>327.45</c:v>
                </c:pt>
                <c:pt idx="28">
                  <c:v>321.89999999999998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AE24-4732-9C73-884209CD35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17394208"/>
        <c:axId val="1817395840"/>
      </c:scatterChart>
      <c:valAx>
        <c:axId val="18173942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DISPLACEMENT(cm)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17395840"/>
        <c:crosses val="autoZero"/>
        <c:crossBetween val="midCat"/>
      </c:valAx>
      <c:valAx>
        <c:axId val="1817395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LOAD(kg)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1739420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2722484689413822"/>
          <c:y val="0.86631889763779524"/>
          <c:w val="0.67277518481291398"/>
          <c:h val="0.1336812887896266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13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14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15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16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17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18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583406</xdr:colOff>
      <xdr:row>11</xdr:row>
      <xdr:rowOff>202404</xdr:rowOff>
    </xdr:from>
    <xdr:to>
      <xdr:col>8</xdr:col>
      <xdr:colOff>892968</xdr:colOff>
      <xdr:row>26</xdr:row>
      <xdr:rowOff>142874</xdr:rowOff>
    </xdr:to>
    <xdr:graphicFrame macro="">
      <xdr:nvGraphicFramePr>
        <xdr:cNvPr id="25" name="Chart 24">
          <a:extLst>
            <a:ext uri="{FF2B5EF4-FFF2-40B4-BE49-F238E27FC236}">
              <a16:creationId xmlns="" xmlns:a16="http://schemas.microsoft.com/office/drawing/2014/main" id="{8DAD9376-0BDD-40FA-8822-47EF3330C7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15875</xdr:colOff>
      <xdr:row>11</xdr:row>
      <xdr:rowOff>178592</xdr:rowOff>
    </xdr:from>
    <xdr:to>
      <xdr:col>17</xdr:col>
      <xdr:colOff>277586</xdr:colOff>
      <xdr:row>26</xdr:row>
      <xdr:rowOff>63498</xdr:rowOff>
    </xdr:to>
    <xdr:graphicFrame macro="">
      <xdr:nvGraphicFramePr>
        <xdr:cNvPr id="26" name="Chart 25">
          <a:extLst>
            <a:ext uri="{FF2B5EF4-FFF2-40B4-BE49-F238E27FC236}">
              <a16:creationId xmlns="" xmlns:a16="http://schemas.microsoft.com/office/drawing/2014/main" id="{8DAD9376-0BDD-40FA-8822-47EF3330C7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19</xdr:col>
      <xdr:colOff>7938</xdr:colOff>
      <xdr:row>12</xdr:row>
      <xdr:rowOff>11904</xdr:rowOff>
    </xdr:from>
    <xdr:to>
      <xdr:col>26</xdr:col>
      <xdr:colOff>249239</xdr:colOff>
      <xdr:row>26</xdr:row>
      <xdr:rowOff>99216</xdr:rowOff>
    </xdr:to>
    <xdr:graphicFrame macro="">
      <xdr:nvGraphicFramePr>
        <xdr:cNvPr id="27" name="Chart 26">
          <a:extLst>
            <a:ext uri="{FF2B5EF4-FFF2-40B4-BE49-F238E27FC236}">
              <a16:creationId xmlns="" xmlns:a16="http://schemas.microsoft.com/office/drawing/2014/main" id="{8DAD9376-0BDD-40FA-8822-47EF3330C7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11906</xdr:colOff>
      <xdr:row>33</xdr:row>
      <xdr:rowOff>170654</xdr:rowOff>
    </xdr:from>
    <xdr:to>
      <xdr:col>7</xdr:col>
      <xdr:colOff>484528</xdr:colOff>
      <xdr:row>48</xdr:row>
      <xdr:rowOff>104886</xdr:rowOff>
    </xdr:to>
    <xdr:graphicFrame macro="">
      <xdr:nvGraphicFramePr>
        <xdr:cNvPr id="28" name="Chart 27">
          <a:extLst>
            <a:ext uri="{FF2B5EF4-FFF2-40B4-BE49-F238E27FC236}">
              <a16:creationId xmlns="" xmlns:a16="http://schemas.microsoft.com/office/drawing/2014/main" id="{8DAD9376-0BDD-40FA-8822-47EF3330C7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27781</xdr:colOff>
      <xdr:row>34</xdr:row>
      <xdr:rowOff>15873</xdr:rowOff>
    </xdr:from>
    <xdr:to>
      <xdr:col>17</xdr:col>
      <xdr:colOff>289492</xdr:colOff>
      <xdr:row>48</xdr:row>
      <xdr:rowOff>140605</xdr:rowOff>
    </xdr:to>
    <xdr:graphicFrame macro="">
      <xdr:nvGraphicFramePr>
        <xdr:cNvPr id="29" name="Chart 28">
          <a:extLst>
            <a:ext uri="{FF2B5EF4-FFF2-40B4-BE49-F238E27FC236}">
              <a16:creationId xmlns="" xmlns:a16="http://schemas.microsoft.com/office/drawing/2014/main" id="{8DAD9376-0BDD-40FA-8822-47EF3330C7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19</xdr:col>
      <xdr:colOff>7938</xdr:colOff>
      <xdr:row>34</xdr:row>
      <xdr:rowOff>27779</xdr:rowOff>
    </xdr:from>
    <xdr:to>
      <xdr:col>26</xdr:col>
      <xdr:colOff>249239</xdr:colOff>
      <xdr:row>48</xdr:row>
      <xdr:rowOff>152511</xdr:rowOff>
    </xdr:to>
    <xdr:graphicFrame macro="">
      <xdr:nvGraphicFramePr>
        <xdr:cNvPr id="30" name="Chart 29">
          <a:extLst>
            <a:ext uri="{FF2B5EF4-FFF2-40B4-BE49-F238E27FC236}">
              <a16:creationId xmlns="" xmlns:a16="http://schemas.microsoft.com/office/drawing/2014/main" id="{8DAD9376-0BDD-40FA-8822-47EF3330C7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</xdr:col>
      <xdr:colOff>23812</xdr:colOff>
      <xdr:row>60</xdr:row>
      <xdr:rowOff>47624</xdr:rowOff>
    </xdr:from>
    <xdr:to>
      <xdr:col>11</xdr:col>
      <xdr:colOff>194596</xdr:colOff>
      <xdr:row>74</xdr:row>
      <xdr:rowOff>147471</xdr:rowOff>
    </xdr:to>
    <xdr:graphicFrame macro="">
      <xdr:nvGraphicFramePr>
        <xdr:cNvPr id="31" name="Chart 30">
          <a:extLst>
            <a:ext uri="{FF2B5EF4-FFF2-40B4-BE49-F238E27FC236}">
              <a16:creationId xmlns="" xmlns:a16="http://schemas.microsoft.com/office/drawing/2014/main" id="{DCDAF091-40CD-4D56-9B58-C0FB6818B2E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11</xdr:col>
      <xdr:colOff>366712</xdr:colOff>
      <xdr:row>60</xdr:row>
      <xdr:rowOff>63499</xdr:rowOff>
    </xdr:from>
    <xdr:to>
      <xdr:col>19</xdr:col>
      <xdr:colOff>242887</xdr:colOff>
      <xdr:row>74</xdr:row>
      <xdr:rowOff>163346</xdr:rowOff>
    </xdr:to>
    <xdr:graphicFrame macro="">
      <xdr:nvGraphicFramePr>
        <xdr:cNvPr id="32" name="Chart 31">
          <a:extLst>
            <a:ext uri="{FF2B5EF4-FFF2-40B4-BE49-F238E27FC236}">
              <a16:creationId xmlns="" xmlns:a16="http://schemas.microsoft.com/office/drawing/2014/main" id="{DCDAF091-40CD-4D56-9B58-C0FB6818B2E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19</xdr:col>
      <xdr:colOff>519112</xdr:colOff>
      <xdr:row>60</xdr:row>
      <xdr:rowOff>63499</xdr:rowOff>
    </xdr:from>
    <xdr:to>
      <xdr:col>28</xdr:col>
      <xdr:colOff>108077</xdr:colOff>
      <xdr:row>74</xdr:row>
      <xdr:rowOff>163346</xdr:rowOff>
    </xdr:to>
    <xdr:graphicFrame macro="">
      <xdr:nvGraphicFramePr>
        <xdr:cNvPr id="33" name="Chart 32">
          <a:extLst>
            <a:ext uri="{FF2B5EF4-FFF2-40B4-BE49-F238E27FC236}">
              <a16:creationId xmlns="" xmlns:a16="http://schemas.microsoft.com/office/drawing/2014/main" id="{DCDAF091-40CD-4D56-9B58-C0FB6818B2E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</xdr:col>
      <xdr:colOff>1012030</xdr:colOff>
      <xdr:row>81</xdr:row>
      <xdr:rowOff>175418</xdr:rowOff>
    </xdr:from>
    <xdr:to>
      <xdr:col>11</xdr:col>
      <xdr:colOff>158877</xdr:colOff>
      <xdr:row>96</xdr:row>
      <xdr:rowOff>110165</xdr:rowOff>
    </xdr:to>
    <xdr:graphicFrame macro="">
      <xdr:nvGraphicFramePr>
        <xdr:cNvPr id="34" name="Chart 33">
          <a:extLst>
            <a:ext uri="{FF2B5EF4-FFF2-40B4-BE49-F238E27FC236}">
              <a16:creationId xmlns="" xmlns:a16="http://schemas.microsoft.com/office/drawing/2014/main" id="{DCDAF091-40CD-4D56-9B58-C0FB6818B2E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11</xdr:col>
      <xdr:colOff>319087</xdr:colOff>
      <xdr:row>81</xdr:row>
      <xdr:rowOff>163512</xdr:rowOff>
    </xdr:from>
    <xdr:to>
      <xdr:col>19</xdr:col>
      <xdr:colOff>195262</xdr:colOff>
      <xdr:row>96</xdr:row>
      <xdr:rowOff>98259</xdr:rowOff>
    </xdr:to>
    <xdr:graphicFrame macro="">
      <xdr:nvGraphicFramePr>
        <xdr:cNvPr id="35" name="Chart 34">
          <a:extLst>
            <a:ext uri="{FF2B5EF4-FFF2-40B4-BE49-F238E27FC236}">
              <a16:creationId xmlns="" xmlns:a16="http://schemas.microsoft.com/office/drawing/2014/main" id="{DCDAF091-40CD-4D56-9B58-C0FB6818B2E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20</xdr:col>
      <xdr:colOff>7144</xdr:colOff>
      <xdr:row>81</xdr:row>
      <xdr:rowOff>155574</xdr:rowOff>
    </xdr:from>
    <xdr:to>
      <xdr:col>28</xdr:col>
      <xdr:colOff>203327</xdr:colOff>
      <xdr:row>96</xdr:row>
      <xdr:rowOff>90321</xdr:rowOff>
    </xdr:to>
    <xdr:graphicFrame macro="">
      <xdr:nvGraphicFramePr>
        <xdr:cNvPr id="36" name="Chart 35">
          <a:extLst>
            <a:ext uri="{FF2B5EF4-FFF2-40B4-BE49-F238E27FC236}">
              <a16:creationId xmlns="" xmlns:a16="http://schemas.microsoft.com/office/drawing/2014/main" id="{DCDAF091-40CD-4D56-9B58-C0FB6818B2E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16668</xdr:colOff>
      <xdr:row>127</xdr:row>
      <xdr:rowOff>166686</xdr:rowOff>
    </xdr:from>
    <xdr:to>
      <xdr:col>8</xdr:col>
      <xdr:colOff>550068</xdr:colOff>
      <xdr:row>142</xdr:row>
      <xdr:rowOff>14286</xdr:rowOff>
    </xdr:to>
    <xdr:graphicFrame macro="">
      <xdr:nvGraphicFramePr>
        <xdr:cNvPr id="43" name="Chart 42">
          <a:extLst>
            <a:ext uri="{FF2B5EF4-FFF2-40B4-BE49-F238E27FC236}">
              <a16:creationId xmlns="" xmlns:a16="http://schemas.microsoft.com/office/drawing/2014/main" id="{A2DFCE02-A11B-4C6D-B109-0791885855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9</xdr:col>
      <xdr:colOff>16668</xdr:colOff>
      <xdr:row>127</xdr:row>
      <xdr:rowOff>157161</xdr:rowOff>
    </xdr:from>
    <xdr:to>
      <xdr:col>17</xdr:col>
      <xdr:colOff>276224</xdr:colOff>
      <xdr:row>142</xdr:row>
      <xdr:rowOff>4761</xdr:rowOff>
    </xdr:to>
    <xdr:graphicFrame macro="">
      <xdr:nvGraphicFramePr>
        <xdr:cNvPr id="44" name="Chart 43">
          <a:extLst>
            <a:ext uri="{FF2B5EF4-FFF2-40B4-BE49-F238E27FC236}">
              <a16:creationId xmlns="" xmlns:a16="http://schemas.microsoft.com/office/drawing/2014/main" id="{A2DFCE02-A11B-4C6D-B109-0791885855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0</xdr:col>
      <xdr:colOff>576262</xdr:colOff>
      <xdr:row>147</xdr:row>
      <xdr:rowOff>2380</xdr:rowOff>
    </xdr:from>
    <xdr:to>
      <xdr:col>8</xdr:col>
      <xdr:colOff>502443</xdr:colOff>
      <xdr:row>161</xdr:row>
      <xdr:rowOff>40480</xdr:rowOff>
    </xdr:to>
    <xdr:graphicFrame macro="">
      <xdr:nvGraphicFramePr>
        <xdr:cNvPr id="45" name="Chart 44">
          <a:extLst>
            <a:ext uri="{FF2B5EF4-FFF2-40B4-BE49-F238E27FC236}">
              <a16:creationId xmlns="" xmlns:a16="http://schemas.microsoft.com/office/drawing/2014/main" id="{A2DFCE02-A11B-4C6D-B109-0791885855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8</xdr:col>
      <xdr:colOff>921543</xdr:colOff>
      <xdr:row>146</xdr:row>
      <xdr:rowOff>180975</xdr:rowOff>
    </xdr:from>
    <xdr:to>
      <xdr:col>17</xdr:col>
      <xdr:colOff>252412</xdr:colOff>
      <xdr:row>161</xdr:row>
      <xdr:rowOff>28575</xdr:rowOff>
    </xdr:to>
    <xdr:graphicFrame macro="">
      <xdr:nvGraphicFramePr>
        <xdr:cNvPr id="46" name="Chart 45">
          <a:extLst>
            <a:ext uri="{FF2B5EF4-FFF2-40B4-BE49-F238E27FC236}">
              <a16:creationId xmlns="" xmlns:a16="http://schemas.microsoft.com/office/drawing/2014/main" id="{A2DFCE02-A11B-4C6D-B109-0791885855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27</xdr:col>
      <xdr:colOff>83343</xdr:colOff>
      <xdr:row>16</xdr:row>
      <xdr:rowOff>178593</xdr:rowOff>
    </xdr:from>
    <xdr:to>
      <xdr:col>35</xdr:col>
      <xdr:colOff>488155</xdr:colOff>
      <xdr:row>34</xdr:row>
      <xdr:rowOff>146938</xdr:rowOff>
    </xdr:to>
    <xdr:graphicFrame macro="">
      <xdr:nvGraphicFramePr>
        <xdr:cNvPr id="47" name="Chart 46">
          <a:extLst>
            <a:ext uri="{FF2B5EF4-FFF2-40B4-BE49-F238E27FC236}">
              <a16:creationId xmlns="" xmlns:a16="http://schemas.microsoft.com/office/drawing/2014/main" id="{E1055781-4875-4CF2-BB25-22BF503CD5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27</xdr:col>
      <xdr:colOff>83343</xdr:colOff>
      <xdr:row>1</xdr:row>
      <xdr:rowOff>23813</xdr:rowOff>
    </xdr:from>
    <xdr:to>
      <xdr:col>35</xdr:col>
      <xdr:colOff>488155</xdr:colOff>
      <xdr:row>15</xdr:row>
      <xdr:rowOff>27876</xdr:rowOff>
    </xdr:to>
    <xdr:graphicFrame macro="">
      <xdr:nvGraphicFramePr>
        <xdr:cNvPr id="48" name="Chart 47">
          <a:extLst>
            <a:ext uri="{FF2B5EF4-FFF2-40B4-BE49-F238E27FC236}">
              <a16:creationId xmlns="" xmlns:a16="http://schemas.microsoft.com/office/drawing/2014/main" id="{E1055781-4875-4CF2-BB25-22BF503CD5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EXPERIMENTAL%20PULLOUT%20TES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ull-out(E)"/>
    </sheetNames>
    <sheetDataSet>
      <sheetData sheetId="0">
        <row r="14">
          <cell r="C14">
            <v>0</v>
          </cell>
          <cell r="E14">
            <v>0</v>
          </cell>
          <cell r="I14">
            <v>0</v>
          </cell>
          <cell r="K14">
            <v>0</v>
          </cell>
          <cell r="O14">
            <v>0</v>
          </cell>
          <cell r="Q14">
            <v>0</v>
          </cell>
          <cell r="U14">
            <v>0</v>
          </cell>
          <cell r="W14">
            <v>0</v>
          </cell>
          <cell r="AA14">
            <v>0</v>
          </cell>
          <cell r="AC14">
            <v>0</v>
          </cell>
          <cell r="AG14">
            <v>0</v>
          </cell>
          <cell r="AI14">
            <v>0</v>
          </cell>
        </row>
        <row r="15">
          <cell r="C15">
            <v>0.05</v>
          </cell>
          <cell r="E15">
            <v>27.75</v>
          </cell>
          <cell r="I15">
            <v>0.05</v>
          </cell>
          <cell r="K15">
            <v>49.949999999999996</v>
          </cell>
          <cell r="O15">
            <v>0.05</v>
          </cell>
          <cell r="Q15">
            <v>88.8</v>
          </cell>
          <cell r="U15">
            <v>0.05</v>
          </cell>
          <cell r="W15">
            <v>88.8</v>
          </cell>
          <cell r="AA15">
            <v>0.05</v>
          </cell>
          <cell r="AC15">
            <v>49.949999999999996</v>
          </cell>
          <cell r="AG15">
            <v>0.05</v>
          </cell>
          <cell r="AI15">
            <v>38.85</v>
          </cell>
        </row>
        <row r="16">
          <cell r="C16">
            <v>0.1</v>
          </cell>
          <cell r="E16">
            <v>38.85</v>
          </cell>
          <cell r="I16">
            <v>0.1</v>
          </cell>
          <cell r="K16">
            <v>49.949999999999996</v>
          </cell>
          <cell r="O16">
            <v>0.1</v>
          </cell>
          <cell r="Q16">
            <v>94.35</v>
          </cell>
          <cell r="U16">
            <v>0.1</v>
          </cell>
          <cell r="W16">
            <v>99.899999999999991</v>
          </cell>
          <cell r="AA16">
            <v>0.1</v>
          </cell>
          <cell r="AC16">
            <v>61.05</v>
          </cell>
          <cell r="AG16">
            <v>0.1</v>
          </cell>
          <cell r="AI16">
            <v>94.35</v>
          </cell>
        </row>
        <row r="17">
          <cell r="C17">
            <v>0.15</v>
          </cell>
          <cell r="E17">
            <v>44.4</v>
          </cell>
          <cell r="I17">
            <v>0.15</v>
          </cell>
          <cell r="K17">
            <v>55.5</v>
          </cell>
          <cell r="O17">
            <v>0.15</v>
          </cell>
          <cell r="Q17">
            <v>99.899999999999991</v>
          </cell>
          <cell r="U17">
            <v>0.15</v>
          </cell>
          <cell r="W17">
            <v>105.45</v>
          </cell>
          <cell r="AA17">
            <v>0.15</v>
          </cell>
          <cell r="AC17">
            <v>72.149999999999991</v>
          </cell>
          <cell r="AG17">
            <v>0.15</v>
          </cell>
          <cell r="AI17">
            <v>116.55</v>
          </cell>
        </row>
        <row r="18">
          <cell r="C18">
            <v>0.2</v>
          </cell>
          <cell r="E18">
            <v>49.949999999999996</v>
          </cell>
          <cell r="I18">
            <v>0.2</v>
          </cell>
          <cell r="K18">
            <v>61.05</v>
          </cell>
          <cell r="O18">
            <v>0.2</v>
          </cell>
          <cell r="Q18">
            <v>99.899999999999991</v>
          </cell>
          <cell r="U18">
            <v>0.2</v>
          </cell>
          <cell r="W18">
            <v>111</v>
          </cell>
          <cell r="AA18">
            <v>0.2</v>
          </cell>
          <cell r="AC18">
            <v>77.7</v>
          </cell>
          <cell r="AG18">
            <v>0.2</v>
          </cell>
          <cell r="AI18">
            <v>122.1</v>
          </cell>
        </row>
        <row r="19">
          <cell r="C19">
            <v>0.25</v>
          </cell>
          <cell r="E19">
            <v>55.5</v>
          </cell>
          <cell r="I19">
            <v>0.25</v>
          </cell>
          <cell r="K19">
            <v>61.05</v>
          </cell>
          <cell r="O19">
            <v>0.25</v>
          </cell>
          <cell r="Q19">
            <v>99.899999999999991</v>
          </cell>
          <cell r="U19">
            <v>0.25</v>
          </cell>
          <cell r="W19">
            <v>111</v>
          </cell>
          <cell r="AA19">
            <v>0.25</v>
          </cell>
          <cell r="AC19">
            <v>88.8</v>
          </cell>
          <cell r="AG19">
            <v>0.25</v>
          </cell>
          <cell r="AI19">
            <v>127.64999999999999</v>
          </cell>
        </row>
        <row r="20">
          <cell r="C20">
            <v>0.3</v>
          </cell>
          <cell r="E20">
            <v>55.5</v>
          </cell>
          <cell r="I20">
            <v>0.3</v>
          </cell>
          <cell r="K20">
            <v>66.599999999999994</v>
          </cell>
          <cell r="O20">
            <v>0.3</v>
          </cell>
          <cell r="Q20">
            <v>94.35</v>
          </cell>
          <cell r="U20">
            <v>0.3</v>
          </cell>
          <cell r="W20">
            <v>116.55</v>
          </cell>
          <cell r="AA20">
            <v>0.3</v>
          </cell>
          <cell r="AC20">
            <v>105.45</v>
          </cell>
          <cell r="AG20">
            <v>0.3</v>
          </cell>
          <cell r="AI20">
            <v>127.64999999999999</v>
          </cell>
        </row>
        <row r="21">
          <cell r="C21">
            <v>0.35000000000000003</v>
          </cell>
          <cell r="E21">
            <v>49.949999999999996</v>
          </cell>
          <cell r="I21">
            <v>0.35000000000000003</v>
          </cell>
          <cell r="K21">
            <v>66.599999999999994</v>
          </cell>
          <cell r="U21">
            <v>0.35000000000000003</v>
          </cell>
          <cell r="W21">
            <v>116.55</v>
          </cell>
          <cell r="AA21">
            <v>0.35000000000000003</v>
          </cell>
          <cell r="AC21">
            <v>105.45</v>
          </cell>
          <cell r="AG21">
            <v>0.35000000000000003</v>
          </cell>
          <cell r="AI21">
            <v>133.19999999999999</v>
          </cell>
        </row>
        <row r="22">
          <cell r="I22">
            <v>0.4</v>
          </cell>
          <cell r="K22">
            <v>66.599999999999994</v>
          </cell>
          <cell r="AA22">
            <v>0.4</v>
          </cell>
          <cell r="AC22">
            <v>99.899999999999991</v>
          </cell>
          <cell r="AG22">
            <v>0.4</v>
          </cell>
          <cell r="AI22">
            <v>133.19999999999999</v>
          </cell>
        </row>
        <row r="23">
          <cell r="I23">
            <v>0.45</v>
          </cell>
          <cell r="K23">
            <v>66.599999999999994</v>
          </cell>
          <cell r="AA23">
            <v>0.45</v>
          </cell>
          <cell r="AC23">
            <v>99.899999999999991</v>
          </cell>
          <cell r="AG23">
            <v>0.45</v>
          </cell>
          <cell r="AI23">
            <v>133.19999999999999</v>
          </cell>
        </row>
        <row r="120">
          <cell r="C120">
            <v>0</v>
          </cell>
          <cell r="E120">
            <v>0</v>
          </cell>
          <cell r="I120">
            <v>0</v>
          </cell>
          <cell r="K120">
            <v>0</v>
          </cell>
          <cell r="O120">
            <v>0</v>
          </cell>
          <cell r="Q120">
            <v>0</v>
          </cell>
          <cell r="U120">
            <v>0</v>
          </cell>
          <cell r="W120">
            <v>0</v>
          </cell>
          <cell r="AA120">
            <v>0</v>
          </cell>
          <cell r="AC120">
            <v>0</v>
          </cell>
          <cell r="AG120">
            <v>0</v>
          </cell>
          <cell r="AI120">
            <v>0</v>
          </cell>
        </row>
        <row r="121">
          <cell r="C121">
            <v>0.05</v>
          </cell>
          <cell r="E121">
            <v>177.6</v>
          </cell>
          <cell r="I121">
            <v>0.05</v>
          </cell>
          <cell r="K121">
            <v>199.79999999999998</v>
          </cell>
          <cell r="O121">
            <v>0.05</v>
          </cell>
          <cell r="Q121">
            <v>199.79999999999998</v>
          </cell>
          <cell r="U121">
            <v>0.05</v>
          </cell>
          <cell r="W121">
            <v>199.79999999999998</v>
          </cell>
          <cell r="AA121">
            <v>0.05</v>
          </cell>
          <cell r="AC121">
            <v>377.4</v>
          </cell>
          <cell r="AG121">
            <v>0.05</v>
          </cell>
          <cell r="AI121">
            <v>449.55</v>
          </cell>
        </row>
        <row r="122">
          <cell r="C122">
            <v>0.1</v>
          </cell>
          <cell r="E122">
            <v>188.7</v>
          </cell>
          <cell r="I122">
            <v>0.1</v>
          </cell>
          <cell r="K122">
            <v>205.35</v>
          </cell>
          <cell r="O122">
            <v>0.1</v>
          </cell>
          <cell r="Q122">
            <v>227.54999999999998</v>
          </cell>
          <cell r="U122">
            <v>0.1</v>
          </cell>
          <cell r="W122">
            <v>238.65</v>
          </cell>
          <cell r="AA122">
            <v>0.1</v>
          </cell>
          <cell r="AC122">
            <v>388.5</v>
          </cell>
          <cell r="AG122">
            <v>0.1</v>
          </cell>
          <cell r="AI122">
            <v>455.09999999999997</v>
          </cell>
        </row>
        <row r="123">
          <cell r="C123">
            <v>0.15</v>
          </cell>
          <cell r="E123">
            <v>188.7</v>
          </cell>
          <cell r="I123">
            <v>0.15</v>
          </cell>
          <cell r="K123">
            <v>210.9</v>
          </cell>
          <cell r="O123">
            <v>0.15</v>
          </cell>
          <cell r="Q123">
            <v>238.65</v>
          </cell>
          <cell r="U123">
            <v>0.15</v>
          </cell>
          <cell r="W123">
            <v>255.29999999999998</v>
          </cell>
          <cell r="AA123">
            <v>0.15</v>
          </cell>
          <cell r="AC123">
            <v>394.05</v>
          </cell>
          <cell r="AG123">
            <v>0.15</v>
          </cell>
          <cell r="AI123">
            <v>460.65</v>
          </cell>
        </row>
        <row r="124">
          <cell r="C124">
            <v>0.2</v>
          </cell>
          <cell r="E124">
            <v>194.25</v>
          </cell>
          <cell r="I124">
            <v>0.2</v>
          </cell>
          <cell r="K124">
            <v>216.45</v>
          </cell>
          <cell r="O124">
            <v>0.2</v>
          </cell>
          <cell r="Q124">
            <v>255.29999999999998</v>
          </cell>
          <cell r="U124">
            <v>0.2</v>
          </cell>
          <cell r="W124">
            <v>271.95</v>
          </cell>
          <cell r="AA124">
            <v>0.2</v>
          </cell>
          <cell r="AC124">
            <v>394.05</v>
          </cell>
          <cell r="AG124">
            <v>0.2</v>
          </cell>
          <cell r="AI124">
            <v>466.2</v>
          </cell>
        </row>
        <row r="125">
          <cell r="C125">
            <v>0.25</v>
          </cell>
          <cell r="E125">
            <v>194.25</v>
          </cell>
          <cell r="I125">
            <v>0.25</v>
          </cell>
          <cell r="K125">
            <v>216.45</v>
          </cell>
          <cell r="O125">
            <v>0.25</v>
          </cell>
          <cell r="Q125">
            <v>255.29999999999998</v>
          </cell>
          <cell r="U125">
            <v>0.25</v>
          </cell>
          <cell r="W125">
            <v>277.5</v>
          </cell>
          <cell r="AA125">
            <v>0.25</v>
          </cell>
          <cell r="AC125">
            <v>405.15</v>
          </cell>
          <cell r="AG125">
            <v>0.25</v>
          </cell>
          <cell r="AI125">
            <v>466.2</v>
          </cell>
        </row>
        <row r="126">
          <cell r="C126">
            <v>0.3</v>
          </cell>
          <cell r="E126">
            <v>194.25</v>
          </cell>
          <cell r="I126">
            <v>0.3</v>
          </cell>
          <cell r="K126">
            <v>216.45</v>
          </cell>
          <cell r="O126">
            <v>0.3</v>
          </cell>
          <cell r="Q126">
            <v>266.39999999999998</v>
          </cell>
          <cell r="U126">
            <v>0.3</v>
          </cell>
          <cell r="W126">
            <v>283.05</v>
          </cell>
          <cell r="AA126">
            <v>0.3</v>
          </cell>
          <cell r="AC126">
            <v>405.15</v>
          </cell>
          <cell r="AG126">
            <v>0.3</v>
          </cell>
          <cell r="AI126">
            <v>466.2</v>
          </cell>
        </row>
        <row r="127">
          <cell r="C127">
            <v>0.35000000000000003</v>
          </cell>
          <cell r="E127">
            <v>194.25</v>
          </cell>
          <cell r="I127">
            <v>0.35000000000000003</v>
          </cell>
          <cell r="K127">
            <v>216.45</v>
          </cell>
          <cell r="O127">
            <v>0.35000000000000003</v>
          </cell>
          <cell r="Q127">
            <v>271.95</v>
          </cell>
          <cell r="U127">
            <v>0.35000000000000003</v>
          </cell>
          <cell r="W127">
            <v>299.7</v>
          </cell>
          <cell r="AA127">
            <v>0.35000000000000003</v>
          </cell>
          <cell r="AC127">
            <v>410.7</v>
          </cell>
          <cell r="AG127">
            <v>0.35000000000000003</v>
          </cell>
          <cell r="AI127">
            <v>466.2</v>
          </cell>
        </row>
        <row r="128">
          <cell r="C128">
            <v>0.4</v>
          </cell>
          <cell r="E128">
            <v>194.25</v>
          </cell>
          <cell r="I128">
            <v>0.4</v>
          </cell>
          <cell r="K128">
            <v>210.9</v>
          </cell>
          <cell r="O128">
            <v>0.4</v>
          </cell>
          <cell r="Q128">
            <v>277.5</v>
          </cell>
          <cell r="U128">
            <v>0.4</v>
          </cell>
          <cell r="W128">
            <v>299.7</v>
          </cell>
          <cell r="AA128">
            <v>0.4</v>
          </cell>
          <cell r="AC128">
            <v>410.7</v>
          </cell>
          <cell r="AG128">
            <v>0.4</v>
          </cell>
          <cell r="AI128">
            <v>466.2</v>
          </cell>
        </row>
        <row r="129">
          <cell r="C129">
            <v>0.45</v>
          </cell>
          <cell r="E129">
            <v>188.7</v>
          </cell>
          <cell r="O129">
            <v>0.45</v>
          </cell>
          <cell r="Q129">
            <v>283.05</v>
          </cell>
          <cell r="U129">
            <v>0.45</v>
          </cell>
          <cell r="W129">
            <v>305.25</v>
          </cell>
          <cell r="AA129">
            <v>0.45</v>
          </cell>
          <cell r="AC129">
            <v>410.7</v>
          </cell>
          <cell r="AG129">
            <v>0.45</v>
          </cell>
          <cell r="AI129">
            <v>466.2</v>
          </cell>
        </row>
        <row r="130">
          <cell r="O130">
            <v>0.5</v>
          </cell>
          <cell r="Q130">
            <v>283.05</v>
          </cell>
          <cell r="U130">
            <v>0.5</v>
          </cell>
          <cell r="W130">
            <v>310.8</v>
          </cell>
          <cell r="AA130">
            <v>0.5</v>
          </cell>
          <cell r="AC130">
            <v>410.7</v>
          </cell>
          <cell r="AG130">
            <v>0.5</v>
          </cell>
          <cell r="AI130">
            <v>466.2</v>
          </cell>
        </row>
        <row r="131">
          <cell r="O131">
            <v>0.55000000000000004</v>
          </cell>
          <cell r="Q131">
            <v>288.59999999999997</v>
          </cell>
          <cell r="U131">
            <v>0.55000000000000004</v>
          </cell>
          <cell r="W131">
            <v>310.8</v>
          </cell>
          <cell r="AA131">
            <v>0.55000000000000004</v>
          </cell>
          <cell r="AC131">
            <v>405.15</v>
          </cell>
          <cell r="AG131">
            <v>0.55000000000000004</v>
          </cell>
          <cell r="AI131">
            <v>460.65</v>
          </cell>
        </row>
        <row r="132">
          <cell r="O132">
            <v>0.6</v>
          </cell>
          <cell r="Q132">
            <v>288.59999999999997</v>
          </cell>
          <cell r="U132">
            <v>0.6</v>
          </cell>
          <cell r="W132">
            <v>316.34999999999997</v>
          </cell>
          <cell r="AA132">
            <v>0.6</v>
          </cell>
          <cell r="AC132">
            <v>394.05</v>
          </cell>
          <cell r="AG132">
            <v>0.6</v>
          </cell>
          <cell r="AI132">
            <v>449.55</v>
          </cell>
        </row>
        <row r="133">
          <cell r="O133">
            <v>0.65</v>
          </cell>
          <cell r="Q133">
            <v>288.59999999999997</v>
          </cell>
          <cell r="U133">
            <v>0.65</v>
          </cell>
          <cell r="W133">
            <v>321.89999999999998</v>
          </cell>
        </row>
        <row r="134">
          <cell r="O134">
            <v>0.70000000000000007</v>
          </cell>
          <cell r="Q134">
            <v>288.59999999999997</v>
          </cell>
          <cell r="U134">
            <v>0.70000000000000007</v>
          </cell>
          <cell r="W134">
            <v>327.45</v>
          </cell>
        </row>
        <row r="135">
          <cell r="O135">
            <v>0.75</v>
          </cell>
          <cell r="Q135">
            <v>294.14999999999998</v>
          </cell>
          <cell r="U135">
            <v>0.75</v>
          </cell>
          <cell r="W135">
            <v>327.45</v>
          </cell>
        </row>
        <row r="136">
          <cell r="O136">
            <v>0.8</v>
          </cell>
          <cell r="Q136">
            <v>294.14999999999998</v>
          </cell>
          <cell r="U136">
            <v>0.8</v>
          </cell>
          <cell r="W136">
            <v>327.45</v>
          </cell>
        </row>
        <row r="137">
          <cell r="O137">
            <v>0.85</v>
          </cell>
          <cell r="Q137">
            <v>294.14999999999998</v>
          </cell>
          <cell r="U137">
            <v>0.85</v>
          </cell>
          <cell r="W137">
            <v>327.45</v>
          </cell>
        </row>
        <row r="138">
          <cell r="O138">
            <v>0.9</v>
          </cell>
          <cell r="Q138">
            <v>294.14999999999998</v>
          </cell>
          <cell r="U138">
            <v>0.9</v>
          </cell>
          <cell r="W138">
            <v>327.45</v>
          </cell>
        </row>
        <row r="139">
          <cell r="O139">
            <v>0.95000000000000007</v>
          </cell>
          <cell r="Q139">
            <v>294.14999999999998</v>
          </cell>
          <cell r="U139">
            <v>0.95000000000000007</v>
          </cell>
          <cell r="W139">
            <v>327.45</v>
          </cell>
        </row>
        <row r="140">
          <cell r="O140">
            <v>1</v>
          </cell>
          <cell r="Q140">
            <v>294.14999999999998</v>
          </cell>
          <cell r="U140">
            <v>1</v>
          </cell>
          <cell r="W140">
            <v>327.45</v>
          </cell>
        </row>
        <row r="141">
          <cell r="O141">
            <v>1.05</v>
          </cell>
          <cell r="Q141">
            <v>288.59999999999997</v>
          </cell>
          <cell r="U141">
            <v>1.05</v>
          </cell>
          <cell r="W141">
            <v>327.45</v>
          </cell>
        </row>
        <row r="142">
          <cell r="U142">
            <v>1.1000000000000001</v>
          </cell>
          <cell r="W142">
            <v>327.45</v>
          </cell>
        </row>
        <row r="143">
          <cell r="U143">
            <v>1.1500000000000001</v>
          </cell>
          <cell r="W143">
            <v>327.45</v>
          </cell>
        </row>
        <row r="144">
          <cell r="U144">
            <v>1.2</v>
          </cell>
          <cell r="W144">
            <v>327.45</v>
          </cell>
        </row>
        <row r="145">
          <cell r="U145">
            <v>1.25</v>
          </cell>
          <cell r="W145">
            <v>327.45</v>
          </cell>
        </row>
        <row r="146">
          <cell r="U146">
            <v>1.3</v>
          </cell>
          <cell r="W146">
            <v>327.45</v>
          </cell>
        </row>
        <row r="147">
          <cell r="U147">
            <v>1.35</v>
          </cell>
          <cell r="W147">
            <v>327.45</v>
          </cell>
        </row>
        <row r="148">
          <cell r="U148">
            <v>1.4000000000000001</v>
          </cell>
          <cell r="W148">
            <v>321.89999999999998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U164"/>
  <sheetViews>
    <sheetView tabSelected="1" topLeftCell="B122" zoomScale="60" zoomScaleNormal="60" workbookViewId="0">
      <selection activeCell="G145" sqref="G145"/>
    </sheetView>
  </sheetViews>
  <sheetFormatPr defaultRowHeight="15" x14ac:dyDescent="0.25"/>
  <cols>
    <col min="3" max="3" width="15.28515625" customWidth="1"/>
    <col min="9" max="9" width="14" customWidth="1"/>
    <col min="11" max="11" width="10.28515625" customWidth="1"/>
    <col min="42" max="42" width="15.28515625" customWidth="1"/>
  </cols>
  <sheetData>
    <row r="1" spans="2:47" ht="15.75" thickBot="1" x14ac:dyDescent="0.3"/>
    <row r="2" spans="2:47" ht="60.75" thickBot="1" x14ac:dyDescent="0.4">
      <c r="B2" s="1"/>
      <c r="C2" s="2"/>
      <c r="D2" s="2"/>
      <c r="E2" s="2"/>
      <c r="F2" s="2"/>
      <c r="G2" s="2"/>
      <c r="H2" s="2"/>
      <c r="I2" s="2"/>
      <c r="J2" s="60" t="s">
        <v>0</v>
      </c>
      <c r="K2" s="61"/>
      <c r="L2" s="61"/>
      <c r="M2" s="61"/>
      <c r="N2" s="61"/>
      <c r="O2" s="61"/>
      <c r="P2" s="61"/>
      <c r="Q2" s="62"/>
      <c r="R2" s="2"/>
      <c r="S2" s="2"/>
      <c r="T2" s="2"/>
      <c r="U2" s="2"/>
      <c r="V2" s="2"/>
      <c r="W2" s="2"/>
      <c r="X2" s="2"/>
      <c r="Y2" s="2"/>
      <c r="Z2" s="2"/>
      <c r="AA2" s="3"/>
      <c r="AL2" s="14" t="s">
        <v>7</v>
      </c>
      <c r="AM2" s="15" t="s">
        <v>8</v>
      </c>
      <c r="AN2" s="15" t="s">
        <v>4</v>
      </c>
      <c r="AO2" s="15" t="s">
        <v>9</v>
      </c>
      <c r="AP2" s="16" t="s">
        <v>10</v>
      </c>
      <c r="AQ2" s="17" t="s">
        <v>11</v>
      </c>
      <c r="AR2" s="15" t="s">
        <v>12</v>
      </c>
      <c r="AS2" s="15" t="s">
        <v>13</v>
      </c>
      <c r="AT2" s="15" t="s">
        <v>14</v>
      </c>
      <c r="AU2" s="18" t="s">
        <v>15</v>
      </c>
    </row>
    <row r="3" spans="2:47" ht="15.75" thickBot="1" x14ac:dyDescent="0.3">
      <c r="B3" s="4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6"/>
      <c r="AL3" s="19">
        <v>1</v>
      </c>
      <c r="AM3" s="40">
        <v>0.15</v>
      </c>
      <c r="AN3" s="43">
        <v>0.7</v>
      </c>
      <c r="AO3" s="20">
        <v>0.3</v>
      </c>
      <c r="AP3" s="21">
        <f>AO3/AM3</f>
        <v>2</v>
      </c>
      <c r="AQ3" s="21">
        <v>17.73</v>
      </c>
      <c r="AR3" s="22">
        <f>AS3*100</f>
        <v>55.500000000000007</v>
      </c>
      <c r="AS3" s="23">
        <v>0.55500000000000005</v>
      </c>
      <c r="AT3" s="22">
        <v>0.3</v>
      </c>
      <c r="AU3" s="24">
        <f t="shared" ref="AU3:AU14" si="0">AT3/AO3</f>
        <v>1</v>
      </c>
    </row>
    <row r="4" spans="2:47" ht="15.75" thickBot="1" x14ac:dyDescent="0.3">
      <c r="B4" s="4"/>
      <c r="C4" s="5"/>
      <c r="D4" s="5"/>
      <c r="E4" s="5"/>
      <c r="F4" s="5"/>
      <c r="G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6"/>
      <c r="AL4" s="25">
        <v>2</v>
      </c>
      <c r="AM4" s="41"/>
      <c r="AN4" s="44"/>
      <c r="AO4" s="20">
        <v>0.45</v>
      </c>
      <c r="AP4" s="21">
        <f>AO4/AM3</f>
        <v>3</v>
      </c>
      <c r="AQ4" s="21">
        <v>17.73</v>
      </c>
      <c r="AR4" s="22">
        <f t="shared" ref="AR4:AR14" si="1">AS4*100</f>
        <v>105.45</v>
      </c>
      <c r="AS4" s="23">
        <v>1.0545</v>
      </c>
      <c r="AT4" s="22">
        <v>0.35</v>
      </c>
      <c r="AU4" s="24">
        <f t="shared" si="0"/>
        <v>0.77777777777777768</v>
      </c>
    </row>
    <row r="5" spans="2:47" ht="15.75" thickBot="1" x14ac:dyDescent="0.3">
      <c r="B5" s="4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6"/>
      <c r="AL5" s="25">
        <v>3</v>
      </c>
      <c r="AM5" s="41"/>
      <c r="AN5" s="45"/>
      <c r="AO5" s="20">
        <v>0.6</v>
      </c>
      <c r="AP5" s="21">
        <f>AO5/AM3</f>
        <v>4</v>
      </c>
      <c r="AQ5" s="21">
        <v>17.73</v>
      </c>
      <c r="AR5" s="22">
        <f t="shared" si="1"/>
        <v>294.14999999999998</v>
      </c>
      <c r="AS5" s="23">
        <v>2.9415</v>
      </c>
      <c r="AT5" s="22">
        <v>1</v>
      </c>
      <c r="AU5" s="24">
        <f t="shared" si="0"/>
        <v>1.6666666666666667</v>
      </c>
    </row>
    <row r="6" spans="2:47" ht="15.75" thickBot="1" x14ac:dyDescent="0.3">
      <c r="B6" s="4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6"/>
      <c r="AL6" s="19">
        <v>4</v>
      </c>
      <c r="AM6" s="41"/>
      <c r="AN6" s="46">
        <v>0.85</v>
      </c>
      <c r="AO6" s="20">
        <v>0.3</v>
      </c>
      <c r="AP6" s="21">
        <f>AO6/AM3</f>
        <v>2</v>
      </c>
      <c r="AQ6" s="21">
        <v>18.149999999999999</v>
      </c>
      <c r="AR6" s="22">
        <f t="shared" si="1"/>
        <v>66.600000000000009</v>
      </c>
      <c r="AS6" s="23">
        <v>0.66600000000000004</v>
      </c>
      <c r="AT6" s="22">
        <v>0.45</v>
      </c>
      <c r="AU6" s="24">
        <f t="shared" si="0"/>
        <v>1.5</v>
      </c>
    </row>
    <row r="7" spans="2:47" ht="15.75" thickBot="1" x14ac:dyDescent="0.3">
      <c r="B7" s="4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6"/>
      <c r="AL7" s="25">
        <v>5</v>
      </c>
      <c r="AM7" s="41"/>
      <c r="AN7" s="46"/>
      <c r="AO7" s="20">
        <v>0.45</v>
      </c>
      <c r="AP7" s="21">
        <f>AO7/AM3</f>
        <v>3</v>
      </c>
      <c r="AQ7" s="21">
        <v>18.149999999999999</v>
      </c>
      <c r="AR7" s="22">
        <f t="shared" si="1"/>
        <v>133.20000000000002</v>
      </c>
      <c r="AS7" s="23">
        <v>1.3320000000000001</v>
      </c>
      <c r="AT7" s="22">
        <v>0.45</v>
      </c>
      <c r="AU7" s="24">
        <f t="shared" si="0"/>
        <v>1</v>
      </c>
    </row>
    <row r="8" spans="2:47" ht="15.75" thickBot="1" x14ac:dyDescent="0.3">
      <c r="B8" s="4"/>
      <c r="C8" s="7" t="s">
        <v>1</v>
      </c>
      <c r="D8" s="7" t="s">
        <v>2</v>
      </c>
      <c r="E8" s="5"/>
      <c r="F8" s="5"/>
      <c r="G8" s="5"/>
      <c r="H8" s="5"/>
      <c r="I8" s="5"/>
      <c r="J8" s="5"/>
      <c r="K8" s="5"/>
      <c r="L8" s="7" t="s">
        <v>1</v>
      </c>
      <c r="M8" s="7" t="s">
        <v>2</v>
      </c>
      <c r="N8" s="5"/>
      <c r="O8" s="5"/>
      <c r="P8" s="5"/>
      <c r="Q8" s="5"/>
      <c r="R8" s="5"/>
      <c r="S8" s="5"/>
      <c r="T8" s="7" t="s">
        <v>1</v>
      </c>
      <c r="U8" s="7" t="s">
        <v>2</v>
      </c>
      <c r="V8" s="5"/>
      <c r="W8" s="5"/>
      <c r="X8" s="5"/>
      <c r="Y8" s="5"/>
      <c r="Z8" s="5"/>
      <c r="AA8" s="6"/>
      <c r="AL8" s="25">
        <v>6</v>
      </c>
      <c r="AM8" s="42"/>
      <c r="AN8" s="47"/>
      <c r="AO8" s="26">
        <v>0.6</v>
      </c>
      <c r="AP8" s="21">
        <f>AO8/AM3</f>
        <v>4</v>
      </c>
      <c r="AQ8" s="27">
        <v>18.149999999999999</v>
      </c>
      <c r="AR8" s="22">
        <f t="shared" si="1"/>
        <v>327.45000000000005</v>
      </c>
      <c r="AS8" s="28">
        <v>3.2745000000000002</v>
      </c>
      <c r="AT8" s="29">
        <v>1.35</v>
      </c>
      <c r="AU8" s="30">
        <f t="shared" si="0"/>
        <v>2.2500000000000004</v>
      </c>
    </row>
    <row r="9" spans="2:47" ht="15.75" thickBot="1" x14ac:dyDescent="0.3">
      <c r="B9" s="4"/>
      <c r="C9" s="55" t="s">
        <v>16</v>
      </c>
      <c r="D9" s="55">
        <v>0.3</v>
      </c>
      <c r="E9" s="5"/>
      <c r="F9" s="5"/>
      <c r="G9" s="5"/>
      <c r="H9" s="5"/>
      <c r="I9" s="5"/>
      <c r="J9" s="5"/>
      <c r="K9" s="5"/>
      <c r="L9" s="55" t="s">
        <v>16</v>
      </c>
      <c r="M9" s="55">
        <v>0.45</v>
      </c>
      <c r="N9" s="5"/>
      <c r="O9" s="5"/>
      <c r="P9" s="5"/>
      <c r="Q9" s="5"/>
      <c r="R9" s="5"/>
      <c r="S9" s="5"/>
      <c r="T9" s="55" t="s">
        <v>16</v>
      </c>
      <c r="U9" s="55">
        <v>0.6</v>
      </c>
      <c r="V9" s="5"/>
      <c r="W9" s="5"/>
      <c r="X9" s="5"/>
      <c r="Y9" s="5"/>
      <c r="Z9" s="5"/>
      <c r="AA9" s="6"/>
      <c r="AL9" s="19">
        <v>10</v>
      </c>
      <c r="AM9" s="48">
        <v>0.3</v>
      </c>
      <c r="AN9" s="51">
        <v>0.7</v>
      </c>
      <c r="AO9" s="31">
        <v>0.3</v>
      </c>
      <c r="AP9" s="32">
        <f>AO9/AM9</f>
        <v>1</v>
      </c>
      <c r="AQ9" s="32">
        <v>17.73</v>
      </c>
      <c r="AR9" s="33">
        <f t="shared" si="1"/>
        <v>99.9</v>
      </c>
      <c r="AS9" s="34">
        <v>0.999</v>
      </c>
      <c r="AT9" s="33">
        <v>0.25</v>
      </c>
      <c r="AU9" s="35">
        <f t="shared" si="0"/>
        <v>0.83333333333333337</v>
      </c>
    </row>
    <row r="10" spans="2:47" ht="15.75" thickBot="1" x14ac:dyDescent="0.3">
      <c r="B10" s="4"/>
      <c r="C10" s="55"/>
      <c r="D10" s="55"/>
      <c r="E10" s="5"/>
      <c r="F10" s="5"/>
      <c r="G10" s="5"/>
      <c r="H10" s="5"/>
      <c r="I10" s="5"/>
      <c r="J10" s="5"/>
      <c r="K10" s="5"/>
      <c r="L10" s="55"/>
      <c r="M10" s="55"/>
      <c r="N10" s="5"/>
      <c r="O10" s="5"/>
      <c r="P10" s="5"/>
      <c r="Q10" s="5"/>
      <c r="R10" s="5"/>
      <c r="S10" s="5"/>
      <c r="T10" s="55"/>
      <c r="U10" s="55"/>
      <c r="V10" s="5"/>
      <c r="W10" s="5"/>
      <c r="X10" s="5"/>
      <c r="Y10" s="5"/>
      <c r="Z10" s="5"/>
      <c r="AA10" s="6"/>
      <c r="AL10" s="25">
        <v>11</v>
      </c>
      <c r="AM10" s="49"/>
      <c r="AN10" s="52"/>
      <c r="AO10" s="31">
        <v>0.45</v>
      </c>
      <c r="AP10" s="32">
        <f>AO10/AM9</f>
        <v>1.5</v>
      </c>
      <c r="AQ10" s="32">
        <v>17.73</v>
      </c>
      <c r="AR10" s="33">
        <f t="shared" si="1"/>
        <v>194.25</v>
      </c>
      <c r="AS10" s="34">
        <v>1.9424999999999999</v>
      </c>
      <c r="AT10" s="33">
        <v>0.4</v>
      </c>
      <c r="AU10" s="35">
        <f t="shared" si="0"/>
        <v>0.88888888888888895</v>
      </c>
    </row>
    <row r="11" spans="2:47" ht="15.75" thickBot="1" x14ac:dyDescent="0.3">
      <c r="B11" s="4"/>
      <c r="C11" s="55"/>
      <c r="D11" s="55"/>
      <c r="E11" s="5"/>
      <c r="F11" s="5"/>
      <c r="G11" s="5"/>
      <c r="H11" s="5"/>
      <c r="I11" s="5"/>
      <c r="J11" s="5"/>
      <c r="K11" s="5"/>
      <c r="L11" s="55"/>
      <c r="M11" s="55"/>
      <c r="N11" s="5"/>
      <c r="O11" s="5"/>
      <c r="P11" s="5"/>
      <c r="Q11" s="5"/>
      <c r="R11" s="5"/>
      <c r="S11" s="5"/>
      <c r="T11" s="55"/>
      <c r="U11" s="55"/>
      <c r="V11" s="5"/>
      <c r="W11" s="5"/>
      <c r="X11" s="5"/>
      <c r="Y11" s="5"/>
      <c r="Z11" s="5"/>
      <c r="AA11" s="6"/>
      <c r="AL11" s="25">
        <v>12</v>
      </c>
      <c r="AM11" s="49"/>
      <c r="AN11" s="52"/>
      <c r="AO11" s="31">
        <v>0.6</v>
      </c>
      <c r="AP11" s="32">
        <f>AO11/AM9</f>
        <v>2</v>
      </c>
      <c r="AQ11" s="32">
        <v>17.73</v>
      </c>
      <c r="AR11" s="33">
        <f t="shared" si="1"/>
        <v>410.70000000000005</v>
      </c>
      <c r="AS11" s="34">
        <v>4.1070000000000002</v>
      </c>
      <c r="AT11" s="33">
        <v>0.5</v>
      </c>
      <c r="AU11" s="35">
        <f t="shared" si="0"/>
        <v>0.83333333333333337</v>
      </c>
    </row>
    <row r="12" spans="2:47" ht="15.75" thickBot="1" x14ac:dyDescent="0.3">
      <c r="B12" s="4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6"/>
      <c r="AL12" s="19">
        <v>13</v>
      </c>
      <c r="AM12" s="49"/>
      <c r="AN12" s="51">
        <v>0.85</v>
      </c>
      <c r="AO12" s="31">
        <v>0.3</v>
      </c>
      <c r="AP12" s="32">
        <f>AO12/AM9</f>
        <v>1</v>
      </c>
      <c r="AQ12" s="32">
        <v>18.149999999999999</v>
      </c>
      <c r="AR12" s="33">
        <f t="shared" si="1"/>
        <v>116.55</v>
      </c>
      <c r="AS12" s="34">
        <v>1.1655</v>
      </c>
      <c r="AT12" s="33">
        <v>0.35</v>
      </c>
      <c r="AU12" s="35">
        <f t="shared" si="0"/>
        <v>1.1666666666666667</v>
      </c>
    </row>
    <row r="13" spans="2:47" ht="15.75" thickBot="1" x14ac:dyDescent="0.3">
      <c r="B13" s="4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6"/>
      <c r="AL13" s="25">
        <v>14</v>
      </c>
      <c r="AM13" s="49"/>
      <c r="AN13" s="52"/>
      <c r="AO13" s="31">
        <v>0.45</v>
      </c>
      <c r="AP13" s="32">
        <f>AO13/AM9</f>
        <v>1.5</v>
      </c>
      <c r="AQ13" s="32">
        <v>18.149999999999999</v>
      </c>
      <c r="AR13" s="33">
        <f t="shared" si="1"/>
        <v>216.45</v>
      </c>
      <c r="AS13" s="34">
        <v>2.1644999999999999</v>
      </c>
      <c r="AT13" s="33">
        <v>0.35</v>
      </c>
      <c r="AU13" s="35">
        <f t="shared" si="0"/>
        <v>0.77777777777777768</v>
      </c>
    </row>
    <row r="14" spans="2:47" ht="15.75" thickBot="1" x14ac:dyDescent="0.3">
      <c r="B14" s="4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6"/>
      <c r="AL14" s="36">
        <v>15</v>
      </c>
      <c r="AM14" s="50"/>
      <c r="AN14" s="53"/>
      <c r="AO14" s="31">
        <v>0.6</v>
      </c>
      <c r="AP14" s="32">
        <f>AO14/AM9</f>
        <v>2</v>
      </c>
      <c r="AQ14" s="32">
        <v>18.149999999999999</v>
      </c>
      <c r="AR14" s="33">
        <f t="shared" si="1"/>
        <v>466.2</v>
      </c>
      <c r="AS14" s="34">
        <v>4.6619999999999999</v>
      </c>
      <c r="AT14" s="33">
        <v>0.5</v>
      </c>
      <c r="AU14" s="35">
        <f t="shared" si="0"/>
        <v>0.83333333333333337</v>
      </c>
    </row>
    <row r="15" spans="2:47" x14ac:dyDescent="0.25">
      <c r="B15" s="4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6"/>
    </row>
    <row r="16" spans="2:47" x14ac:dyDescent="0.25">
      <c r="B16" s="4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6"/>
    </row>
    <row r="17" spans="2:27" x14ac:dyDescent="0.25">
      <c r="B17" s="4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6"/>
    </row>
    <row r="18" spans="2:27" x14ac:dyDescent="0.25">
      <c r="B18" s="4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6"/>
    </row>
    <row r="19" spans="2:27" x14ac:dyDescent="0.25">
      <c r="B19" s="4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6"/>
    </row>
    <row r="20" spans="2:27" x14ac:dyDescent="0.25">
      <c r="B20" s="4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6"/>
    </row>
    <row r="21" spans="2:27" x14ac:dyDescent="0.25">
      <c r="B21" s="4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6"/>
    </row>
    <row r="22" spans="2:27" x14ac:dyDescent="0.25">
      <c r="B22" s="4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6"/>
    </row>
    <row r="23" spans="2:27" x14ac:dyDescent="0.25">
      <c r="B23" s="4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6"/>
    </row>
    <row r="24" spans="2:27" x14ac:dyDescent="0.25">
      <c r="B24" s="4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6"/>
    </row>
    <row r="25" spans="2:27" x14ac:dyDescent="0.25">
      <c r="B25" s="4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6"/>
    </row>
    <row r="26" spans="2:27" x14ac:dyDescent="0.25">
      <c r="B26" s="4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6"/>
    </row>
    <row r="27" spans="2:27" x14ac:dyDescent="0.25">
      <c r="B27" s="4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6"/>
    </row>
    <row r="28" spans="2:27" x14ac:dyDescent="0.25">
      <c r="B28" s="4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6"/>
    </row>
    <row r="29" spans="2:27" x14ac:dyDescent="0.25">
      <c r="B29" s="4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6"/>
    </row>
    <row r="30" spans="2:27" x14ac:dyDescent="0.25">
      <c r="B30" s="4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6"/>
    </row>
    <row r="31" spans="2:27" x14ac:dyDescent="0.25">
      <c r="B31" s="8" t="s">
        <v>1</v>
      </c>
      <c r="C31" s="7" t="s">
        <v>2</v>
      </c>
      <c r="D31" s="5"/>
      <c r="E31" s="5"/>
      <c r="F31" s="5"/>
      <c r="G31" s="5"/>
      <c r="H31" s="5"/>
      <c r="I31" s="5"/>
      <c r="J31" s="5"/>
      <c r="K31" s="7" t="s">
        <v>1</v>
      </c>
      <c r="L31" s="7" t="s">
        <v>2</v>
      </c>
      <c r="M31" s="5"/>
      <c r="N31" s="5"/>
      <c r="O31" s="5"/>
      <c r="P31" s="5"/>
      <c r="Q31" s="5"/>
      <c r="R31" s="5"/>
      <c r="S31" s="5"/>
      <c r="T31" s="7" t="s">
        <v>1</v>
      </c>
      <c r="U31" s="7" t="s">
        <v>2</v>
      </c>
      <c r="V31" s="5"/>
      <c r="W31" s="5"/>
      <c r="X31" s="5"/>
      <c r="Y31" s="5"/>
      <c r="Z31" s="5"/>
      <c r="AA31" s="6"/>
    </row>
    <row r="32" spans="2:27" x14ac:dyDescent="0.25">
      <c r="B32" s="59" t="s">
        <v>6</v>
      </c>
      <c r="C32" s="55">
        <v>0.3</v>
      </c>
      <c r="D32" s="5"/>
      <c r="E32" s="5"/>
      <c r="F32" s="5"/>
      <c r="G32" s="5"/>
      <c r="H32" s="5"/>
      <c r="I32" s="5"/>
      <c r="J32" s="5"/>
      <c r="K32" s="55" t="s">
        <v>6</v>
      </c>
      <c r="L32" s="55">
        <v>0.45</v>
      </c>
      <c r="M32" s="5"/>
      <c r="N32" s="5"/>
      <c r="O32" s="5"/>
      <c r="P32" s="5"/>
      <c r="Q32" s="5"/>
      <c r="R32" s="5"/>
      <c r="S32" s="5"/>
      <c r="T32" s="55" t="s">
        <v>6</v>
      </c>
      <c r="U32" s="55">
        <v>0.6</v>
      </c>
      <c r="V32" s="5"/>
      <c r="W32" s="5"/>
      <c r="X32" s="5"/>
      <c r="Y32" s="5"/>
      <c r="Z32" s="5"/>
      <c r="AA32" s="6"/>
    </row>
    <row r="33" spans="2:27" x14ac:dyDescent="0.25">
      <c r="B33" s="59"/>
      <c r="C33" s="55"/>
      <c r="D33" s="5"/>
      <c r="E33" s="5"/>
      <c r="F33" s="5"/>
      <c r="G33" s="5"/>
      <c r="H33" s="5"/>
      <c r="I33" s="5"/>
      <c r="J33" s="5"/>
      <c r="K33" s="55"/>
      <c r="L33" s="55"/>
      <c r="M33" s="5"/>
      <c r="N33" s="5"/>
      <c r="O33" s="5"/>
      <c r="P33" s="5"/>
      <c r="Q33" s="5"/>
      <c r="R33" s="5"/>
      <c r="S33" s="5"/>
      <c r="T33" s="55"/>
      <c r="U33" s="55"/>
      <c r="V33" s="5"/>
      <c r="W33" s="5"/>
      <c r="X33" s="5"/>
      <c r="Y33" s="5"/>
      <c r="Z33" s="5"/>
      <c r="AA33" s="6"/>
    </row>
    <row r="34" spans="2:27" x14ac:dyDescent="0.25">
      <c r="B34" s="59"/>
      <c r="C34" s="55"/>
      <c r="D34" s="5"/>
      <c r="E34" s="5"/>
      <c r="F34" s="5"/>
      <c r="G34" s="5"/>
      <c r="H34" s="5"/>
      <c r="I34" s="5"/>
      <c r="J34" s="5"/>
      <c r="K34" s="55"/>
      <c r="L34" s="55"/>
      <c r="M34" s="5"/>
      <c r="N34" s="5"/>
      <c r="O34" s="5"/>
      <c r="P34" s="5"/>
      <c r="Q34" s="5"/>
      <c r="R34" s="5"/>
      <c r="S34" s="5"/>
      <c r="T34" s="55"/>
      <c r="U34" s="55"/>
      <c r="V34" s="5"/>
      <c r="W34" s="5"/>
      <c r="X34" s="5"/>
      <c r="Y34" s="5"/>
      <c r="Z34" s="5"/>
      <c r="AA34" s="6"/>
    </row>
    <row r="35" spans="2:27" x14ac:dyDescent="0.25">
      <c r="B35" s="4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6"/>
    </row>
    <row r="36" spans="2:27" x14ac:dyDescent="0.25">
      <c r="B36" s="4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6"/>
    </row>
    <row r="37" spans="2:27" x14ac:dyDescent="0.25">
      <c r="B37" s="4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6"/>
    </row>
    <row r="38" spans="2:27" x14ac:dyDescent="0.25">
      <c r="B38" s="4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6"/>
    </row>
    <row r="39" spans="2:27" x14ac:dyDescent="0.25">
      <c r="B39" s="4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6"/>
    </row>
    <row r="40" spans="2:27" x14ac:dyDescent="0.25">
      <c r="B40" s="4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6"/>
    </row>
    <row r="41" spans="2:27" x14ac:dyDescent="0.25">
      <c r="B41" s="4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6"/>
    </row>
    <row r="42" spans="2:27" x14ac:dyDescent="0.25">
      <c r="B42" s="4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6"/>
    </row>
    <row r="43" spans="2:27" x14ac:dyDescent="0.25">
      <c r="B43" s="4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6"/>
    </row>
    <row r="44" spans="2:27" x14ac:dyDescent="0.25">
      <c r="B44" s="4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6"/>
    </row>
    <row r="45" spans="2:27" x14ac:dyDescent="0.25">
      <c r="B45" s="4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6"/>
    </row>
    <row r="46" spans="2:27" x14ac:dyDescent="0.25">
      <c r="B46" s="4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6"/>
    </row>
    <row r="47" spans="2:27" x14ac:dyDescent="0.25">
      <c r="B47" s="4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6"/>
    </row>
    <row r="48" spans="2:27" x14ac:dyDescent="0.25">
      <c r="B48" s="4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6"/>
    </row>
    <row r="49" spans="2:29" x14ac:dyDescent="0.25">
      <c r="B49" s="4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6"/>
    </row>
    <row r="50" spans="2:29" x14ac:dyDescent="0.25">
      <c r="B50" s="4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6"/>
    </row>
    <row r="51" spans="2:29" ht="15.75" thickBot="1" x14ac:dyDescent="0.3">
      <c r="B51" s="9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1"/>
    </row>
    <row r="54" spans="2:29" ht="15.75" thickBot="1" x14ac:dyDescent="0.3"/>
    <row r="55" spans="2:29" ht="21" x14ac:dyDescent="0.25">
      <c r="B55" s="1"/>
      <c r="C55" s="2"/>
      <c r="D55" s="2"/>
      <c r="E55" s="2"/>
      <c r="F55" s="2"/>
      <c r="G55" s="2"/>
      <c r="H55" s="2"/>
      <c r="I55" s="2"/>
      <c r="J55" s="2"/>
      <c r="K55" s="58" t="s">
        <v>3</v>
      </c>
      <c r="L55" s="58"/>
      <c r="M55" s="58"/>
      <c r="N55" s="58"/>
      <c r="O55" s="58"/>
      <c r="P55" s="58"/>
      <c r="Q55" s="58"/>
      <c r="R55" s="58"/>
      <c r="S55" s="58"/>
      <c r="T55" s="58"/>
      <c r="U55" s="2"/>
      <c r="V55" s="2"/>
      <c r="W55" s="2"/>
      <c r="X55" s="2"/>
      <c r="Y55" s="2"/>
      <c r="Z55" s="2"/>
      <c r="AA55" s="2"/>
      <c r="AB55" s="2"/>
      <c r="AC55" s="3"/>
    </row>
    <row r="56" spans="2:29" x14ac:dyDescent="0.25">
      <c r="B56" s="4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6"/>
    </row>
    <row r="57" spans="2:29" x14ac:dyDescent="0.25">
      <c r="B57" s="4"/>
      <c r="C57" s="5"/>
      <c r="D57" s="7" t="s">
        <v>4</v>
      </c>
      <c r="E57" s="7" t="s">
        <v>2</v>
      </c>
      <c r="F57" s="5"/>
      <c r="G57" s="5"/>
      <c r="H57" s="5"/>
      <c r="I57" s="5"/>
      <c r="J57" s="5"/>
      <c r="K57" s="5"/>
      <c r="L57" s="5"/>
      <c r="M57" s="7" t="s">
        <v>4</v>
      </c>
      <c r="N57" s="7" t="s">
        <v>2</v>
      </c>
      <c r="O57" s="5"/>
      <c r="P57" s="5"/>
      <c r="Q57" s="5"/>
      <c r="R57" s="5"/>
      <c r="S57" s="5"/>
      <c r="T57" s="5"/>
      <c r="U57" s="5"/>
      <c r="V57" s="7" t="s">
        <v>4</v>
      </c>
      <c r="W57" s="7" t="s">
        <v>2</v>
      </c>
      <c r="X57" s="5"/>
      <c r="Y57" s="5"/>
      <c r="Z57" s="5"/>
      <c r="AA57" s="5"/>
      <c r="AB57" s="5"/>
      <c r="AC57" s="6"/>
    </row>
    <row r="58" spans="2:29" x14ac:dyDescent="0.25">
      <c r="B58" s="4"/>
      <c r="C58" s="5"/>
      <c r="D58" s="54">
        <v>0.7</v>
      </c>
      <c r="E58" s="55">
        <v>0.3</v>
      </c>
      <c r="F58" s="5"/>
      <c r="G58" s="5"/>
      <c r="H58" s="5"/>
      <c r="I58" s="5"/>
      <c r="J58" s="5"/>
      <c r="K58" s="5"/>
      <c r="L58" s="5"/>
      <c r="M58" s="54">
        <v>0.7</v>
      </c>
      <c r="N58" s="55">
        <v>0.45</v>
      </c>
      <c r="O58" s="5"/>
      <c r="P58" s="5"/>
      <c r="Q58" s="5"/>
      <c r="R58" s="5"/>
      <c r="S58" s="5"/>
      <c r="T58" s="5"/>
      <c r="U58" s="5"/>
      <c r="V58" s="54">
        <v>0.7</v>
      </c>
      <c r="W58" s="55">
        <v>0.6</v>
      </c>
      <c r="X58" s="5"/>
      <c r="Y58" s="5"/>
      <c r="Z58" s="5"/>
      <c r="AA58" s="5"/>
      <c r="AB58" s="5"/>
      <c r="AC58" s="6"/>
    </row>
    <row r="59" spans="2:29" x14ac:dyDescent="0.25">
      <c r="B59" s="4"/>
      <c r="C59" s="5"/>
      <c r="D59" s="55"/>
      <c r="E59" s="55"/>
      <c r="F59" s="5"/>
      <c r="G59" s="5"/>
      <c r="H59" s="5"/>
      <c r="I59" s="5"/>
      <c r="J59" s="5"/>
      <c r="K59" s="5"/>
      <c r="L59" s="5"/>
      <c r="M59" s="55"/>
      <c r="N59" s="55"/>
      <c r="O59" s="5"/>
      <c r="P59" s="5"/>
      <c r="Q59" s="5"/>
      <c r="R59" s="5"/>
      <c r="S59" s="5"/>
      <c r="T59" s="5"/>
      <c r="U59" s="5"/>
      <c r="V59" s="55"/>
      <c r="W59" s="55"/>
      <c r="X59" s="5"/>
      <c r="Y59" s="5"/>
      <c r="Z59" s="5"/>
      <c r="AA59" s="5"/>
      <c r="AB59" s="5"/>
      <c r="AC59" s="6"/>
    </row>
    <row r="60" spans="2:29" x14ac:dyDescent="0.25">
      <c r="B60" s="4"/>
      <c r="C60" s="5"/>
      <c r="D60" s="55"/>
      <c r="E60" s="55"/>
      <c r="F60" s="5"/>
      <c r="G60" s="5"/>
      <c r="H60" s="5"/>
      <c r="I60" s="5"/>
      <c r="J60" s="5"/>
      <c r="K60" s="5"/>
      <c r="L60" s="5"/>
      <c r="M60" s="55"/>
      <c r="N60" s="55"/>
      <c r="O60" s="5"/>
      <c r="P60" s="5"/>
      <c r="Q60" s="5"/>
      <c r="R60" s="5"/>
      <c r="S60" s="5"/>
      <c r="T60" s="5"/>
      <c r="U60" s="5"/>
      <c r="V60" s="55"/>
      <c r="W60" s="55"/>
      <c r="X60" s="5"/>
      <c r="Y60" s="5"/>
      <c r="Z60" s="5"/>
      <c r="AA60" s="5"/>
      <c r="AB60" s="5"/>
      <c r="AC60" s="6"/>
    </row>
    <row r="61" spans="2:29" x14ac:dyDescent="0.25">
      <c r="B61" s="4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6"/>
    </row>
    <row r="62" spans="2:29" x14ac:dyDescent="0.25">
      <c r="B62" s="4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6"/>
    </row>
    <row r="63" spans="2:29" x14ac:dyDescent="0.25">
      <c r="B63" s="4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6"/>
    </row>
    <row r="64" spans="2:29" x14ac:dyDescent="0.25">
      <c r="B64" s="4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6"/>
    </row>
    <row r="65" spans="2:29" x14ac:dyDescent="0.25">
      <c r="B65" s="4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6"/>
    </row>
    <row r="66" spans="2:29" x14ac:dyDescent="0.25">
      <c r="B66" s="4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6"/>
    </row>
    <row r="67" spans="2:29" x14ac:dyDescent="0.25">
      <c r="B67" s="4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6"/>
    </row>
    <row r="68" spans="2:29" x14ac:dyDescent="0.25">
      <c r="B68" s="4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6"/>
    </row>
    <row r="69" spans="2:29" x14ac:dyDescent="0.25">
      <c r="B69" s="4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6"/>
    </row>
    <row r="70" spans="2:29" x14ac:dyDescent="0.25">
      <c r="B70" s="4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6"/>
    </row>
    <row r="71" spans="2:29" x14ac:dyDescent="0.25">
      <c r="B71" s="4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6"/>
    </row>
    <row r="72" spans="2:29" x14ac:dyDescent="0.25">
      <c r="B72" s="4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6"/>
    </row>
    <row r="73" spans="2:29" x14ac:dyDescent="0.25">
      <c r="B73" s="4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6"/>
    </row>
    <row r="74" spans="2:29" x14ac:dyDescent="0.25">
      <c r="B74" s="4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6"/>
    </row>
    <row r="75" spans="2:29" x14ac:dyDescent="0.25">
      <c r="B75" s="4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6"/>
    </row>
    <row r="76" spans="2:29" x14ac:dyDescent="0.25">
      <c r="B76" s="4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6"/>
    </row>
    <row r="77" spans="2:29" x14ac:dyDescent="0.25">
      <c r="B77" s="4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6"/>
    </row>
    <row r="78" spans="2:29" x14ac:dyDescent="0.25">
      <c r="B78" s="4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6"/>
    </row>
    <row r="79" spans="2:29" x14ac:dyDescent="0.25">
      <c r="B79" s="4"/>
      <c r="C79" s="12" t="s">
        <v>4</v>
      </c>
      <c r="D79" s="12" t="s">
        <v>2</v>
      </c>
      <c r="E79" s="5"/>
      <c r="F79" s="5"/>
      <c r="G79" s="5"/>
      <c r="H79" s="5"/>
      <c r="I79" s="5"/>
      <c r="J79" s="5"/>
      <c r="K79" s="5"/>
      <c r="L79" s="7" t="s">
        <v>4</v>
      </c>
      <c r="M79" s="7" t="s">
        <v>2</v>
      </c>
      <c r="N79" s="5"/>
      <c r="O79" s="5"/>
      <c r="P79" s="5"/>
      <c r="Q79" s="5"/>
      <c r="R79" s="5"/>
      <c r="S79" s="5"/>
      <c r="T79" s="5"/>
      <c r="U79" s="7" t="s">
        <v>4</v>
      </c>
      <c r="V79" s="7" t="s">
        <v>2</v>
      </c>
      <c r="W79" s="5"/>
      <c r="X79" s="5"/>
      <c r="Y79" s="5"/>
      <c r="Z79" s="5"/>
      <c r="AA79" s="5"/>
      <c r="AB79" s="5"/>
      <c r="AC79" s="6"/>
    </row>
    <row r="80" spans="2:29" x14ac:dyDescent="0.25">
      <c r="B80" s="4"/>
      <c r="C80" s="56">
        <v>0.85</v>
      </c>
      <c r="D80" s="57">
        <v>0.3</v>
      </c>
      <c r="E80" s="5"/>
      <c r="F80" s="5"/>
      <c r="G80" s="5"/>
      <c r="H80" s="5"/>
      <c r="I80" s="5"/>
      <c r="J80" s="5"/>
      <c r="K80" s="5"/>
      <c r="L80" s="54">
        <v>0.85</v>
      </c>
      <c r="M80" s="55">
        <v>0.45</v>
      </c>
      <c r="N80" s="5"/>
      <c r="O80" s="5"/>
      <c r="P80" s="5"/>
      <c r="Q80" s="5"/>
      <c r="R80" s="5"/>
      <c r="S80" s="5"/>
      <c r="T80" s="5"/>
      <c r="U80" s="54">
        <v>0.85</v>
      </c>
      <c r="V80" s="55">
        <v>0.6</v>
      </c>
      <c r="W80" s="5"/>
      <c r="X80" s="5"/>
      <c r="Y80" s="5"/>
      <c r="Z80" s="5"/>
      <c r="AA80" s="5"/>
      <c r="AB80" s="5"/>
      <c r="AC80" s="6"/>
    </row>
    <row r="81" spans="2:29" x14ac:dyDescent="0.25">
      <c r="B81" s="4"/>
      <c r="C81" s="57"/>
      <c r="D81" s="57"/>
      <c r="E81" s="5"/>
      <c r="F81" s="5"/>
      <c r="G81" s="5"/>
      <c r="H81" s="5"/>
      <c r="I81" s="5"/>
      <c r="J81" s="5"/>
      <c r="K81" s="5"/>
      <c r="L81" s="55"/>
      <c r="M81" s="55"/>
      <c r="N81" s="5"/>
      <c r="O81" s="5"/>
      <c r="P81" s="5"/>
      <c r="Q81" s="5"/>
      <c r="R81" s="5"/>
      <c r="S81" s="5"/>
      <c r="T81" s="5"/>
      <c r="U81" s="55"/>
      <c r="V81" s="55"/>
      <c r="W81" s="5"/>
      <c r="X81" s="5"/>
      <c r="Y81" s="5"/>
      <c r="Z81" s="5"/>
      <c r="AA81" s="5"/>
      <c r="AB81" s="5"/>
      <c r="AC81" s="6"/>
    </row>
    <row r="82" spans="2:29" x14ac:dyDescent="0.25">
      <c r="B82" s="4"/>
      <c r="C82" s="57"/>
      <c r="D82" s="57"/>
      <c r="E82" s="5"/>
      <c r="F82" s="5"/>
      <c r="G82" s="5"/>
      <c r="H82" s="5"/>
      <c r="I82" s="5"/>
      <c r="J82" s="5"/>
      <c r="K82" s="5"/>
      <c r="L82" s="55"/>
      <c r="M82" s="55"/>
      <c r="N82" s="5"/>
      <c r="O82" s="5"/>
      <c r="P82" s="5"/>
      <c r="Q82" s="5"/>
      <c r="R82" s="5"/>
      <c r="S82" s="5"/>
      <c r="T82" s="5"/>
      <c r="U82" s="55"/>
      <c r="V82" s="55"/>
      <c r="W82" s="5"/>
      <c r="X82" s="5"/>
      <c r="Y82" s="5"/>
      <c r="Z82" s="5"/>
      <c r="AA82" s="5"/>
      <c r="AB82" s="5"/>
      <c r="AC82" s="6"/>
    </row>
    <row r="83" spans="2:29" x14ac:dyDescent="0.25">
      <c r="B83" s="4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6"/>
    </row>
    <row r="84" spans="2:29" x14ac:dyDescent="0.25">
      <c r="B84" s="4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6"/>
    </row>
    <row r="85" spans="2:29" x14ac:dyDescent="0.25">
      <c r="B85" s="4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6"/>
    </row>
    <row r="86" spans="2:29" x14ac:dyDescent="0.25">
      <c r="B86" s="4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6"/>
    </row>
    <row r="87" spans="2:29" x14ac:dyDescent="0.25">
      <c r="B87" s="4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6"/>
    </row>
    <row r="88" spans="2:29" x14ac:dyDescent="0.25">
      <c r="B88" s="4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6"/>
    </row>
    <row r="89" spans="2:29" x14ac:dyDescent="0.25">
      <c r="B89" s="4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6"/>
    </row>
    <row r="90" spans="2:29" x14ac:dyDescent="0.25">
      <c r="B90" s="4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6"/>
    </row>
    <row r="91" spans="2:29" x14ac:dyDescent="0.25">
      <c r="B91" s="4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6"/>
    </row>
    <row r="92" spans="2:29" x14ac:dyDescent="0.25">
      <c r="B92" s="4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6"/>
    </row>
    <row r="93" spans="2:29" x14ac:dyDescent="0.25">
      <c r="B93" s="4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6"/>
    </row>
    <row r="94" spans="2:29" x14ac:dyDescent="0.25">
      <c r="B94" s="4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6"/>
    </row>
    <row r="95" spans="2:29" x14ac:dyDescent="0.25">
      <c r="B95" s="4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6"/>
    </row>
    <row r="96" spans="2:29" x14ac:dyDescent="0.25">
      <c r="B96" s="4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6"/>
    </row>
    <row r="97" spans="2:29" x14ac:dyDescent="0.25">
      <c r="B97" s="4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6"/>
    </row>
    <row r="98" spans="2:29" x14ac:dyDescent="0.25">
      <c r="B98" s="4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6"/>
    </row>
    <row r="99" spans="2:29" x14ac:dyDescent="0.25">
      <c r="B99" s="4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6"/>
    </row>
    <row r="100" spans="2:29" x14ac:dyDescent="0.25">
      <c r="B100" s="4"/>
      <c r="C100" s="7"/>
      <c r="D100" s="7"/>
      <c r="E100" s="5"/>
      <c r="F100" s="5"/>
      <c r="G100" s="5"/>
      <c r="H100" s="5"/>
      <c r="I100" s="5"/>
      <c r="J100" s="5"/>
      <c r="K100" s="5"/>
      <c r="L100" s="7"/>
      <c r="M100" s="7"/>
      <c r="N100" s="5"/>
      <c r="O100" s="5"/>
      <c r="P100" s="5"/>
      <c r="Q100" s="5"/>
      <c r="R100" s="5"/>
      <c r="S100" s="5"/>
      <c r="T100" s="5"/>
      <c r="U100" s="7"/>
      <c r="V100" s="7"/>
      <c r="W100" s="5"/>
      <c r="X100" s="5"/>
      <c r="Y100" s="5"/>
      <c r="Z100" s="5"/>
      <c r="AA100" s="5"/>
      <c r="AB100" s="5"/>
      <c r="AC100" s="6"/>
    </row>
    <row r="101" spans="2:29" x14ac:dyDescent="0.25">
      <c r="B101" s="4"/>
      <c r="C101" s="54"/>
      <c r="D101" s="55"/>
      <c r="E101" s="5"/>
      <c r="F101" s="5"/>
      <c r="G101" s="5"/>
      <c r="H101" s="5"/>
      <c r="I101" s="5"/>
      <c r="J101" s="5"/>
      <c r="K101" s="5"/>
      <c r="L101" s="54"/>
      <c r="M101" s="55"/>
      <c r="N101" s="5"/>
      <c r="O101" s="5"/>
      <c r="P101" s="5"/>
      <c r="Q101" s="5"/>
      <c r="R101" s="5"/>
      <c r="S101" s="5"/>
      <c r="T101" s="5"/>
      <c r="U101" s="54"/>
      <c r="V101" s="55"/>
      <c r="W101" s="5"/>
      <c r="X101" s="5"/>
      <c r="Y101" s="5"/>
      <c r="Z101" s="5"/>
      <c r="AA101" s="5"/>
      <c r="AB101" s="5"/>
      <c r="AC101" s="6"/>
    </row>
    <row r="102" spans="2:29" x14ac:dyDescent="0.25">
      <c r="B102" s="4"/>
      <c r="C102" s="55"/>
      <c r="D102" s="55"/>
      <c r="E102" s="5"/>
      <c r="F102" s="5"/>
      <c r="G102" s="5"/>
      <c r="H102" s="5"/>
      <c r="I102" s="5"/>
      <c r="J102" s="5"/>
      <c r="K102" s="5"/>
      <c r="L102" s="55"/>
      <c r="M102" s="55"/>
      <c r="N102" s="5"/>
      <c r="O102" s="5"/>
      <c r="P102" s="5"/>
      <c r="Q102" s="5"/>
      <c r="R102" s="5"/>
      <c r="S102" s="5"/>
      <c r="T102" s="5"/>
      <c r="U102" s="55"/>
      <c r="V102" s="55"/>
      <c r="W102" s="5"/>
      <c r="X102" s="5"/>
      <c r="Y102" s="5"/>
      <c r="Z102" s="5"/>
      <c r="AA102" s="5"/>
      <c r="AB102" s="5"/>
      <c r="AC102" s="6"/>
    </row>
    <row r="103" spans="2:29" x14ac:dyDescent="0.25">
      <c r="B103" s="4"/>
      <c r="C103" s="55"/>
      <c r="D103" s="55"/>
      <c r="E103" s="5"/>
      <c r="F103" s="5"/>
      <c r="G103" s="5"/>
      <c r="H103" s="5"/>
      <c r="I103" s="5"/>
      <c r="J103" s="5"/>
      <c r="K103" s="5"/>
      <c r="L103" s="55"/>
      <c r="M103" s="55"/>
      <c r="N103" s="5"/>
      <c r="O103" s="5"/>
      <c r="P103" s="5"/>
      <c r="Q103" s="5"/>
      <c r="R103" s="5"/>
      <c r="S103" s="5"/>
      <c r="T103" s="5"/>
      <c r="U103" s="55"/>
      <c r="V103" s="55"/>
      <c r="W103" s="5"/>
      <c r="X103" s="5"/>
      <c r="Y103" s="5"/>
      <c r="Z103" s="5"/>
      <c r="AA103" s="5"/>
      <c r="AB103" s="5"/>
      <c r="AC103" s="6"/>
    </row>
    <row r="104" spans="2:29" x14ac:dyDescent="0.25">
      <c r="B104" s="4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6"/>
    </row>
    <row r="105" spans="2:29" x14ac:dyDescent="0.25">
      <c r="B105" s="4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6"/>
    </row>
    <row r="106" spans="2:29" x14ac:dyDescent="0.25">
      <c r="B106" s="4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6"/>
    </row>
    <row r="107" spans="2:29" x14ac:dyDescent="0.25">
      <c r="B107" s="4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6"/>
    </row>
    <row r="108" spans="2:29" x14ac:dyDescent="0.25">
      <c r="B108" s="4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6"/>
    </row>
    <row r="109" spans="2:29" x14ac:dyDescent="0.25">
      <c r="B109" s="4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6"/>
    </row>
    <row r="110" spans="2:29" x14ac:dyDescent="0.25">
      <c r="B110" s="4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6"/>
    </row>
    <row r="111" spans="2:29" x14ac:dyDescent="0.25">
      <c r="B111" s="4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6"/>
    </row>
    <row r="112" spans="2:29" x14ac:dyDescent="0.25">
      <c r="B112" s="4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6"/>
    </row>
    <row r="113" spans="2:29" x14ac:dyDescent="0.25">
      <c r="B113" s="4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6"/>
    </row>
    <row r="114" spans="2:29" x14ac:dyDescent="0.25">
      <c r="B114" s="4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6"/>
    </row>
    <row r="115" spans="2:29" x14ac:dyDescent="0.25">
      <c r="B115" s="4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6"/>
    </row>
    <row r="116" spans="2:29" x14ac:dyDescent="0.25">
      <c r="B116" s="4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6"/>
    </row>
    <row r="117" spans="2:29" x14ac:dyDescent="0.25">
      <c r="B117" s="4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6"/>
    </row>
    <row r="118" spans="2:29" x14ac:dyDescent="0.25">
      <c r="B118" s="4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6"/>
    </row>
    <row r="119" spans="2:29" x14ac:dyDescent="0.25">
      <c r="B119" s="4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6"/>
    </row>
    <row r="120" spans="2:29" x14ac:dyDescent="0.25">
      <c r="B120" s="4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6"/>
    </row>
    <row r="121" spans="2:29" ht="15.75" thickBot="1" x14ac:dyDescent="0.3">
      <c r="B121" s="9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1"/>
    </row>
    <row r="123" spans="2:29" ht="15.75" thickBot="1" x14ac:dyDescent="0.3"/>
    <row r="124" spans="2:29" ht="21.75" thickBot="1" x14ac:dyDescent="0.3">
      <c r="B124" s="1"/>
      <c r="C124" s="2"/>
      <c r="D124" s="2"/>
      <c r="E124" s="2"/>
      <c r="F124" s="2"/>
      <c r="G124" s="2"/>
      <c r="H124" s="37" t="s">
        <v>5</v>
      </c>
      <c r="I124" s="38"/>
      <c r="J124" s="38"/>
      <c r="K124" s="38"/>
      <c r="L124" s="38"/>
      <c r="M124" s="38"/>
      <c r="N124" s="38"/>
      <c r="O124" s="38"/>
      <c r="P124" s="38"/>
      <c r="Q124" s="39"/>
      <c r="R124" s="2"/>
      <c r="S124" s="2"/>
      <c r="T124" s="2"/>
      <c r="U124" s="2"/>
      <c r="V124" s="2"/>
      <c r="W124" s="2"/>
      <c r="X124" s="2"/>
      <c r="Y124" s="3"/>
    </row>
    <row r="125" spans="2:29" x14ac:dyDescent="0.25">
      <c r="B125" s="4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6"/>
    </row>
    <row r="126" spans="2:29" x14ac:dyDescent="0.25">
      <c r="B126" s="4"/>
      <c r="C126" s="5" t="s">
        <v>1</v>
      </c>
      <c r="D126" s="5" t="s">
        <v>16</v>
      </c>
      <c r="E126" s="5"/>
      <c r="F126" s="5"/>
      <c r="G126" s="5"/>
      <c r="H126" s="5"/>
      <c r="I126" s="5"/>
      <c r="J126" s="5" t="s">
        <v>1</v>
      </c>
      <c r="K126" s="5" t="s">
        <v>16</v>
      </c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6"/>
    </row>
    <row r="127" spans="2:29" x14ac:dyDescent="0.25">
      <c r="B127" s="4"/>
      <c r="C127" s="5" t="s">
        <v>4</v>
      </c>
      <c r="D127" s="13">
        <v>0.7</v>
      </c>
      <c r="E127" s="5"/>
      <c r="F127" s="5"/>
      <c r="G127" s="5"/>
      <c r="H127" s="5"/>
      <c r="I127" s="5"/>
      <c r="J127" s="5" t="s">
        <v>4</v>
      </c>
      <c r="K127" s="13">
        <v>0.85</v>
      </c>
      <c r="L127" s="5"/>
      <c r="M127" s="5"/>
      <c r="N127" s="5"/>
      <c r="O127" s="5"/>
      <c r="P127" s="5"/>
      <c r="Q127" s="5"/>
      <c r="R127" s="13"/>
      <c r="S127" s="5"/>
      <c r="T127" s="5"/>
      <c r="U127" s="5"/>
      <c r="V127" s="5"/>
      <c r="W127" s="5"/>
      <c r="X127" s="6"/>
    </row>
    <row r="128" spans="2:29" x14ac:dyDescent="0.25">
      <c r="B128" s="4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6"/>
    </row>
    <row r="129" spans="2:25" x14ac:dyDescent="0.25">
      <c r="B129" s="4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6"/>
    </row>
    <row r="130" spans="2:25" x14ac:dyDescent="0.25">
      <c r="B130" s="4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6"/>
    </row>
    <row r="131" spans="2:25" x14ac:dyDescent="0.25">
      <c r="B131" s="4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6"/>
    </row>
    <row r="132" spans="2:25" x14ac:dyDescent="0.25">
      <c r="B132" s="4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6"/>
    </row>
    <row r="133" spans="2:25" x14ac:dyDescent="0.25">
      <c r="B133" s="4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6"/>
    </row>
    <row r="134" spans="2:25" x14ac:dyDescent="0.25">
      <c r="B134" s="4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6"/>
    </row>
    <row r="135" spans="2:25" x14ac:dyDescent="0.25">
      <c r="B135" s="4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6"/>
    </row>
    <row r="136" spans="2:25" x14ac:dyDescent="0.25">
      <c r="B136" s="4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6"/>
    </row>
    <row r="137" spans="2:25" x14ac:dyDescent="0.25">
      <c r="B137" s="4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6"/>
    </row>
    <row r="138" spans="2:25" x14ac:dyDescent="0.25">
      <c r="B138" s="4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6"/>
    </row>
    <row r="139" spans="2:25" x14ac:dyDescent="0.25">
      <c r="B139" s="4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6"/>
    </row>
    <row r="140" spans="2:25" x14ac:dyDescent="0.25">
      <c r="B140" s="4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6"/>
    </row>
    <row r="141" spans="2:25" x14ac:dyDescent="0.25">
      <c r="B141" s="4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6"/>
    </row>
    <row r="142" spans="2:25" x14ac:dyDescent="0.25">
      <c r="B142" s="4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6"/>
    </row>
    <row r="143" spans="2:25" x14ac:dyDescent="0.25">
      <c r="B143" s="4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6"/>
    </row>
    <row r="144" spans="2:25" x14ac:dyDescent="0.25">
      <c r="B144" s="4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6"/>
    </row>
    <row r="145" spans="2:25" x14ac:dyDescent="0.25">
      <c r="B145" s="4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6"/>
    </row>
    <row r="146" spans="2:25" x14ac:dyDescent="0.25">
      <c r="B146" s="4"/>
      <c r="C146" s="5" t="s">
        <v>1</v>
      </c>
      <c r="D146" s="5" t="s">
        <v>17</v>
      </c>
      <c r="E146" s="5"/>
      <c r="F146" s="5"/>
      <c r="G146" s="5"/>
      <c r="H146" s="5"/>
      <c r="I146" s="5"/>
      <c r="J146" s="5" t="s">
        <v>1</v>
      </c>
      <c r="K146" s="5" t="s">
        <v>17</v>
      </c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6"/>
    </row>
    <row r="147" spans="2:25" x14ac:dyDescent="0.25">
      <c r="B147" s="4"/>
      <c r="C147" s="5" t="s">
        <v>4</v>
      </c>
      <c r="D147" s="13">
        <v>0.7</v>
      </c>
      <c r="E147" s="5"/>
      <c r="F147" s="5"/>
      <c r="G147" s="5"/>
      <c r="H147" s="5"/>
      <c r="I147" s="5"/>
      <c r="J147" s="5" t="s">
        <v>4</v>
      </c>
      <c r="K147" s="13">
        <v>0.85</v>
      </c>
      <c r="L147" s="5"/>
      <c r="M147" s="5"/>
      <c r="N147" s="5"/>
      <c r="O147" s="5"/>
      <c r="P147" s="5"/>
      <c r="Q147" s="5"/>
      <c r="R147" s="5"/>
      <c r="S147" s="13"/>
      <c r="T147" s="5"/>
      <c r="U147" s="5"/>
      <c r="V147" s="5"/>
      <c r="W147" s="5"/>
      <c r="X147" s="5"/>
      <c r="Y147" s="6"/>
    </row>
    <row r="148" spans="2:25" x14ac:dyDescent="0.25">
      <c r="B148" s="4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6"/>
    </row>
    <row r="149" spans="2:25" x14ac:dyDescent="0.25">
      <c r="B149" s="4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6"/>
    </row>
    <row r="150" spans="2:25" x14ac:dyDescent="0.25">
      <c r="B150" s="4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6"/>
    </row>
    <row r="151" spans="2:25" x14ac:dyDescent="0.25">
      <c r="B151" s="4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6"/>
    </row>
    <row r="152" spans="2:25" x14ac:dyDescent="0.25">
      <c r="B152" s="4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6"/>
    </row>
    <row r="153" spans="2:25" x14ac:dyDescent="0.25">
      <c r="B153" s="4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6"/>
    </row>
    <row r="154" spans="2:25" x14ac:dyDescent="0.25">
      <c r="B154" s="4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6"/>
    </row>
    <row r="155" spans="2:25" x14ac:dyDescent="0.25">
      <c r="B155" s="4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6"/>
    </row>
    <row r="156" spans="2:25" x14ac:dyDescent="0.25">
      <c r="B156" s="4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6"/>
    </row>
    <row r="157" spans="2:25" x14ac:dyDescent="0.25">
      <c r="B157" s="4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6"/>
    </row>
    <row r="158" spans="2:25" x14ac:dyDescent="0.25">
      <c r="B158" s="4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6"/>
    </row>
    <row r="159" spans="2:25" x14ac:dyDescent="0.25">
      <c r="B159" s="4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6"/>
    </row>
    <row r="160" spans="2:25" x14ac:dyDescent="0.25">
      <c r="B160" s="4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6"/>
    </row>
    <row r="161" spans="2:25" x14ac:dyDescent="0.25">
      <c r="B161" s="4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6"/>
    </row>
    <row r="162" spans="2:25" x14ac:dyDescent="0.25">
      <c r="B162" s="4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6"/>
    </row>
    <row r="163" spans="2:25" x14ac:dyDescent="0.25">
      <c r="B163" s="4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6"/>
    </row>
    <row r="164" spans="2:25" ht="15.75" thickBot="1" x14ac:dyDescent="0.3">
      <c r="B164" s="9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1"/>
    </row>
  </sheetData>
  <mergeCells count="39">
    <mergeCell ref="J2:Q2"/>
    <mergeCell ref="C9:C11"/>
    <mergeCell ref="D9:D11"/>
    <mergeCell ref="L9:L11"/>
    <mergeCell ref="M9:M11"/>
    <mergeCell ref="B32:B34"/>
    <mergeCell ref="C32:C34"/>
    <mergeCell ref="K32:K34"/>
    <mergeCell ref="L32:L34"/>
    <mergeCell ref="T32:T34"/>
    <mergeCell ref="D58:D60"/>
    <mergeCell ref="E58:E60"/>
    <mergeCell ref="M58:M60"/>
    <mergeCell ref="N58:N60"/>
    <mergeCell ref="V58:V60"/>
    <mergeCell ref="C80:C82"/>
    <mergeCell ref="D80:D82"/>
    <mergeCell ref="L80:L82"/>
    <mergeCell ref="M80:M82"/>
    <mergeCell ref="U80:U82"/>
    <mergeCell ref="C101:C103"/>
    <mergeCell ref="D101:D103"/>
    <mergeCell ref="L101:L103"/>
    <mergeCell ref="M101:M103"/>
    <mergeCell ref="U101:U103"/>
    <mergeCell ref="H124:Q124"/>
    <mergeCell ref="AM3:AM8"/>
    <mergeCell ref="AN3:AN5"/>
    <mergeCell ref="AN6:AN8"/>
    <mergeCell ref="AM9:AM14"/>
    <mergeCell ref="AN9:AN11"/>
    <mergeCell ref="AN12:AN14"/>
    <mergeCell ref="V101:V103"/>
    <mergeCell ref="W58:W60"/>
    <mergeCell ref="V80:V82"/>
    <mergeCell ref="K55:T55"/>
    <mergeCell ref="U9:U11"/>
    <mergeCell ref="U32:U34"/>
    <mergeCell ref="T9:T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LOAD-DISP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PCD</dc:creator>
  <cp:lastModifiedBy>PCD</cp:lastModifiedBy>
  <dcterms:created xsi:type="dcterms:W3CDTF">2018-02-25T16:01:22Z</dcterms:created>
  <dcterms:modified xsi:type="dcterms:W3CDTF">2018-03-10T22:14:49Z</dcterms:modified>
</cp:coreProperties>
</file>