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Mina filer/Forskning pek/BOPTI 2021/"/>
    </mc:Choice>
  </mc:AlternateContent>
  <xr:revisionPtr revIDLastSave="0" documentId="13_ncr:1_{662A6B25-4BB8-1B44-A3B7-F1F75CCD1A0C}" xr6:coauthVersionLast="47" xr6:coauthVersionMax="47" xr10:uidLastSave="{00000000-0000-0000-0000-000000000000}"/>
  <bookViews>
    <workbookView xWindow="3140" yWindow="500" windowWidth="37740" windowHeight="24480" xr2:uid="{6457F62B-4668-4945-9AAF-5B4E7333E422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37" i="1" l="1"/>
  <c r="T73" i="1"/>
  <c r="T93" i="1"/>
  <c r="T45" i="1"/>
  <c r="T21" i="1"/>
  <c r="T94" i="1"/>
  <c r="T34" i="1"/>
  <c r="T27" i="1"/>
  <c r="T148" i="1"/>
  <c r="T142" i="1"/>
  <c r="T96" i="1"/>
  <c r="T212" i="1"/>
  <c r="T119" i="1"/>
  <c r="T75" i="1"/>
  <c r="T92" i="1"/>
  <c r="T147" i="1"/>
  <c r="T174" i="1"/>
  <c r="T209" i="1"/>
  <c r="T87" i="1"/>
  <c r="T163" i="1"/>
  <c r="T68" i="1"/>
  <c r="T139" i="1"/>
  <c r="T208" i="1"/>
  <c r="T36" i="1"/>
  <c r="T52" i="1"/>
  <c r="T134" i="1"/>
  <c r="T125" i="1"/>
  <c r="T199" i="1"/>
  <c r="T67" i="1"/>
  <c r="T59" i="1"/>
  <c r="T71" i="1"/>
  <c r="T197" i="1"/>
  <c r="T60" i="1"/>
  <c r="T158" i="1"/>
  <c r="T117" i="1"/>
  <c r="T202" i="1"/>
  <c r="T61" i="1"/>
  <c r="T183" i="1"/>
  <c r="T80" i="1"/>
  <c r="T128" i="1"/>
  <c r="T58" i="1"/>
  <c r="T62" i="1"/>
  <c r="T63" i="1"/>
  <c r="T88" i="1"/>
  <c r="T38" i="1"/>
  <c r="T84" i="1"/>
  <c r="T122" i="1"/>
  <c r="T31" i="1"/>
  <c r="T89" i="1"/>
  <c r="T6" i="1"/>
  <c r="T114" i="1"/>
  <c r="T173" i="1"/>
  <c r="T74" i="1"/>
  <c r="T178" i="1"/>
  <c r="T26" i="1"/>
  <c r="T224" i="1"/>
  <c r="T203" i="1"/>
  <c r="T242" i="1"/>
  <c r="T169" i="1"/>
  <c r="T22" i="1"/>
  <c r="T207" i="1"/>
  <c r="T72" i="1"/>
  <c r="T136" i="1"/>
  <c r="T220" i="1"/>
  <c r="T218" i="1"/>
  <c r="T175" i="1"/>
  <c r="T146" i="1"/>
  <c r="T79" i="1"/>
  <c r="T97" i="1"/>
  <c r="T230" i="1"/>
  <c r="T157" i="1"/>
  <c r="T82" i="1"/>
  <c r="T186" i="1"/>
  <c r="T239" i="1"/>
  <c r="T18" i="1"/>
  <c r="T56" i="1"/>
  <c r="T42" i="1"/>
  <c r="T251" i="1"/>
  <c r="T8" i="1"/>
  <c r="T124" i="1"/>
  <c r="T17" i="1"/>
  <c r="T249" i="1"/>
  <c r="T51" i="1"/>
  <c r="T10" i="1"/>
  <c r="T162" i="1"/>
  <c r="T188" i="1"/>
  <c r="T194" i="1"/>
  <c r="T213" i="1"/>
  <c r="T123" i="1"/>
  <c r="T152" i="1"/>
  <c r="T151" i="1"/>
  <c r="T23" i="1"/>
  <c r="T85" i="1"/>
  <c r="T192" i="1"/>
  <c r="T231" i="1"/>
  <c r="T160" i="1"/>
  <c r="T101" i="1"/>
  <c r="T240" i="1"/>
  <c r="T112" i="1"/>
  <c r="T70" i="1"/>
  <c r="T141" i="1"/>
  <c r="T243" i="1"/>
  <c r="T228" i="1"/>
  <c r="T77" i="1"/>
  <c r="T106" i="1"/>
  <c r="T133" i="1"/>
  <c r="T121" i="1"/>
  <c r="T53" i="1"/>
  <c r="T103" i="1"/>
  <c r="T46" i="1"/>
  <c r="T211" i="1"/>
  <c r="T48" i="1"/>
  <c r="T50" i="1"/>
  <c r="T11" i="1"/>
  <c r="T241" i="1"/>
  <c r="T233" i="1"/>
  <c r="T219" i="1"/>
  <c r="T167" i="1"/>
  <c r="T107" i="1"/>
  <c r="T227" i="1"/>
  <c r="T247" i="1"/>
  <c r="T4" i="1"/>
  <c r="T161" i="1"/>
  <c r="T115" i="1"/>
  <c r="T223" i="1"/>
  <c r="T256" i="1"/>
  <c r="T244" i="1"/>
  <c r="T44" i="1"/>
  <c r="T143" i="1"/>
  <c r="T200" i="1"/>
  <c r="T191" i="1"/>
  <c r="T150" i="1"/>
  <c r="T180" i="1"/>
  <c r="T254" i="1"/>
  <c r="T198" i="1"/>
  <c r="T170" i="1"/>
  <c r="T252" i="1"/>
  <c r="T253" i="1"/>
  <c r="T217" i="1"/>
  <c r="T187" i="1"/>
  <c r="T255" i="1"/>
  <c r="T108" i="1"/>
  <c r="T166" i="1"/>
  <c r="T216" i="1"/>
  <c r="T64" i="1"/>
  <c r="T222" i="1"/>
  <c r="T9" i="1"/>
  <c r="T78" i="1"/>
  <c r="T246" i="1"/>
  <c r="T109" i="1"/>
  <c r="T206" i="1"/>
  <c r="T225" i="1"/>
  <c r="T250" i="1"/>
  <c r="T20" i="1"/>
  <c r="T236" i="1"/>
  <c r="T245" i="1"/>
  <c r="T185" i="1"/>
  <c r="T205" i="1"/>
  <c r="T35" i="1"/>
  <c r="T232" i="1"/>
  <c r="T179" i="1"/>
  <c r="T95" i="1"/>
  <c r="T238" i="1"/>
  <c r="T13" i="1"/>
  <c r="T116" i="1"/>
  <c r="T140" i="1"/>
  <c r="T176" i="1"/>
  <c r="T111" i="1"/>
  <c r="T15" i="1"/>
  <c r="T138" i="1"/>
  <c r="T65" i="1"/>
  <c r="T137" i="1"/>
  <c r="T104" i="1"/>
  <c r="T105" i="1"/>
  <c r="T91" i="1"/>
  <c r="T226" i="1"/>
  <c r="T83" i="1"/>
  <c r="T132" i="1"/>
  <c r="T193" i="1"/>
  <c r="T81" i="1"/>
  <c r="T165" i="1"/>
  <c r="T153" i="1"/>
  <c r="T215" i="1"/>
  <c r="T129" i="1"/>
  <c r="T229" i="1"/>
  <c r="T204" i="1"/>
  <c r="T29" i="1"/>
  <c r="T156" i="1"/>
  <c r="T126" i="1"/>
  <c r="T127" i="1"/>
  <c r="T237" i="1"/>
  <c r="T248" i="1"/>
  <c r="T98" i="1"/>
  <c r="T171" i="1"/>
  <c r="T214" i="1"/>
  <c r="T5" i="1"/>
  <c r="T49" i="1"/>
  <c r="T235" i="1"/>
  <c r="T149" i="1"/>
  <c r="T182" i="1"/>
  <c r="T154" i="1"/>
  <c r="T54" i="1"/>
  <c r="T12" i="1"/>
  <c r="T189" i="1"/>
  <c r="T135" i="1"/>
  <c r="T55" i="1"/>
  <c r="T234" i="1"/>
  <c r="T168" i="1"/>
  <c r="T24" i="1"/>
  <c r="T130" i="1"/>
  <c r="T28" i="1"/>
  <c r="T41" i="1"/>
  <c r="T57" i="1"/>
  <c r="T32" i="1"/>
  <c r="T177" i="1"/>
  <c r="T7" i="1"/>
  <c r="T39" i="1"/>
  <c r="T33" i="1"/>
  <c r="T16" i="1"/>
  <c r="T196" i="1"/>
  <c r="T99" i="1"/>
  <c r="T25" i="1"/>
  <c r="T172" i="1"/>
  <c r="T100" i="1"/>
  <c r="T113" i="1"/>
  <c r="T159" i="1"/>
  <c r="T164" i="1"/>
  <c r="T69" i="1"/>
  <c r="T110" i="1"/>
  <c r="T221" i="1"/>
  <c r="T201" i="1"/>
  <c r="T40" i="1"/>
  <c r="T155" i="1"/>
  <c r="T120" i="1"/>
  <c r="T144" i="1"/>
  <c r="T118" i="1"/>
  <c r="T210" i="1"/>
  <c r="T86" i="1"/>
  <c r="T190" i="1"/>
  <c r="T184" i="1"/>
  <c r="T43" i="1"/>
  <c r="T145" i="1"/>
  <c r="T14" i="1"/>
  <c r="T19" i="1"/>
  <c r="T102" i="1"/>
  <c r="T195" i="1"/>
  <c r="T90" i="1"/>
  <c r="T181" i="1"/>
  <c r="T131" i="1"/>
  <c r="T30" i="1"/>
  <c r="T76" i="1"/>
  <c r="T66" i="1"/>
  <c r="T47" i="1"/>
  <c r="H11" i="1"/>
  <c r="G11" i="1"/>
  <c r="H67" i="1"/>
  <c r="G67" i="1"/>
  <c r="H122" i="1"/>
  <c r="G122" i="1"/>
  <c r="H128" i="1"/>
  <c r="G128" i="1"/>
  <c r="H197" i="1"/>
  <c r="G197" i="1"/>
  <c r="H27" i="1"/>
  <c r="G27" i="1"/>
  <c r="H21" i="1"/>
  <c r="G21" i="1"/>
  <c r="H34" i="1"/>
  <c r="G34" i="1"/>
  <c r="H134" i="1"/>
  <c r="H117" i="1"/>
  <c r="G117" i="1"/>
  <c r="H243" i="1"/>
  <c r="G243" i="1"/>
  <c r="H58" i="1"/>
  <c r="G58" i="1"/>
  <c r="H36" i="1"/>
  <c r="G36" i="1"/>
  <c r="H209" i="1"/>
  <c r="G209" i="1"/>
  <c r="H219" i="1"/>
  <c r="G219" i="1"/>
  <c r="H101" i="1"/>
  <c r="G101" i="1"/>
  <c r="H228" i="1"/>
  <c r="G228" i="1"/>
  <c r="H160" i="1"/>
  <c r="G160" i="1"/>
  <c r="H217" i="1"/>
  <c r="G217" i="1"/>
  <c r="H59" i="1"/>
  <c r="G59" i="1"/>
  <c r="H31" i="1"/>
  <c r="G31" i="1"/>
  <c r="H107" i="1"/>
  <c r="G107" i="1"/>
  <c r="H194" i="1"/>
  <c r="G194" i="1"/>
  <c r="H62" i="1"/>
  <c r="G62" i="1"/>
  <c r="H218" i="1"/>
  <c r="G218" i="1"/>
  <c r="H124" i="1"/>
  <c r="G124" i="1"/>
  <c r="H212" i="1"/>
  <c r="G212" i="1"/>
  <c r="H84" i="1"/>
  <c r="G84" i="1"/>
  <c r="H147" i="1"/>
  <c r="G147" i="1"/>
  <c r="H125" i="1"/>
  <c r="G125" i="1"/>
  <c r="H244" i="1"/>
  <c r="G244" i="1"/>
  <c r="H85" i="1"/>
  <c r="G85" i="1"/>
  <c r="H173" i="1"/>
  <c r="G173" i="1"/>
  <c r="H115" i="1"/>
  <c r="G115" i="1"/>
  <c r="H187" i="1"/>
  <c r="G187" i="1"/>
  <c r="H186" i="1"/>
  <c r="G186" i="1"/>
  <c r="H52" i="1"/>
  <c r="G52" i="1"/>
  <c r="H61" i="1"/>
  <c r="G61" i="1"/>
  <c r="H157" i="1"/>
  <c r="H230" i="1"/>
  <c r="G230" i="1"/>
  <c r="H200" i="1"/>
  <c r="G200" i="1"/>
  <c r="H146" i="1"/>
  <c r="G146" i="1"/>
  <c r="H68" i="1"/>
  <c r="G68" i="1"/>
  <c r="H110" i="1"/>
  <c r="G110" i="1"/>
  <c r="H136" i="1"/>
  <c r="G136" i="1"/>
  <c r="H163" i="1"/>
  <c r="G163" i="1"/>
  <c r="H106" i="1"/>
  <c r="G106" i="1"/>
  <c r="H92" i="1"/>
  <c r="G92" i="1"/>
  <c r="H152" i="1"/>
  <c r="G152" i="1"/>
  <c r="H231" i="1"/>
  <c r="G231" i="1"/>
  <c r="H18" i="1"/>
  <c r="G18" i="1"/>
  <c r="H249" i="1"/>
  <c r="G249" i="1"/>
  <c r="H220" i="1"/>
  <c r="G220" i="1"/>
  <c r="H143" i="1"/>
  <c r="G143" i="1"/>
  <c r="H142" i="1"/>
  <c r="G142" i="1"/>
  <c r="H198" i="1"/>
  <c r="G198" i="1"/>
  <c r="H151" i="1"/>
  <c r="G151" i="1"/>
  <c r="H26" i="1"/>
  <c r="G26" i="1"/>
  <c r="H96" i="1"/>
  <c r="G96" i="1"/>
  <c r="H123" i="1"/>
  <c r="G123" i="1"/>
  <c r="H213" i="1"/>
  <c r="G213" i="1"/>
  <c r="H45" i="1"/>
  <c r="G45" i="1"/>
  <c r="H114" i="1"/>
  <c r="G114" i="1"/>
  <c r="H60" i="1"/>
  <c r="G60" i="1"/>
  <c r="H242" i="1"/>
  <c r="G242" i="1"/>
  <c r="H202" i="1"/>
  <c r="G202" i="1"/>
  <c r="H46" i="1"/>
  <c r="G46" i="1"/>
  <c r="H178" i="1"/>
  <c r="G178" i="1"/>
  <c r="H23" i="1"/>
  <c r="G23" i="1"/>
  <c r="H175" i="1"/>
  <c r="G175" i="1"/>
  <c r="H47" i="1"/>
  <c r="G47" i="1"/>
  <c r="H69" i="1"/>
  <c r="G69" i="1"/>
  <c r="H171" i="1"/>
  <c r="G171" i="1"/>
  <c r="H38" i="1"/>
  <c r="G38" i="1"/>
  <c r="H167" i="1"/>
  <c r="G167" i="1"/>
  <c r="H112" i="1"/>
  <c r="G112" i="1"/>
  <c r="H192" i="1"/>
  <c r="G192" i="1"/>
  <c r="H207" i="1"/>
  <c r="G207" i="1"/>
  <c r="H158" i="1"/>
  <c r="G158" i="1"/>
  <c r="H51" i="1"/>
  <c r="G51" i="1"/>
  <c r="H44" i="1"/>
  <c r="G44" i="1"/>
  <c r="H77" i="1"/>
  <c r="G77" i="1"/>
  <c r="H4" i="1"/>
  <c r="G4" i="1"/>
  <c r="H254" i="1"/>
  <c r="G254" i="1"/>
  <c r="H252" i="1"/>
  <c r="G252" i="1"/>
  <c r="H75" i="1"/>
  <c r="G75" i="1"/>
  <c r="H97" i="1"/>
  <c r="G97" i="1"/>
  <c r="H162" i="1"/>
  <c r="G162" i="1"/>
  <c r="H74" i="1"/>
  <c r="G74" i="1"/>
  <c r="H73" i="1"/>
  <c r="G73" i="1"/>
  <c r="H150" i="1"/>
  <c r="G150" i="1"/>
  <c r="H87" i="1"/>
  <c r="G87" i="1"/>
  <c r="H10" i="1"/>
  <c r="G10" i="1"/>
  <c r="H103" i="1"/>
  <c r="G103" i="1"/>
  <c r="H223" i="1"/>
  <c r="G223" i="1"/>
  <c r="H42" i="1"/>
  <c r="G42" i="1"/>
  <c r="H82" i="1"/>
  <c r="G82" i="1"/>
  <c r="H37" i="1"/>
  <c r="G37" i="1"/>
  <c r="H17" i="1"/>
  <c r="G17" i="1"/>
  <c r="H251" i="1"/>
  <c r="G251" i="1"/>
  <c r="H233" i="1"/>
  <c r="G233" i="1"/>
  <c r="H239" i="1"/>
  <c r="G239" i="1"/>
  <c r="H48" i="1"/>
  <c r="G48" i="1"/>
  <c r="H53" i="1"/>
  <c r="G53" i="1"/>
  <c r="H121" i="1"/>
  <c r="G121" i="1"/>
  <c r="H191" i="1"/>
  <c r="G191" i="1"/>
  <c r="H224" i="1"/>
  <c r="G224" i="1"/>
  <c r="H169" i="1"/>
  <c r="H241" i="1"/>
  <c r="G241" i="1"/>
  <c r="H188" i="1"/>
  <c r="G188" i="1"/>
  <c r="H94" i="1"/>
  <c r="G94" i="1"/>
  <c r="H6" i="1"/>
  <c r="G6" i="1"/>
  <c r="H227" i="1"/>
  <c r="G227" i="1"/>
  <c r="H89" i="1"/>
  <c r="G89" i="1"/>
  <c r="H88" i="1"/>
  <c r="G88" i="1"/>
  <c r="H170" i="1"/>
  <c r="G170" i="1"/>
  <c r="H199" i="1"/>
  <c r="G199" i="1"/>
  <c r="H71" i="1"/>
  <c r="G71" i="1"/>
  <c r="H22" i="1"/>
  <c r="G22" i="1"/>
  <c r="H70" i="1"/>
  <c r="G70" i="1"/>
  <c r="H72" i="1"/>
  <c r="G72" i="1"/>
  <c r="H208" i="1"/>
  <c r="G208" i="1"/>
  <c r="H211" i="1"/>
  <c r="G211" i="1"/>
  <c r="H93" i="1"/>
  <c r="G93" i="1"/>
  <c r="H255" i="1"/>
  <c r="G255" i="1"/>
  <c r="H79" i="1"/>
  <c r="G79" i="1"/>
  <c r="H256" i="1"/>
  <c r="G256" i="1"/>
  <c r="H139" i="1"/>
  <c r="G139" i="1"/>
  <c r="H161" i="1"/>
  <c r="G161" i="1"/>
  <c r="H247" i="1"/>
  <c r="G247" i="1"/>
  <c r="H119" i="1"/>
  <c r="G119" i="1"/>
  <c r="H183" i="1"/>
  <c r="G183" i="1"/>
  <c r="H80" i="1"/>
  <c r="G80" i="1"/>
  <c r="H63" i="1"/>
  <c r="G63" i="1"/>
  <c r="H56" i="1"/>
  <c r="G56" i="1"/>
  <c r="H141" i="1"/>
  <c r="G141" i="1"/>
  <c r="H148" i="1"/>
  <c r="G148" i="1"/>
  <c r="H180" i="1"/>
  <c r="G180" i="1"/>
  <c r="H203" i="1"/>
  <c r="G203" i="1"/>
  <c r="H50" i="1"/>
  <c r="G50" i="1"/>
  <c r="H8" i="1"/>
  <c r="G8" i="1"/>
  <c r="H253" i="1"/>
  <c r="G253" i="1"/>
  <c r="H133" i="1"/>
  <c r="G133" i="1"/>
  <c r="H174" i="1"/>
  <c r="G174" i="1"/>
  <c r="H240" i="1"/>
  <c r="G240" i="1"/>
  <c r="H222" i="1"/>
  <c r="H102" i="1"/>
  <c r="H145" i="1"/>
  <c r="H5" i="1"/>
  <c r="H245" i="1"/>
  <c r="H100" i="1"/>
  <c r="H49" i="1"/>
  <c r="H237" i="1"/>
  <c r="H154" i="1"/>
  <c r="H238" i="1"/>
  <c r="H12" i="1"/>
  <c r="H105" i="1"/>
  <c r="H14" i="1"/>
  <c r="H19" i="1"/>
  <c r="H13" i="1"/>
  <c r="H78" i="1"/>
  <c r="H246" i="1"/>
  <c r="H181" i="1"/>
  <c r="H130" i="1"/>
  <c r="H248" i="1"/>
  <c r="H86" i="1"/>
  <c r="H64" i="1"/>
  <c r="H98" i="1"/>
  <c r="H235" i="1"/>
  <c r="H234" i="1"/>
  <c r="H118" i="1"/>
  <c r="H131" i="1"/>
  <c r="H111" i="1"/>
  <c r="H168" i="1"/>
  <c r="H83" i="1"/>
  <c r="H135" i="1"/>
  <c r="H65" i="1"/>
  <c r="H76" i="1"/>
  <c r="H185" i="1"/>
  <c r="H39" i="1"/>
  <c r="H159" i="1"/>
  <c r="H126" i="1"/>
  <c r="H28" i="1"/>
  <c r="H193" i="1"/>
  <c r="H196" i="1"/>
  <c r="H24" i="1"/>
  <c r="H81" i="1"/>
  <c r="H108" i="1"/>
  <c r="H127" i="1"/>
  <c r="H30" i="1"/>
  <c r="H177" i="1"/>
  <c r="H140" i="1"/>
  <c r="H41" i="1"/>
  <c r="H43" i="1"/>
  <c r="H215" i="1"/>
  <c r="H129" i="1"/>
  <c r="H176" i="1"/>
  <c r="H116" i="1"/>
  <c r="H195" i="1"/>
  <c r="H205" i="1"/>
  <c r="H165" i="1"/>
  <c r="H153" i="1"/>
  <c r="H206" i="1"/>
  <c r="H155" i="1"/>
  <c r="H229" i="1"/>
  <c r="H144" i="1"/>
  <c r="H55" i="1"/>
  <c r="H204" i="1"/>
  <c r="H210" i="1"/>
  <c r="H99" i="1"/>
  <c r="H25" i="1"/>
  <c r="H137" i="1"/>
  <c r="H16" i="1"/>
  <c r="H216" i="1"/>
  <c r="H214" i="1"/>
  <c r="H189" i="1"/>
  <c r="H190" i="1"/>
  <c r="H132" i="1"/>
  <c r="H164" i="1"/>
  <c r="H35" i="1"/>
  <c r="H182" i="1"/>
  <c r="H54" i="1"/>
  <c r="H109" i="1"/>
  <c r="H20" i="1"/>
  <c r="H225" i="1"/>
  <c r="H7" i="1"/>
  <c r="H66" i="1"/>
  <c r="H120" i="1"/>
  <c r="H104" i="1"/>
  <c r="H91" i="1"/>
  <c r="H179" i="1"/>
  <c r="H33" i="1"/>
  <c r="H221" i="1"/>
  <c r="H232" i="1"/>
  <c r="H57" i="1"/>
  <c r="H201" i="1"/>
  <c r="H29" i="1"/>
  <c r="H184" i="1"/>
  <c r="H9" i="1"/>
  <c r="H15" i="1"/>
  <c r="H156" i="1"/>
  <c r="H236" i="1"/>
  <c r="H250" i="1"/>
  <c r="H113" i="1"/>
  <c r="H166" i="1"/>
  <c r="H95" i="1"/>
  <c r="H32" i="1"/>
  <c r="H138" i="1"/>
  <c r="H40" i="1"/>
  <c r="H90" i="1"/>
  <c r="H226" i="1"/>
  <c r="H172" i="1"/>
  <c r="H149" i="1"/>
  <c r="G176" i="1"/>
  <c r="G129" i="1"/>
  <c r="G215" i="1"/>
  <c r="G43" i="1"/>
  <c r="G41" i="1"/>
  <c r="G140" i="1"/>
  <c r="G177" i="1"/>
  <c r="G30" i="1"/>
  <c r="G127" i="1"/>
  <c r="G108" i="1"/>
  <c r="G81" i="1"/>
  <c r="G24" i="1"/>
  <c r="G196" i="1"/>
  <c r="G193" i="1"/>
  <c r="G28" i="1"/>
  <c r="G126" i="1"/>
  <c r="G159" i="1"/>
  <c r="G39" i="1"/>
  <c r="G185" i="1"/>
  <c r="G76" i="1"/>
  <c r="G65" i="1"/>
  <c r="G135" i="1"/>
  <c r="G83" i="1"/>
  <c r="G168" i="1"/>
  <c r="G111" i="1"/>
  <c r="G131" i="1"/>
  <c r="G118" i="1"/>
  <c r="G234" i="1"/>
  <c r="G235" i="1"/>
  <c r="G98" i="1"/>
  <c r="G64" i="1"/>
  <c r="G86" i="1"/>
  <c r="G248" i="1"/>
  <c r="G130" i="1"/>
  <c r="G181" i="1"/>
  <c r="G246" i="1"/>
  <c r="G78" i="1"/>
  <c r="G13" i="1"/>
  <c r="G19" i="1"/>
  <c r="G14" i="1"/>
  <c r="G105" i="1"/>
  <c r="G12" i="1"/>
  <c r="G238" i="1"/>
  <c r="G154" i="1"/>
  <c r="G237" i="1"/>
  <c r="G49" i="1"/>
  <c r="G100" i="1"/>
  <c r="G245" i="1"/>
  <c r="G5" i="1"/>
  <c r="G145" i="1"/>
  <c r="G102" i="1"/>
  <c r="G222" i="1"/>
  <c r="G172" i="1"/>
  <c r="G226" i="1"/>
  <c r="G90" i="1"/>
  <c r="G40" i="1"/>
  <c r="G138" i="1"/>
  <c r="G32" i="1"/>
  <c r="G95" i="1"/>
  <c r="G166" i="1"/>
  <c r="G250" i="1"/>
  <c r="G236" i="1"/>
  <c r="G156" i="1"/>
  <c r="G15" i="1"/>
  <c r="G9" i="1"/>
  <c r="G184" i="1"/>
  <c r="G29" i="1"/>
  <c r="G201" i="1"/>
  <c r="G57" i="1"/>
  <c r="G232" i="1"/>
  <c r="G221" i="1"/>
  <c r="G33" i="1"/>
  <c r="G179" i="1"/>
  <c r="G91" i="1"/>
  <c r="G104" i="1"/>
  <c r="G120" i="1"/>
  <c r="G66" i="1"/>
  <c r="G7" i="1"/>
  <c r="G225" i="1"/>
  <c r="G20" i="1"/>
  <c r="G109" i="1"/>
  <c r="G54" i="1"/>
  <c r="G182" i="1"/>
  <c r="G35" i="1"/>
  <c r="G164" i="1"/>
  <c r="G132" i="1"/>
  <c r="G190" i="1"/>
  <c r="G189" i="1"/>
  <c r="G214" i="1"/>
  <c r="G216" i="1"/>
  <c r="G16" i="1"/>
  <c r="G137" i="1"/>
  <c r="G25" i="1"/>
  <c r="G99" i="1"/>
  <c r="G210" i="1"/>
  <c r="G204" i="1"/>
  <c r="G55" i="1"/>
  <c r="G144" i="1"/>
  <c r="G229" i="1"/>
  <c r="G155" i="1"/>
  <c r="G206" i="1"/>
  <c r="G153" i="1"/>
  <c r="G165" i="1"/>
  <c r="G205" i="1"/>
  <c r="G195" i="1"/>
  <c r="G116" i="1"/>
  <c r="G14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Gagnö Gunilla</author>
    <author>Nilsson Lena</author>
    <author>4WST</author>
  </authors>
  <commentList>
    <comment ref="L3" authorId="0" shapeId="0" xr:uid="{80A9EE4E-FB02-FC43-83C1-EFCE4102F174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Avbrott pga trendelenburg</t>
        </r>
      </text>
    </comment>
    <comment ref="Q4" authorId="0" shapeId="0" xr:uid="{49707EBA-24CA-7241-9FFD-B5928A644DA7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Blödning + cava tryck.</t>
        </r>
      </text>
    </comment>
    <comment ref="Q24" authorId="0" shapeId="0" xr:uid="{0C80DB23-8B2F-694A-B7CC-01AF61F596B9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Start Fenylefrin</t>
        </r>
      </text>
    </comment>
    <comment ref="Q39" authorId="0" shapeId="0" xr:uid="{73958694-E695-8A45-A82C-E6C5EB91DEA6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Efedrin gives</t>
        </r>
      </text>
    </comment>
    <comment ref="Q41" authorId="0" shapeId="0" xr:uid="{BDB38EAA-EDA8-404C-BA3D-DEA2F88243C6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Norad gående</t>
        </r>
      </text>
    </comment>
    <comment ref="P77" authorId="0" shapeId="0" xr:uid="{0C2D8DBA-3457-9949-8892-24CBD4AC3CF3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Inget PVI värde enligt observatör trots byte av probe och kabel</t>
        </r>
      </text>
    </comment>
    <comment ref="A87" authorId="1" shapeId="0" xr:uid="{A013A774-69E6-6A45-B8B1-108326FE164A}">
      <text>
        <r>
          <rPr>
            <b/>
            <sz val="9"/>
            <color indexed="81"/>
            <rFont val="Tahoma"/>
            <charset val="1"/>
          </rPr>
          <t>Nilsson Lena:</t>
        </r>
        <r>
          <rPr>
            <sz val="9"/>
            <color indexed="81"/>
            <rFont val="Tahoma"/>
            <charset val="1"/>
          </rPr>
          <t xml:space="preserve">
Får ej plats med alla optimeringar i tredje omg - skriver över på fjärde.
</t>
        </r>
      </text>
    </comment>
    <comment ref="A105" authorId="1" shapeId="0" xr:uid="{5B9C96DE-C8A6-BE45-A81A-C0B3FA91AAAD}">
      <text>
        <r>
          <rPr>
            <b/>
            <sz val="9"/>
            <color indexed="81"/>
            <rFont val="Tahoma"/>
            <charset val="1"/>
          </rPr>
          <t>Nilsson Lena:</t>
        </r>
        <r>
          <rPr>
            <sz val="9"/>
            <color indexed="81"/>
            <rFont val="Tahoma"/>
            <charset val="1"/>
          </rPr>
          <t xml:space="preserve">
Får ej plats med alla optimeringar i tredje omg - skriver över på fjärde.
</t>
        </r>
      </text>
    </comment>
    <comment ref="L129" authorId="0" shapeId="0" xr:uid="{6DF6CDD7-FFF1-1845-9CD2-6591FEBEB28E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66 enl egen uträkning/GG</t>
        </r>
      </text>
    </comment>
    <comment ref="Q159" authorId="0" shapeId="0" xr:uid="{7D2EDB2C-4D9B-F24D-894E-C20EA7008C3C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Fortsätter inte pga op start</t>
        </r>
      </text>
    </comment>
    <comment ref="Q168" authorId="0" shapeId="0" xr:uid="{C9E13662-BA1C-954F-B980-EFCA0470ADA5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Avstår andra optimeringen pga start EDA och opstart</t>
        </r>
      </text>
    </comment>
    <comment ref="Q171" authorId="0" shapeId="0" xr:uid="{D0EE556C-3EBD-AE49-9233-0F51D7881991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Ej fortsatt pga slut op</t>
        </r>
      </text>
    </comment>
    <comment ref="Q176" authorId="0" shapeId="0" xr:uid="{3A80D51F-8E1F-F44F-98EE-A6DD86967CA1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Ej fortsatt pga op start</t>
        </r>
      </text>
    </comment>
    <comment ref="A181" authorId="1" shapeId="0" xr:uid="{E153B5DE-E20B-8240-ADB9-FCA508A53E54}">
      <text>
        <r>
          <rPr>
            <b/>
            <sz val="9"/>
            <color indexed="81"/>
            <rFont val="Tahoma"/>
            <charset val="1"/>
          </rPr>
          <t>Nilsson Lena:</t>
        </r>
        <r>
          <rPr>
            <sz val="9"/>
            <color indexed="81"/>
            <rFont val="Tahoma"/>
            <charset val="1"/>
          </rPr>
          <t xml:space="preserve">
Sinusarrytmi/SVES</t>
        </r>
      </text>
    </comment>
    <comment ref="I192" authorId="0" shapeId="0" xr:uid="{6B0AA134-0AE2-A943-A54A-C42C788F7007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Ökat bolus till 210 ml</t>
        </r>
      </text>
    </comment>
    <comment ref="Q196" authorId="0" shapeId="0" xr:uid="{1BC996DF-9A48-F341-8833-4C6231AB95BB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Fortsätterinte pga CI 4,3 och NA effekt</t>
        </r>
      </text>
    </comment>
    <comment ref="A197" authorId="1" shapeId="0" xr:uid="{20F7B7B1-ED26-AF4C-9D69-D598BF5D81ED}">
      <text>
        <r>
          <rPr>
            <b/>
            <sz val="9"/>
            <color indexed="81"/>
            <rFont val="Tahoma"/>
            <charset val="1"/>
          </rPr>
          <t>Nilsson Lena:</t>
        </r>
        <r>
          <rPr>
            <sz val="9"/>
            <color indexed="81"/>
            <rFont val="Tahoma"/>
            <charset val="1"/>
          </rPr>
          <t xml:space="preserve">
Får ej plats med alla optimeringar i tredje omg - skriver över på fjärde.
</t>
        </r>
      </text>
    </comment>
    <comment ref="Q202" authorId="0" shapeId="0" xr:uid="{FA87181C-F4A3-CD4D-A206-9A2DEACCEF84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Fortsätter inte pga högt BT</t>
        </r>
      </text>
    </comment>
    <comment ref="Q207" authorId="0" shapeId="0" xr:uid="{426821ED-1623-9B46-96BB-25ABB2C1B45C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Ej fortsatt pga slut op</t>
        </r>
      </text>
    </comment>
    <comment ref="Q215" authorId="0" shapeId="0" xr:uid="{83B8FBFD-8938-A64E-AAF1-5F5E08C4725E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CI 4,6 fortsätter ej</t>
        </r>
      </text>
    </comment>
    <comment ref="Q218" authorId="0" shapeId="0" xr:uid="{86F4A00E-7DB9-A941-BE91-FA3F74C8E70B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Ej fortsatt pga högt tryck</t>
        </r>
      </text>
    </comment>
    <comment ref="K229" authorId="2" shapeId="0" xr:uid="{EA1D05B5-8121-804F-89A3-28051A714F3E}">
      <text>
        <r>
          <rPr>
            <b/>
            <sz val="8"/>
            <color indexed="81"/>
            <rFont val="Tahoma"/>
          </rPr>
          <t>4WST:</t>
        </r>
        <r>
          <rPr>
            <sz val="8"/>
            <color indexed="81"/>
            <rFont val="Tahoma"/>
          </rPr>
          <t xml:space="preserve">
?? Stämmer med CRF</t>
        </r>
      </text>
    </comment>
    <comment ref="N234" authorId="0" shapeId="0" xr:uid="{F16FC8B9-C1BD-FC45-A8E3-14293014712C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CI 4,3 vid op start</t>
        </r>
      </text>
    </comment>
    <comment ref="Q235" authorId="0" shapeId="0" xr:uid="{947CFD65-523F-5141-97E1-E6CBBAEC78FD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Ej fortsatt eftersom CI=4,5</t>
        </r>
      </text>
    </comment>
    <comment ref="A244" authorId="1" shapeId="0" xr:uid="{5AD9E1D4-53F8-7B4A-9839-7BCB0FE895F2}">
      <text>
        <r>
          <rPr>
            <b/>
            <sz val="9"/>
            <color indexed="81"/>
            <rFont val="Tahoma"/>
            <charset val="1"/>
          </rPr>
          <t>Nilsson Lena:</t>
        </r>
        <r>
          <rPr>
            <sz val="9"/>
            <color indexed="81"/>
            <rFont val="Tahoma"/>
            <charset val="1"/>
          </rPr>
          <t xml:space="preserve">
Får ej plats med alla optimeringar i tredje omg - skriver över på fjärde.
</t>
        </r>
      </text>
    </comment>
    <comment ref="Q248" authorId="0" shapeId="0" xr:uid="{67E00FA1-7942-4C46-9F73-C6744D2CF081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3:e bolus
SV 120
FTc 414
Puls 55
Syst bltr 83
Diast bltr 52
MAP 65
</t>
        </r>
      </text>
    </comment>
    <comment ref="Q254" authorId="0" shapeId="0" xr:uid="{F4D911CB-9812-B546-848F-C1D0A8CCC9BF}">
      <text>
        <r>
          <rPr>
            <b/>
            <sz val="9"/>
            <color indexed="81"/>
            <rFont val="Tahoma"/>
            <charset val="1"/>
          </rPr>
          <t>Gagnö Gunilla:</t>
        </r>
        <r>
          <rPr>
            <sz val="9"/>
            <color indexed="81"/>
            <rFont val="Tahoma"/>
            <charset val="1"/>
          </rPr>
          <t xml:space="preserve">
Ej fortsatt eftersom CI= 4,4</t>
        </r>
      </text>
    </comment>
  </commentList>
</comments>
</file>

<file path=xl/sharedStrings.xml><?xml version="1.0" encoding="utf-8"?>
<sst xmlns="http://schemas.openxmlformats.org/spreadsheetml/2006/main" count="31" uniqueCount="21">
  <si>
    <t>md</t>
  </si>
  <si>
    <t>Nr</t>
  </si>
  <si>
    <t>Nr opt</t>
  </si>
  <si>
    <t>PVIo</t>
  </si>
  <si>
    <t>MAPo</t>
  </si>
  <si>
    <t>SV 1</t>
  </si>
  <si>
    <t>FTc 1</t>
  </si>
  <si>
    <t>FTC o</t>
  </si>
  <si>
    <t>PVI 1</t>
  </si>
  <si>
    <t>MAP 1</t>
  </si>
  <si>
    <t>x</t>
  </si>
  <si>
    <t>Age</t>
  </si>
  <si>
    <t>Length</t>
  </si>
  <si>
    <t>BW</t>
  </si>
  <si>
    <t>BMI</t>
  </si>
  <si>
    <t>Sex (0=male))</t>
  </si>
  <si>
    <t>BSA</t>
  </si>
  <si>
    <t>SV o</t>
  </si>
  <si>
    <t>SV decrease %</t>
  </si>
  <si>
    <t xml:space="preserve">SV ratio </t>
  </si>
  <si>
    <t>Warranted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</si>
</sst>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7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b/>
      <sz val="8"/>
      <color indexed="81"/>
      <name val="Tahoma"/>
    </font>
    <font>
      <sz val="8"/>
      <color indexed="81"/>
      <name val="Tahoma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0" xfId="0" applyFill="1" applyAlignment="1">
      <alignment horizontal="center"/>
    </xf>
    <xf numFmtId="0" fontId="0" fillId="5" borderId="1" xfId="0" applyFill="1" applyBorder="1" applyAlignment="1">
      <alignment horizontal="center"/>
    </xf>
    <xf numFmtId="0" fontId="6" fillId="5" borderId="0" xfId="0" applyFont="1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1" fillId="6" borderId="0" xfId="0" applyFont="1" applyFill="1" applyAlignment="1">
      <alignment horizont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8" borderId="1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1" xfId="0" applyFill="1" applyBorder="1" applyAlignment="1">
      <alignment horizontal="center"/>
    </xf>
    <xf numFmtId="164" fontId="0" fillId="0" borderId="0" xfId="0" applyNumberFormat="1"/>
    <xf numFmtId="0" fontId="0" fillId="0" borderId="2" xfId="0" applyBorder="1"/>
    <xf numFmtId="164" fontId="0" fillId="0" borderId="2" xfId="0" applyNumberFormat="1" applyBorder="1"/>
    <xf numFmtId="165" fontId="0" fillId="0" borderId="0" xfId="0" applyNumberFormat="1"/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/>
    <xf numFmtId="164" fontId="0" fillId="0" borderId="0" xfId="0" applyNumberFormat="1" applyBorder="1"/>
    <xf numFmtId="0" fontId="0" fillId="8" borderId="0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9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7" borderId="0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60D1A-1D97-8F44-9078-48BD98D71818}">
  <dimension ref="A1:U256"/>
  <sheetViews>
    <sheetView tabSelected="1" topLeftCell="A105" workbookViewId="0">
      <selection activeCell="U150" sqref="U150:U256"/>
    </sheetView>
  </sheetViews>
  <sheetFormatPr baseColWidth="10" defaultRowHeight="16" x14ac:dyDescent="0.2"/>
  <cols>
    <col min="2" max="2" width="6.83203125" customWidth="1"/>
    <col min="3" max="3" width="6.5" customWidth="1"/>
    <col min="4" max="4" width="12.5" customWidth="1"/>
    <col min="8" max="8" width="7.5" customWidth="1"/>
    <col min="18" max="18" width="13.6640625" customWidth="1"/>
  </cols>
  <sheetData>
    <row r="1" spans="1:21" x14ac:dyDescent="0.2">
      <c r="A1" t="s">
        <v>1</v>
      </c>
      <c r="B1" t="s">
        <v>2</v>
      </c>
      <c r="C1" t="s">
        <v>11</v>
      </c>
      <c r="D1" t="s">
        <v>15</v>
      </c>
      <c r="E1" t="s">
        <v>12</v>
      </c>
      <c r="F1" t="s">
        <v>13</v>
      </c>
      <c r="G1" t="s">
        <v>14</v>
      </c>
      <c r="H1" t="s">
        <v>16</v>
      </c>
      <c r="I1" t="s">
        <v>17</v>
      </c>
      <c r="J1" t="s">
        <v>7</v>
      </c>
      <c r="K1" t="s">
        <v>3</v>
      </c>
      <c r="L1" t="s">
        <v>4</v>
      </c>
      <c r="N1" t="s">
        <v>5</v>
      </c>
      <c r="O1" t="s">
        <v>6</v>
      </c>
      <c r="P1" t="s">
        <v>8</v>
      </c>
      <c r="Q1" t="s">
        <v>9</v>
      </c>
      <c r="R1" t="s">
        <v>18</v>
      </c>
      <c r="T1" t="s">
        <v>19</v>
      </c>
      <c r="U1" t="s">
        <v>20</v>
      </c>
    </row>
    <row r="3" spans="1:21" x14ac:dyDescent="0.2">
      <c r="A3" s="1"/>
      <c r="B3" s="1"/>
      <c r="G3" s="19"/>
      <c r="H3" s="22"/>
      <c r="I3" s="6"/>
      <c r="J3" s="6"/>
      <c r="K3" s="6"/>
      <c r="L3" s="6"/>
      <c r="N3" s="8"/>
      <c r="O3" s="8"/>
      <c r="P3" s="8"/>
      <c r="Q3" s="8"/>
    </row>
    <row r="4" spans="1:21" x14ac:dyDescent="0.2">
      <c r="A4" s="3">
        <v>96</v>
      </c>
      <c r="B4" s="1">
        <v>2</v>
      </c>
      <c r="C4">
        <v>82</v>
      </c>
      <c r="D4">
        <v>0</v>
      </c>
      <c r="E4">
        <v>1.66</v>
      </c>
      <c r="F4">
        <v>63.5</v>
      </c>
      <c r="G4" s="19">
        <f>F4/(E4*E4)</f>
        <v>23.043983161561911</v>
      </c>
      <c r="H4" s="22">
        <f>0.01667*(F4^0.5)*(E4^5)</f>
        <v>1.674414216423777</v>
      </c>
      <c r="I4" s="7">
        <v>81</v>
      </c>
      <c r="J4" s="7">
        <v>329</v>
      </c>
      <c r="K4" s="7"/>
      <c r="L4" s="7">
        <v>63</v>
      </c>
      <c r="N4" s="9">
        <v>51</v>
      </c>
      <c r="O4" s="9">
        <v>293</v>
      </c>
      <c r="P4" s="9"/>
      <c r="Q4" s="9">
        <v>60</v>
      </c>
      <c r="R4">
        <v>29.565217391304344</v>
      </c>
      <c r="T4">
        <f>((N4/I4)-1)*100</f>
        <v>-37.037037037037038</v>
      </c>
      <c r="U4">
        <v>0</v>
      </c>
    </row>
    <row r="5" spans="1:21" x14ac:dyDescent="0.2">
      <c r="A5" s="23">
        <v>60</v>
      </c>
      <c r="B5" s="1">
        <v>1</v>
      </c>
      <c r="C5">
        <v>26</v>
      </c>
      <c r="D5">
        <v>1</v>
      </c>
      <c r="E5">
        <v>1.71</v>
      </c>
      <c r="F5">
        <v>70</v>
      </c>
      <c r="G5" s="19">
        <f>F5/(E5*E5)</f>
        <v>23.938989774631512</v>
      </c>
      <c r="H5" s="22">
        <f>0.01667*(F5^0.5)*(E5^5)</f>
        <v>2.0392251175894218</v>
      </c>
      <c r="I5" s="28">
        <v>79</v>
      </c>
      <c r="J5" s="28">
        <v>419</v>
      </c>
      <c r="K5" s="28">
        <v>5</v>
      </c>
      <c r="L5" s="28">
        <v>81</v>
      </c>
      <c r="N5" s="33">
        <v>60</v>
      </c>
      <c r="O5" s="33">
        <v>416</v>
      </c>
      <c r="P5" s="33" t="s">
        <v>0</v>
      </c>
      <c r="Q5" s="33">
        <v>68</v>
      </c>
      <c r="T5">
        <f>((N5/I5)-1)*100</f>
        <v>-24.050632911392398</v>
      </c>
      <c r="U5">
        <v>0</v>
      </c>
    </row>
    <row r="6" spans="1:21" x14ac:dyDescent="0.2">
      <c r="A6" s="1">
        <v>42</v>
      </c>
      <c r="B6" s="1">
        <v>2</v>
      </c>
      <c r="C6">
        <v>45</v>
      </c>
      <c r="D6">
        <v>1</v>
      </c>
      <c r="E6">
        <v>1.71</v>
      </c>
      <c r="F6">
        <v>75.099999999999994</v>
      </c>
      <c r="G6" s="19">
        <f>F6/(E6*E6)</f>
        <v>25.68311617249752</v>
      </c>
      <c r="H6" s="22">
        <f>0.01667*(F6^0.5)*(E6^5)</f>
        <v>2.1122052623589878</v>
      </c>
      <c r="I6" s="6">
        <v>124</v>
      </c>
      <c r="J6" s="6">
        <v>368</v>
      </c>
      <c r="K6" s="6">
        <v>9</v>
      </c>
      <c r="L6" s="6">
        <v>64</v>
      </c>
      <c r="N6" s="8">
        <v>97</v>
      </c>
      <c r="O6" s="8">
        <v>334</v>
      </c>
      <c r="P6" s="8">
        <v>12</v>
      </c>
      <c r="Q6" s="8">
        <v>64</v>
      </c>
      <c r="R6">
        <v>6.7669172932330879</v>
      </c>
      <c r="T6">
        <f>((N6/I6)-1)*100</f>
        <v>-21.7741935483871</v>
      </c>
      <c r="U6">
        <v>0</v>
      </c>
    </row>
    <row r="7" spans="1:21" x14ac:dyDescent="0.2">
      <c r="A7" s="23">
        <v>30</v>
      </c>
      <c r="B7" s="1">
        <v>1</v>
      </c>
      <c r="C7" s="25">
        <v>59</v>
      </c>
      <c r="D7">
        <v>1</v>
      </c>
      <c r="E7" s="25">
        <v>1.58</v>
      </c>
      <c r="F7" s="25">
        <v>80.7</v>
      </c>
      <c r="G7" s="26">
        <f>F7/(E7*E7)</f>
        <v>32.326550232334554</v>
      </c>
      <c r="H7" s="22">
        <f>0.01667*(F7^0.5)*(E7^5)</f>
        <v>1.4745442228935375</v>
      </c>
      <c r="I7" s="28">
        <v>91</v>
      </c>
      <c r="J7" s="28">
        <v>425</v>
      </c>
      <c r="K7" s="28">
        <v>7</v>
      </c>
      <c r="L7" s="28">
        <v>78</v>
      </c>
      <c r="N7" s="33">
        <v>74</v>
      </c>
      <c r="O7" s="33">
        <v>280</v>
      </c>
      <c r="P7" s="33">
        <v>6</v>
      </c>
      <c r="Q7" s="33">
        <v>67</v>
      </c>
      <c r="T7">
        <f>((N7/I7)-1)*100</f>
        <v>-18.681318681318682</v>
      </c>
      <c r="U7">
        <v>0</v>
      </c>
    </row>
    <row r="8" spans="1:21" x14ac:dyDescent="0.2">
      <c r="A8" s="1">
        <v>6</v>
      </c>
      <c r="B8" s="1">
        <v>2</v>
      </c>
      <c r="C8">
        <v>42</v>
      </c>
      <c r="D8">
        <v>0</v>
      </c>
      <c r="E8">
        <v>1.83</v>
      </c>
      <c r="F8">
        <v>104</v>
      </c>
      <c r="G8" s="19">
        <f>F8/(E8*E8)</f>
        <v>31.054973274806649</v>
      </c>
      <c r="H8" s="22">
        <f>0.01667*(F8^0.5)*(E8^5)</f>
        <v>3.489054217434127</v>
      </c>
      <c r="I8" s="6">
        <v>71</v>
      </c>
      <c r="J8" s="6">
        <v>354</v>
      </c>
      <c r="K8" s="6">
        <v>5</v>
      </c>
      <c r="L8" s="6">
        <v>76</v>
      </c>
      <c r="N8" s="8">
        <v>58</v>
      </c>
      <c r="O8" s="8">
        <v>332</v>
      </c>
      <c r="P8" s="8">
        <v>5</v>
      </c>
      <c r="Q8" s="8">
        <v>79</v>
      </c>
      <c r="R8">
        <v>14.457831325301207</v>
      </c>
      <c r="T8">
        <f>((N8/I8)-1)*100</f>
        <v>-18.309859154929576</v>
      </c>
      <c r="U8">
        <v>0</v>
      </c>
    </row>
    <row r="9" spans="1:21" x14ac:dyDescent="0.2">
      <c r="A9" s="23">
        <v>43</v>
      </c>
      <c r="B9" s="1">
        <v>1</v>
      </c>
      <c r="C9">
        <v>31</v>
      </c>
      <c r="D9">
        <v>1</v>
      </c>
      <c r="E9">
        <v>1.76</v>
      </c>
      <c r="F9">
        <v>81.099999999999994</v>
      </c>
      <c r="G9" s="19">
        <f>F9/(E9*E9)</f>
        <v>26.181559917355372</v>
      </c>
      <c r="H9" s="22">
        <f>0.01667*(F9^0.5)*(E9^5)</f>
        <v>2.5351833037271558</v>
      </c>
      <c r="I9" s="28">
        <v>45</v>
      </c>
      <c r="J9" s="28">
        <v>396</v>
      </c>
      <c r="K9" s="28">
        <v>6</v>
      </c>
      <c r="L9" s="28">
        <v>75</v>
      </c>
      <c r="N9" s="33">
        <v>37</v>
      </c>
      <c r="O9" s="33">
        <v>381</v>
      </c>
      <c r="P9" s="33">
        <v>5</v>
      </c>
      <c r="Q9" s="33">
        <v>70</v>
      </c>
      <c r="T9">
        <f>((N9/I9)-1)*100</f>
        <v>-17.777777777777782</v>
      </c>
      <c r="U9">
        <v>0</v>
      </c>
    </row>
    <row r="10" spans="1:21" x14ac:dyDescent="0.2">
      <c r="A10" s="1">
        <v>68</v>
      </c>
      <c r="B10" s="1">
        <v>2</v>
      </c>
      <c r="C10">
        <v>78</v>
      </c>
      <c r="D10">
        <v>0</v>
      </c>
      <c r="E10">
        <v>1.76</v>
      </c>
      <c r="F10">
        <v>72</v>
      </c>
      <c r="G10" s="19">
        <f>F10/(E10*E10)</f>
        <v>23.243801652892564</v>
      </c>
      <c r="H10" s="22">
        <f>0.01667*(F10^0.5)*(E10^5)</f>
        <v>2.3887196773200539</v>
      </c>
      <c r="I10" s="6">
        <v>58</v>
      </c>
      <c r="J10" s="6">
        <v>279</v>
      </c>
      <c r="K10" s="6">
        <v>13</v>
      </c>
      <c r="L10" s="6">
        <v>85</v>
      </c>
      <c r="N10" s="8">
        <v>48</v>
      </c>
      <c r="O10" s="8">
        <v>223</v>
      </c>
      <c r="P10" s="8">
        <v>17</v>
      </c>
      <c r="Q10" s="8">
        <v>88</v>
      </c>
      <c r="R10">
        <v>15.94202898550725</v>
      </c>
      <c r="T10">
        <f>((N10/I10)-1)*100</f>
        <v>-17.241379310344829</v>
      </c>
      <c r="U10">
        <v>0</v>
      </c>
    </row>
    <row r="11" spans="1:21" x14ac:dyDescent="0.2">
      <c r="A11" s="1">
        <v>135</v>
      </c>
      <c r="B11" s="1">
        <v>4</v>
      </c>
      <c r="C11">
        <v>63</v>
      </c>
      <c r="D11">
        <v>1</v>
      </c>
      <c r="E11">
        <v>1.65</v>
      </c>
      <c r="F11">
        <v>50.4</v>
      </c>
      <c r="G11" s="19">
        <f>F11/(E11*E11)</f>
        <v>18.512396694214878</v>
      </c>
      <c r="H11" s="22">
        <f>0.01667*(F11^0.5)*(E11^5)</f>
        <v>1.4473400809526524</v>
      </c>
      <c r="I11" s="15">
        <v>24</v>
      </c>
      <c r="J11" s="15">
        <v>288</v>
      </c>
      <c r="K11" s="15"/>
      <c r="L11" s="15">
        <v>69</v>
      </c>
      <c r="N11" s="17">
        <v>20</v>
      </c>
      <c r="O11" s="17">
        <v>268</v>
      </c>
      <c r="P11" s="17"/>
      <c r="Q11" s="17">
        <v>72</v>
      </c>
      <c r="R11">
        <v>25</v>
      </c>
      <c r="T11">
        <f>((N11/I11)-1)*100</f>
        <v>-16.666666666666664</v>
      </c>
      <c r="U11">
        <v>0</v>
      </c>
    </row>
    <row r="12" spans="1:21" x14ac:dyDescent="0.2">
      <c r="A12" s="1">
        <v>68</v>
      </c>
      <c r="B12" s="1">
        <v>1</v>
      </c>
      <c r="C12">
        <v>78</v>
      </c>
      <c r="D12">
        <v>0</v>
      </c>
      <c r="E12">
        <v>1.76</v>
      </c>
      <c r="F12">
        <v>72</v>
      </c>
      <c r="G12" s="19">
        <f>F12/(E12*E12)</f>
        <v>23.243801652892564</v>
      </c>
      <c r="H12" s="22">
        <f>0.01667*(F12^0.5)*(E12^5)</f>
        <v>2.3887196773200539</v>
      </c>
      <c r="I12" s="2">
        <v>82</v>
      </c>
      <c r="J12" s="2">
        <v>298</v>
      </c>
      <c r="K12" s="2">
        <v>10</v>
      </c>
      <c r="L12" s="2">
        <v>91</v>
      </c>
      <c r="N12" s="5">
        <v>69</v>
      </c>
      <c r="O12" s="5">
        <v>286</v>
      </c>
      <c r="P12" s="5">
        <v>10</v>
      </c>
      <c r="Q12" s="5">
        <v>71</v>
      </c>
      <c r="T12">
        <f>((N12/I12)-1)*100</f>
        <v>-15.853658536585369</v>
      </c>
      <c r="U12">
        <v>0</v>
      </c>
    </row>
    <row r="13" spans="1:21" x14ac:dyDescent="0.2">
      <c r="A13" s="23">
        <v>72</v>
      </c>
      <c r="B13" s="1">
        <v>1</v>
      </c>
      <c r="C13">
        <v>64</v>
      </c>
      <c r="D13">
        <v>1</v>
      </c>
      <c r="E13">
        <v>1.62</v>
      </c>
      <c r="F13">
        <v>73.3</v>
      </c>
      <c r="G13" s="19">
        <f>F13/(E13*E13)</f>
        <v>27.930193568053642</v>
      </c>
      <c r="H13" s="22">
        <f>0.01667*(F13^0.5)*(E13^5)</f>
        <v>1.5924384669635872</v>
      </c>
      <c r="I13" s="28">
        <v>64</v>
      </c>
      <c r="J13" s="28">
        <v>325</v>
      </c>
      <c r="K13" s="28">
        <v>7</v>
      </c>
      <c r="L13" s="28">
        <v>72</v>
      </c>
      <c r="N13" s="33">
        <v>54</v>
      </c>
      <c r="O13" s="33">
        <v>295</v>
      </c>
      <c r="P13" s="33">
        <v>8</v>
      </c>
      <c r="Q13" s="33">
        <v>77</v>
      </c>
      <c r="T13">
        <f>((N13/I13)-1)*100</f>
        <v>-15.625</v>
      </c>
      <c r="U13">
        <v>0</v>
      </c>
    </row>
    <row r="14" spans="1:21" ht="17" thickBot="1" x14ac:dyDescent="0.25">
      <c r="A14" s="3">
        <v>70</v>
      </c>
      <c r="B14" s="1">
        <v>1</v>
      </c>
      <c r="C14" s="20">
        <v>62</v>
      </c>
      <c r="D14">
        <v>1</v>
      </c>
      <c r="E14" s="20">
        <v>1.62</v>
      </c>
      <c r="F14" s="20">
        <v>92</v>
      </c>
      <c r="G14" s="21">
        <f>F14/(E14*E14)</f>
        <v>35.055631763450684</v>
      </c>
      <c r="H14" s="22">
        <f>0.01667*(F14^0.5)*(E14^5)</f>
        <v>1.7840399948181256</v>
      </c>
      <c r="I14" s="4">
        <v>119</v>
      </c>
      <c r="J14" s="4">
        <v>366</v>
      </c>
      <c r="K14" s="4">
        <v>7</v>
      </c>
      <c r="L14" s="4">
        <v>60</v>
      </c>
      <c r="N14" s="11">
        <v>101</v>
      </c>
      <c r="O14" s="11">
        <v>321</v>
      </c>
      <c r="P14" s="11">
        <v>4</v>
      </c>
      <c r="Q14" s="11">
        <v>72</v>
      </c>
      <c r="T14">
        <f>((N14/I14)-1)*100</f>
        <v>-15.126050420168069</v>
      </c>
      <c r="U14">
        <v>0</v>
      </c>
    </row>
    <row r="15" spans="1:21" x14ac:dyDescent="0.2">
      <c r="A15" s="1">
        <v>44</v>
      </c>
      <c r="B15" s="1">
        <v>1</v>
      </c>
      <c r="C15">
        <v>85</v>
      </c>
      <c r="D15">
        <v>0</v>
      </c>
      <c r="E15">
        <v>1.74</v>
      </c>
      <c r="F15">
        <v>95.5</v>
      </c>
      <c r="G15" s="19">
        <f>F15/(E15*E15)</f>
        <v>31.543136477738141</v>
      </c>
      <c r="H15" s="22">
        <f>0.01667*(F15^0.5)*(E15^5)</f>
        <v>2.5982655016466722</v>
      </c>
      <c r="I15" s="2">
        <v>67</v>
      </c>
      <c r="J15" s="2">
        <v>258</v>
      </c>
      <c r="K15" s="2">
        <v>4</v>
      </c>
      <c r="L15" s="2">
        <v>72</v>
      </c>
      <c r="N15" s="5">
        <v>57</v>
      </c>
      <c r="O15" s="5">
        <v>238</v>
      </c>
      <c r="P15" s="5">
        <v>5</v>
      </c>
      <c r="Q15" s="5">
        <v>68</v>
      </c>
      <c r="T15">
        <f>((N15/I15)-1)*100</f>
        <v>-14.925373134328357</v>
      </c>
      <c r="U15">
        <v>0</v>
      </c>
    </row>
    <row r="16" spans="1:21" x14ac:dyDescent="0.2">
      <c r="A16" s="1">
        <v>17</v>
      </c>
      <c r="B16" s="1">
        <v>1</v>
      </c>
      <c r="C16" s="25">
        <v>74</v>
      </c>
      <c r="D16">
        <v>1</v>
      </c>
      <c r="E16" s="25">
        <v>1.64</v>
      </c>
      <c r="F16" s="25">
        <v>75</v>
      </c>
      <c r="G16" s="26">
        <f>F16/(E16*E16)</f>
        <v>27.885187388459254</v>
      </c>
      <c r="H16" s="22">
        <f>0.01667*(F16^0.5)*(E16^5)</f>
        <v>1.7127164609639502</v>
      </c>
      <c r="I16" s="2">
        <v>96</v>
      </c>
      <c r="J16" s="2">
        <v>361</v>
      </c>
      <c r="K16" s="2">
        <v>9</v>
      </c>
      <c r="L16" s="2">
        <v>65</v>
      </c>
      <c r="N16" s="5">
        <v>82</v>
      </c>
      <c r="O16" s="5">
        <v>358</v>
      </c>
      <c r="P16" s="5">
        <v>12</v>
      </c>
      <c r="Q16" s="5">
        <v>55</v>
      </c>
      <c r="T16">
        <f>((N16/I16)-1)*100</f>
        <v>-14.583333333333337</v>
      </c>
      <c r="U16">
        <v>0</v>
      </c>
    </row>
    <row r="17" spans="1:21" x14ac:dyDescent="0.2">
      <c r="A17" s="1">
        <v>59</v>
      </c>
      <c r="B17" s="1">
        <v>2</v>
      </c>
      <c r="C17">
        <v>49</v>
      </c>
      <c r="D17">
        <v>1</v>
      </c>
      <c r="E17">
        <v>1.69</v>
      </c>
      <c r="F17">
        <v>76.099999999999994</v>
      </c>
      <c r="G17" s="19">
        <f>F17/(E17*E17)</f>
        <v>26.644725324743533</v>
      </c>
      <c r="H17" s="22">
        <f>0.01667*(F17^0.5)*(E17^5)</f>
        <v>2.0047556738199939</v>
      </c>
      <c r="I17" s="6">
        <v>108</v>
      </c>
      <c r="J17" s="6">
        <v>381</v>
      </c>
      <c r="K17" s="6">
        <v>10</v>
      </c>
      <c r="L17" s="6">
        <v>66</v>
      </c>
      <c r="N17" s="8">
        <v>94</v>
      </c>
      <c r="O17" s="8">
        <v>410</v>
      </c>
      <c r="P17" s="8">
        <v>15</v>
      </c>
      <c r="Q17" s="8">
        <v>71</v>
      </c>
      <c r="R17">
        <v>14.960629921259837</v>
      </c>
      <c r="T17">
        <f>((N17/I17)-1)*100</f>
        <v>-12.962962962962965</v>
      </c>
      <c r="U17">
        <v>0</v>
      </c>
    </row>
    <row r="18" spans="1:21" x14ac:dyDescent="0.2">
      <c r="A18" s="1">
        <v>28</v>
      </c>
      <c r="B18" s="1">
        <v>3</v>
      </c>
      <c r="C18">
        <v>37</v>
      </c>
      <c r="D18">
        <v>1</v>
      </c>
      <c r="E18">
        <v>1.63</v>
      </c>
      <c r="F18">
        <v>49.6</v>
      </c>
      <c r="G18" s="19">
        <f>F18/(E18*E18)</f>
        <v>18.668372915804134</v>
      </c>
      <c r="H18" s="22">
        <f>0.01667*(F18^0.5)*(E18^5)</f>
        <v>1.3508728090151398</v>
      </c>
      <c r="I18" s="12">
        <v>63</v>
      </c>
      <c r="J18" s="12">
        <v>326</v>
      </c>
      <c r="K18" s="12">
        <v>11</v>
      </c>
      <c r="L18" s="12">
        <v>56</v>
      </c>
      <c r="N18" s="14">
        <v>55</v>
      </c>
      <c r="O18" s="14">
        <v>310</v>
      </c>
      <c r="P18" s="14">
        <v>12</v>
      </c>
      <c r="Q18" s="14">
        <v>61</v>
      </c>
      <c r="R18">
        <v>13.698630136986301</v>
      </c>
      <c r="T18">
        <f>((N18/I18)-1)*100</f>
        <v>-12.698412698412698</v>
      </c>
      <c r="U18">
        <v>0</v>
      </c>
    </row>
    <row r="19" spans="1:21" x14ac:dyDescent="0.2">
      <c r="A19" s="1">
        <v>71</v>
      </c>
      <c r="B19" s="1">
        <v>1</v>
      </c>
      <c r="C19">
        <v>70</v>
      </c>
      <c r="D19">
        <v>0</v>
      </c>
      <c r="E19">
        <v>1.76</v>
      </c>
      <c r="F19">
        <v>71.2</v>
      </c>
      <c r="G19" s="19">
        <f>F19/(E19*E19)</f>
        <v>22.985537190082646</v>
      </c>
      <c r="H19" s="22">
        <f>0.01667*(F19^0.5)*(E19^5)</f>
        <v>2.3754119432605232</v>
      </c>
      <c r="I19" s="2">
        <v>123</v>
      </c>
      <c r="J19" s="2">
        <v>315</v>
      </c>
      <c r="K19" s="2">
        <v>4</v>
      </c>
      <c r="L19" s="2">
        <v>84</v>
      </c>
      <c r="N19" s="5">
        <v>108</v>
      </c>
      <c r="O19" s="5">
        <v>332</v>
      </c>
      <c r="P19" s="5">
        <v>3</v>
      </c>
      <c r="Q19" s="5">
        <v>73</v>
      </c>
      <c r="T19">
        <f>((N19/I19)-1)*100</f>
        <v>-12.195121951219512</v>
      </c>
      <c r="U19">
        <v>0</v>
      </c>
    </row>
    <row r="20" spans="1:21" x14ac:dyDescent="0.2">
      <c r="A20" s="1">
        <v>28</v>
      </c>
      <c r="B20" s="1">
        <v>1</v>
      </c>
      <c r="C20">
        <v>37</v>
      </c>
      <c r="D20">
        <v>1</v>
      </c>
      <c r="E20">
        <v>1.63</v>
      </c>
      <c r="F20">
        <v>49.6</v>
      </c>
      <c r="G20" s="19">
        <f>F20/(E20*E20)</f>
        <v>18.668372915804134</v>
      </c>
      <c r="H20" s="22">
        <f>0.01667*(F20^0.5)*(E20^5)</f>
        <v>1.3508728090151398</v>
      </c>
      <c r="I20" s="2">
        <v>59</v>
      </c>
      <c r="J20" s="2">
        <v>389</v>
      </c>
      <c r="K20" s="2">
        <v>16</v>
      </c>
      <c r="L20" s="2">
        <v>67</v>
      </c>
      <c r="N20" s="5">
        <v>52</v>
      </c>
      <c r="O20" s="5">
        <v>351</v>
      </c>
      <c r="P20" s="5">
        <v>8</v>
      </c>
      <c r="Q20" s="5">
        <v>54</v>
      </c>
      <c r="T20">
        <f>((N20/I20)-1)*100</f>
        <v>-11.864406779661019</v>
      </c>
      <c r="U20">
        <v>0</v>
      </c>
    </row>
    <row r="21" spans="1:21" x14ac:dyDescent="0.2">
      <c r="A21" s="1">
        <v>57</v>
      </c>
      <c r="B21" s="1">
        <v>4</v>
      </c>
      <c r="C21">
        <v>70</v>
      </c>
      <c r="D21">
        <v>0</v>
      </c>
      <c r="E21">
        <v>1.78</v>
      </c>
      <c r="F21">
        <v>76.3</v>
      </c>
      <c r="G21" s="19">
        <f>F21/(E21*E21)</f>
        <v>24.081555359171819</v>
      </c>
      <c r="H21" s="22">
        <f>0.01667*(F21^0.5)*(E21^5)</f>
        <v>2.6019436109918441</v>
      </c>
      <c r="I21" s="15">
        <v>53</v>
      </c>
      <c r="J21" s="15">
        <v>307</v>
      </c>
      <c r="K21" s="15">
        <v>13</v>
      </c>
      <c r="L21" s="15">
        <v>70</v>
      </c>
      <c r="N21" s="17">
        <v>47</v>
      </c>
      <c r="O21" s="17">
        <v>301</v>
      </c>
      <c r="P21" s="17">
        <v>6</v>
      </c>
      <c r="Q21" s="17">
        <v>82</v>
      </c>
      <c r="R21">
        <v>-32.499999999999993</v>
      </c>
      <c r="T21">
        <f>((N21/I21)-1)*100</f>
        <v>-11.32075471698113</v>
      </c>
      <c r="U21">
        <v>0</v>
      </c>
    </row>
    <row r="22" spans="1:21" x14ac:dyDescent="0.2">
      <c r="A22" s="1">
        <v>34</v>
      </c>
      <c r="B22" s="1">
        <v>2</v>
      </c>
      <c r="C22">
        <v>51</v>
      </c>
      <c r="D22">
        <v>0</v>
      </c>
      <c r="E22">
        <v>1.78</v>
      </c>
      <c r="F22">
        <v>87.6</v>
      </c>
      <c r="G22" s="19">
        <f>F22/(E22*E22)</f>
        <v>27.648024239363714</v>
      </c>
      <c r="H22" s="22">
        <f>0.01667*(F22^0.5)*(E22^5)</f>
        <v>2.7879672282937324</v>
      </c>
      <c r="I22" s="6">
        <v>67</v>
      </c>
      <c r="J22" s="6">
        <v>322</v>
      </c>
      <c r="K22" s="6"/>
      <c r="L22" s="6">
        <v>50</v>
      </c>
      <c r="N22" s="8">
        <v>60</v>
      </c>
      <c r="O22" s="8">
        <v>302</v>
      </c>
      <c r="P22" s="8">
        <v>15</v>
      </c>
      <c r="Q22" s="8">
        <v>59</v>
      </c>
      <c r="R22">
        <v>10.666666666666668</v>
      </c>
      <c r="T22">
        <f>((N22/I22)-1)*100</f>
        <v>-10.447761194029848</v>
      </c>
      <c r="U22">
        <v>0</v>
      </c>
    </row>
    <row r="23" spans="1:21" x14ac:dyDescent="0.2">
      <c r="A23" s="1">
        <v>138</v>
      </c>
      <c r="B23" s="1">
        <v>2</v>
      </c>
      <c r="C23">
        <v>54</v>
      </c>
      <c r="D23">
        <v>1</v>
      </c>
      <c r="E23">
        <v>1.65</v>
      </c>
      <c r="F23">
        <v>124.3</v>
      </c>
      <c r="G23" s="19">
        <f>F23/(E23*E23)</f>
        <v>45.656565656565661</v>
      </c>
      <c r="H23" s="22">
        <f>0.01667*(F23^0.5)*(E23^5)</f>
        <v>2.2729552490049585</v>
      </c>
      <c r="I23" s="6">
        <v>104</v>
      </c>
      <c r="J23" s="6">
        <v>341</v>
      </c>
      <c r="K23" s="6" t="s">
        <v>0</v>
      </c>
      <c r="L23" s="6">
        <v>68</v>
      </c>
      <c r="N23" s="8">
        <v>94</v>
      </c>
      <c r="O23" s="8">
        <v>358</v>
      </c>
      <c r="P23" s="8">
        <v>9</v>
      </c>
      <c r="Q23" s="8">
        <v>65</v>
      </c>
      <c r="R23">
        <v>17.460317460317466</v>
      </c>
      <c r="T23">
        <f>((N23/I23)-1)*100</f>
        <v>-9.615384615384615</v>
      </c>
      <c r="U23">
        <v>0</v>
      </c>
    </row>
    <row r="24" spans="1:21" ht="17" thickBot="1" x14ac:dyDescent="0.25">
      <c r="A24" s="3">
        <v>131</v>
      </c>
      <c r="B24" s="1">
        <v>1</v>
      </c>
      <c r="C24" s="20">
        <v>42</v>
      </c>
      <c r="D24">
        <v>1</v>
      </c>
      <c r="E24" s="20">
        <v>1.68</v>
      </c>
      <c r="F24" s="20">
        <v>53.1</v>
      </c>
      <c r="G24" s="21">
        <f>F24/(E24*E24)</f>
        <v>18.813775510204085</v>
      </c>
      <c r="H24" s="22">
        <f>0.01667*(F24^0.5)*(E24^5)</f>
        <v>1.6256583122579646</v>
      </c>
      <c r="I24" s="4">
        <v>86</v>
      </c>
      <c r="J24" s="4">
        <v>373</v>
      </c>
      <c r="K24" s="4"/>
      <c r="L24" s="4">
        <v>68</v>
      </c>
      <c r="N24" s="11">
        <v>78</v>
      </c>
      <c r="O24" s="11">
        <v>355</v>
      </c>
      <c r="P24" s="11"/>
      <c r="Q24" s="11">
        <v>56</v>
      </c>
      <c r="T24">
        <f>((N24/I24)-1)*100</f>
        <v>-9.3023255813953547</v>
      </c>
      <c r="U24">
        <v>0</v>
      </c>
    </row>
    <row r="25" spans="1:21" x14ac:dyDescent="0.2">
      <c r="A25" s="1">
        <v>15</v>
      </c>
      <c r="B25" s="1">
        <v>1</v>
      </c>
      <c r="C25">
        <v>52</v>
      </c>
      <c r="D25">
        <v>1</v>
      </c>
      <c r="E25">
        <v>1.73</v>
      </c>
      <c r="F25">
        <v>110</v>
      </c>
      <c r="G25" s="19">
        <f>F25/(E25*E25)</f>
        <v>36.753650305723546</v>
      </c>
      <c r="H25" s="22">
        <f>0.01667*(F25^0.5)*(E25^5)</f>
        <v>2.7093334445709631</v>
      </c>
      <c r="I25" s="2">
        <v>97</v>
      </c>
      <c r="J25" s="2">
        <v>429</v>
      </c>
      <c r="K25" s="2">
        <v>10</v>
      </c>
      <c r="L25" s="2">
        <v>98</v>
      </c>
      <c r="N25" s="5">
        <v>88</v>
      </c>
      <c r="O25" s="5">
        <v>412</v>
      </c>
      <c r="P25" s="5">
        <v>8</v>
      </c>
      <c r="Q25" s="5">
        <v>81</v>
      </c>
      <c r="T25">
        <f>((N25/I25)-1)*100</f>
        <v>-9.2783505154639183</v>
      </c>
      <c r="U25">
        <v>0</v>
      </c>
    </row>
    <row r="26" spans="1:21" x14ac:dyDescent="0.2">
      <c r="A26" s="1">
        <v>15</v>
      </c>
      <c r="B26" s="1">
        <v>3</v>
      </c>
      <c r="C26">
        <v>52</v>
      </c>
      <c r="D26">
        <v>1</v>
      </c>
      <c r="E26">
        <v>1.73</v>
      </c>
      <c r="F26">
        <v>110</v>
      </c>
      <c r="G26" s="19">
        <f>F26/(E26*E26)</f>
        <v>36.753650305723546</v>
      </c>
      <c r="H26" s="22">
        <f>0.01667*(F26^0.5)*(E26^5)</f>
        <v>2.7093334445709631</v>
      </c>
      <c r="I26" s="12">
        <v>77</v>
      </c>
      <c r="J26" s="12">
        <v>425</v>
      </c>
      <c r="K26" s="12">
        <v>6</v>
      </c>
      <c r="L26" s="12">
        <v>78</v>
      </c>
      <c r="N26" s="14">
        <v>70</v>
      </c>
      <c r="O26" s="14">
        <v>439</v>
      </c>
      <c r="P26" s="14">
        <v>6</v>
      </c>
      <c r="Q26" s="14">
        <v>84</v>
      </c>
      <c r="R26">
        <v>9.4117647058823533</v>
      </c>
      <c r="T26">
        <f>((N26/I26)-1)*100</f>
        <v>-9.0909090909090935</v>
      </c>
      <c r="U26">
        <v>0</v>
      </c>
    </row>
    <row r="27" spans="1:21" x14ac:dyDescent="0.2">
      <c r="A27" s="1">
        <v>65</v>
      </c>
      <c r="B27" s="1">
        <v>4</v>
      </c>
      <c r="C27">
        <v>60</v>
      </c>
      <c r="D27">
        <v>0</v>
      </c>
      <c r="E27">
        <v>1.71</v>
      </c>
      <c r="F27">
        <v>73.8</v>
      </c>
      <c r="G27" s="19">
        <f>F27/(E27*E27)</f>
        <v>25.238534933825793</v>
      </c>
      <c r="H27" s="22">
        <f>0.01667*(F27^0.5)*(E27^5)</f>
        <v>2.0938440524524005</v>
      </c>
      <c r="I27" s="15">
        <v>78</v>
      </c>
      <c r="J27" s="15">
        <v>238</v>
      </c>
      <c r="K27" s="15">
        <v>8</v>
      </c>
      <c r="L27" s="15">
        <v>61</v>
      </c>
      <c r="N27" s="17">
        <v>71</v>
      </c>
      <c r="O27" s="17">
        <v>330</v>
      </c>
      <c r="P27" s="17">
        <v>5</v>
      </c>
      <c r="Q27" s="17">
        <v>83</v>
      </c>
      <c r="R27">
        <v>-23.809523809523814</v>
      </c>
      <c r="T27">
        <f>((N27/I27)-1)*100</f>
        <v>-8.9743589743589762</v>
      </c>
      <c r="U27">
        <v>0</v>
      </c>
    </row>
    <row r="28" spans="1:21" x14ac:dyDescent="0.2">
      <c r="A28" s="1">
        <v>128</v>
      </c>
      <c r="B28" s="1">
        <v>1</v>
      </c>
      <c r="C28">
        <v>39</v>
      </c>
      <c r="D28">
        <v>1</v>
      </c>
      <c r="E28">
        <v>1.6</v>
      </c>
      <c r="F28">
        <v>58</v>
      </c>
      <c r="G28" s="19">
        <f>F28/(E28*E28)</f>
        <v>22.656249999999996</v>
      </c>
      <c r="H28" s="22">
        <f>0.01667*(F28^0.5)*(E28^5)</f>
        <v>1.3312190072724015</v>
      </c>
      <c r="I28" s="2">
        <v>87</v>
      </c>
      <c r="J28" s="2">
        <v>412</v>
      </c>
      <c r="K28" s="2"/>
      <c r="L28" s="2">
        <v>78</v>
      </c>
      <c r="N28" s="5">
        <v>80</v>
      </c>
      <c r="O28" s="5">
        <v>393</v>
      </c>
      <c r="P28" s="5" t="s">
        <v>0</v>
      </c>
      <c r="Q28" s="5">
        <v>57</v>
      </c>
      <c r="T28">
        <f>((N28/I28)-1)*100</f>
        <v>-8.045977011494255</v>
      </c>
      <c r="U28">
        <v>0</v>
      </c>
    </row>
    <row r="29" spans="1:21" x14ac:dyDescent="0.2">
      <c r="A29" s="1">
        <v>41</v>
      </c>
      <c r="B29" s="1">
        <v>1</v>
      </c>
      <c r="C29">
        <v>74</v>
      </c>
      <c r="D29">
        <v>1</v>
      </c>
      <c r="E29">
        <v>1.62</v>
      </c>
      <c r="F29">
        <v>65.5</v>
      </c>
      <c r="G29" s="19">
        <f>F29/(E29*E29)</f>
        <v>24.958085657674129</v>
      </c>
      <c r="H29" s="22">
        <f>0.01667*(F29^0.5)*(E29^5)</f>
        <v>1.5053286332434122</v>
      </c>
      <c r="I29" s="2">
        <v>77</v>
      </c>
      <c r="J29" s="2">
        <v>375</v>
      </c>
      <c r="K29" s="2">
        <v>5</v>
      </c>
      <c r="L29" s="2">
        <v>52</v>
      </c>
      <c r="N29" s="5">
        <v>71</v>
      </c>
      <c r="O29" s="5">
        <v>352</v>
      </c>
      <c r="P29" s="5">
        <v>7</v>
      </c>
      <c r="Q29" s="5">
        <v>45</v>
      </c>
      <c r="T29">
        <f>((N29/I29)-1)*100</f>
        <v>-7.7922077922077948</v>
      </c>
      <c r="U29">
        <v>0</v>
      </c>
    </row>
    <row r="30" spans="1:21" x14ac:dyDescent="0.2">
      <c r="A30" s="1">
        <v>138</v>
      </c>
      <c r="B30" s="1">
        <v>1</v>
      </c>
      <c r="C30">
        <v>54</v>
      </c>
      <c r="D30">
        <v>1</v>
      </c>
      <c r="E30">
        <v>1.65</v>
      </c>
      <c r="F30">
        <v>124.3</v>
      </c>
      <c r="G30" s="19">
        <f>F30/(E30*E30)</f>
        <v>45.656565656565661</v>
      </c>
      <c r="H30" s="22">
        <f>0.01667*(F30^0.5)*(E30^5)</f>
        <v>2.2729552490049585</v>
      </c>
      <c r="I30" s="2">
        <v>136</v>
      </c>
      <c r="J30" s="2">
        <v>368</v>
      </c>
      <c r="K30" s="2"/>
      <c r="L30" s="2">
        <v>68</v>
      </c>
      <c r="N30" s="5">
        <v>126</v>
      </c>
      <c r="O30" s="5">
        <v>373</v>
      </c>
      <c r="P30" s="5"/>
      <c r="Q30" s="5">
        <v>70</v>
      </c>
      <c r="T30">
        <f>((N30/I30)-1)*100</f>
        <v>-7.3529411764705843</v>
      </c>
      <c r="U30">
        <v>0</v>
      </c>
    </row>
    <row r="31" spans="1:21" x14ac:dyDescent="0.2">
      <c r="A31" s="1">
        <v>6</v>
      </c>
      <c r="B31" s="1">
        <v>4</v>
      </c>
      <c r="C31">
        <v>42</v>
      </c>
      <c r="D31">
        <v>0</v>
      </c>
      <c r="E31">
        <v>1.83</v>
      </c>
      <c r="F31">
        <v>104</v>
      </c>
      <c r="G31" s="19">
        <f>F31/(E31*E31)</f>
        <v>31.054973274806649</v>
      </c>
      <c r="H31" s="22">
        <f>0.01667*(F31^0.5)*(E31^5)</f>
        <v>3.489054217434127</v>
      </c>
      <c r="I31" s="15">
        <v>70</v>
      </c>
      <c r="J31" s="15">
        <v>324</v>
      </c>
      <c r="K31" s="15">
        <v>6</v>
      </c>
      <c r="L31" s="15">
        <v>69</v>
      </c>
      <c r="N31" s="17">
        <v>65</v>
      </c>
      <c r="O31" s="17">
        <v>306</v>
      </c>
      <c r="P31" s="17">
        <v>6</v>
      </c>
      <c r="Q31" s="17">
        <v>74</v>
      </c>
      <c r="R31">
        <v>5.4054054054054053</v>
      </c>
      <c r="T31">
        <f>((N31/I31)-1)*100</f>
        <v>-7.1428571428571397</v>
      </c>
      <c r="U31">
        <v>0</v>
      </c>
    </row>
    <row r="32" spans="1:21" x14ac:dyDescent="0.2">
      <c r="A32" s="1">
        <v>51</v>
      </c>
      <c r="B32" s="1">
        <v>1</v>
      </c>
      <c r="C32">
        <v>71</v>
      </c>
      <c r="D32">
        <v>0</v>
      </c>
      <c r="E32">
        <v>1.8</v>
      </c>
      <c r="F32">
        <v>67.099999999999994</v>
      </c>
      <c r="G32" s="19">
        <f>F32/(E32*E32)</f>
        <v>20.709876543209873</v>
      </c>
      <c r="H32" s="22">
        <f>0.01667*(F32^0.5)*(E32^5)</f>
        <v>2.5802357333626147</v>
      </c>
      <c r="I32" s="2">
        <v>90</v>
      </c>
      <c r="J32" s="2">
        <v>339</v>
      </c>
      <c r="K32" s="2">
        <v>5</v>
      </c>
      <c r="L32" s="2">
        <v>79</v>
      </c>
      <c r="N32" s="5">
        <v>84</v>
      </c>
      <c r="O32" s="5">
        <v>345</v>
      </c>
      <c r="P32" s="5">
        <v>6</v>
      </c>
      <c r="Q32" s="5">
        <v>79</v>
      </c>
      <c r="T32">
        <f>((N32/I32)-1)*100</f>
        <v>-6.6666666666666652</v>
      </c>
      <c r="U32">
        <v>0</v>
      </c>
    </row>
    <row r="33" spans="1:21" x14ac:dyDescent="0.2">
      <c r="A33" s="1">
        <v>36</v>
      </c>
      <c r="B33" s="1">
        <v>1</v>
      </c>
      <c r="C33">
        <v>68</v>
      </c>
      <c r="D33">
        <v>1</v>
      </c>
      <c r="E33">
        <v>1.74</v>
      </c>
      <c r="F33">
        <v>70.599999999999994</v>
      </c>
      <c r="G33" s="19">
        <f>F33/(E33*E33)</f>
        <v>23.318800369929974</v>
      </c>
      <c r="H33" s="22">
        <f>0.01667*(F33^0.5)*(E33^5)</f>
        <v>2.2340052622274746</v>
      </c>
      <c r="I33" s="2">
        <v>93</v>
      </c>
      <c r="J33" s="2">
        <v>292</v>
      </c>
      <c r="K33" s="2">
        <v>10</v>
      </c>
      <c r="L33" s="2">
        <v>45</v>
      </c>
      <c r="N33" s="5">
        <v>87</v>
      </c>
      <c r="O33" s="5">
        <v>285</v>
      </c>
      <c r="P33" s="5">
        <v>4</v>
      </c>
      <c r="Q33" s="5">
        <v>55</v>
      </c>
      <c r="T33">
        <f>((N33/I33)-1)*100</f>
        <v>-6.4516129032258114</v>
      </c>
      <c r="U33">
        <v>0</v>
      </c>
    </row>
    <row r="34" spans="1:21" x14ac:dyDescent="0.2">
      <c r="A34" s="3">
        <v>51</v>
      </c>
      <c r="B34" s="1">
        <v>4</v>
      </c>
      <c r="C34">
        <v>71</v>
      </c>
      <c r="D34">
        <v>0</v>
      </c>
      <c r="E34">
        <v>1.8</v>
      </c>
      <c r="F34">
        <v>67.099999999999994</v>
      </c>
      <c r="G34" s="19">
        <f>F34/(E34*E34)</f>
        <v>20.709876543209873</v>
      </c>
      <c r="H34" s="22">
        <f>0.01667*(F34^0.5)*(E34^5)</f>
        <v>2.5802357333626147</v>
      </c>
      <c r="I34" s="16">
        <v>78</v>
      </c>
      <c r="J34" s="16">
        <v>314</v>
      </c>
      <c r="K34" s="16">
        <v>16</v>
      </c>
      <c r="L34" s="16">
        <v>63</v>
      </c>
      <c r="N34" s="18">
        <v>73</v>
      </c>
      <c r="O34" s="18">
        <v>294</v>
      </c>
      <c r="P34" s="18">
        <v>28</v>
      </c>
      <c r="Q34" s="18">
        <v>71</v>
      </c>
      <c r="R34">
        <v>-23.809523809523814</v>
      </c>
      <c r="T34">
        <f>((N34/I34)-1)*100</f>
        <v>-6.4102564102564097</v>
      </c>
      <c r="U34">
        <v>0</v>
      </c>
    </row>
    <row r="35" spans="1:21" x14ac:dyDescent="0.2">
      <c r="A35" s="23">
        <v>24</v>
      </c>
      <c r="B35" s="1">
        <v>1</v>
      </c>
      <c r="C35">
        <v>69</v>
      </c>
      <c r="D35">
        <v>1</v>
      </c>
      <c r="E35">
        <v>1.59</v>
      </c>
      <c r="F35">
        <v>58</v>
      </c>
      <c r="G35" s="19">
        <f>F35/(E35*E35)</f>
        <v>22.942130453700404</v>
      </c>
      <c r="H35" s="22">
        <f>0.01667*(F35^0.5)*(E35^5)</f>
        <v>1.2901351808171495</v>
      </c>
      <c r="I35" s="28">
        <v>63</v>
      </c>
      <c r="J35" s="28">
        <v>380</v>
      </c>
      <c r="K35" s="28">
        <v>4</v>
      </c>
      <c r="L35" s="28">
        <v>59</v>
      </c>
      <c r="N35" s="33">
        <v>59</v>
      </c>
      <c r="O35" s="33">
        <v>351</v>
      </c>
      <c r="P35" s="33">
        <v>3</v>
      </c>
      <c r="Q35" s="33">
        <v>67</v>
      </c>
      <c r="T35">
        <f>((N35/I35)-1)*100</f>
        <v>-6.3492063492063489</v>
      </c>
      <c r="U35">
        <v>0</v>
      </c>
    </row>
    <row r="36" spans="1:21" x14ac:dyDescent="0.2">
      <c r="A36" s="1">
        <v>36</v>
      </c>
      <c r="B36" s="1">
        <v>4</v>
      </c>
      <c r="C36">
        <v>68</v>
      </c>
      <c r="D36">
        <v>1</v>
      </c>
      <c r="E36">
        <v>1.74</v>
      </c>
      <c r="F36">
        <v>70.599999999999994</v>
      </c>
      <c r="G36" s="19">
        <f>F36/(E36*E36)</f>
        <v>23.318800369929974</v>
      </c>
      <c r="H36" s="22">
        <f>0.01667*(F36^0.5)*(E36^5)</f>
        <v>2.2340052622274746</v>
      </c>
      <c r="I36" s="15">
        <v>96</v>
      </c>
      <c r="J36" s="15">
        <v>351</v>
      </c>
      <c r="K36" s="15">
        <v>13</v>
      </c>
      <c r="L36" s="15">
        <v>60</v>
      </c>
      <c r="N36" s="17">
        <v>90</v>
      </c>
      <c r="O36" s="17">
        <v>278</v>
      </c>
      <c r="P36" s="17">
        <v>10</v>
      </c>
      <c r="Q36" s="17">
        <v>55</v>
      </c>
      <c r="R36">
        <v>-6.6666666666666652</v>
      </c>
      <c r="T36">
        <f>((N36/I36)-1)*100</f>
        <v>-6.25</v>
      </c>
      <c r="U36">
        <v>0</v>
      </c>
    </row>
    <row r="37" spans="1:21" x14ac:dyDescent="0.2">
      <c r="A37" s="23">
        <v>60</v>
      </c>
      <c r="B37" s="1">
        <v>2</v>
      </c>
      <c r="C37">
        <v>26</v>
      </c>
      <c r="D37">
        <v>1</v>
      </c>
      <c r="E37">
        <v>1.71</v>
      </c>
      <c r="F37">
        <v>70</v>
      </c>
      <c r="G37" s="19">
        <f>F37/(E37*E37)</f>
        <v>23.938989774631512</v>
      </c>
      <c r="H37" s="22">
        <f>0.01667*(F37^0.5)*(E37^5)</f>
        <v>2.0392251175894218</v>
      </c>
      <c r="I37" s="30">
        <v>99</v>
      </c>
      <c r="J37" s="30">
        <v>485</v>
      </c>
      <c r="K37" s="30">
        <v>8</v>
      </c>
      <c r="L37" s="30">
        <v>56</v>
      </c>
      <c r="N37" s="35">
        <v>93</v>
      </c>
      <c r="O37" s="35">
        <v>509</v>
      </c>
      <c r="P37" s="35">
        <v>9</v>
      </c>
      <c r="Q37" s="35">
        <v>52</v>
      </c>
      <c r="R37">
        <v>-64.999999999999986</v>
      </c>
      <c r="T37">
        <f>((N37/I37)-1)*100</f>
        <v>-6.0606060606060552</v>
      </c>
      <c r="U37">
        <v>0</v>
      </c>
    </row>
    <row r="38" spans="1:21" x14ac:dyDescent="0.2">
      <c r="A38" s="1">
        <v>126</v>
      </c>
      <c r="B38" s="1">
        <v>2</v>
      </c>
      <c r="C38">
        <v>75</v>
      </c>
      <c r="D38">
        <v>1</v>
      </c>
      <c r="E38">
        <v>1.68</v>
      </c>
      <c r="F38">
        <v>93.4</v>
      </c>
      <c r="G38" s="19">
        <f>F38/(E38*E38)</f>
        <v>33.092403628117921</v>
      </c>
      <c r="H38" s="22">
        <f>0.01667*(F38^0.5)*(E38^5)</f>
        <v>2.1560332122005286</v>
      </c>
      <c r="I38" s="6">
        <v>106</v>
      </c>
      <c r="J38" s="6" t="s">
        <v>0</v>
      </c>
      <c r="K38" s="6"/>
      <c r="L38" s="6" t="s">
        <v>0</v>
      </c>
      <c r="N38" s="8">
        <v>100</v>
      </c>
      <c r="O38" s="8">
        <v>312</v>
      </c>
      <c r="P38" s="8"/>
      <c r="Q38" s="8">
        <v>58</v>
      </c>
      <c r="R38">
        <v>3.6363636363636376</v>
      </c>
      <c r="T38">
        <f>((N38/I38)-1)*100</f>
        <v>-5.6603773584905648</v>
      </c>
      <c r="U38">
        <v>0</v>
      </c>
    </row>
    <row r="39" spans="1:21" x14ac:dyDescent="0.2">
      <c r="A39" s="1">
        <v>124</v>
      </c>
      <c r="B39" s="1">
        <v>1</v>
      </c>
      <c r="C39">
        <v>80</v>
      </c>
      <c r="D39">
        <v>1</v>
      </c>
      <c r="E39">
        <v>1.64</v>
      </c>
      <c r="F39">
        <v>65.900000000000006</v>
      </c>
      <c r="G39" s="19">
        <f>F39/(E39*E39)</f>
        <v>24.501784651992867</v>
      </c>
      <c r="H39" s="22">
        <f>0.01667*(F39^0.5)*(E39^5)</f>
        <v>1.6054528201343001</v>
      </c>
      <c r="I39" s="2">
        <v>92</v>
      </c>
      <c r="J39" s="2">
        <v>336</v>
      </c>
      <c r="K39" s="2"/>
      <c r="L39" s="2">
        <v>74</v>
      </c>
      <c r="N39" s="5">
        <v>87</v>
      </c>
      <c r="O39" s="5">
        <v>366</v>
      </c>
      <c r="P39" s="5"/>
      <c r="Q39" s="5">
        <v>77</v>
      </c>
      <c r="T39">
        <f>((N39/I39)-1)*100</f>
        <v>-5.4347826086956541</v>
      </c>
      <c r="U39">
        <v>0</v>
      </c>
    </row>
    <row r="40" spans="1:21" x14ac:dyDescent="0.2">
      <c r="A40" s="1">
        <v>53</v>
      </c>
      <c r="B40" s="1">
        <v>1</v>
      </c>
      <c r="C40">
        <v>68</v>
      </c>
      <c r="D40">
        <v>1</v>
      </c>
      <c r="E40">
        <v>1.64</v>
      </c>
      <c r="F40">
        <v>114.1</v>
      </c>
      <c r="G40" s="19">
        <f>F40/(E40*E40)</f>
        <v>42.422665080309343</v>
      </c>
      <c r="H40" s="22">
        <f>0.01667*(F40^0.5)*(E40^5)</f>
        <v>2.112504595000761</v>
      </c>
      <c r="I40" s="2">
        <v>102</v>
      </c>
      <c r="J40" s="2">
        <v>405</v>
      </c>
      <c r="K40" s="2">
        <v>9</v>
      </c>
      <c r="L40" s="2">
        <v>90</v>
      </c>
      <c r="N40" s="5">
        <v>97</v>
      </c>
      <c r="O40" s="5">
        <v>410</v>
      </c>
      <c r="P40" s="5">
        <v>4</v>
      </c>
      <c r="Q40" s="5">
        <v>81</v>
      </c>
      <c r="T40">
        <f>((N40/I40)-1)*100</f>
        <v>-4.9019607843137303</v>
      </c>
      <c r="U40">
        <v>0</v>
      </c>
    </row>
    <row r="41" spans="1:21" x14ac:dyDescent="0.2">
      <c r="A41" s="1">
        <v>143</v>
      </c>
      <c r="B41" s="1">
        <v>1</v>
      </c>
      <c r="C41">
        <v>74</v>
      </c>
      <c r="D41">
        <v>0</v>
      </c>
      <c r="E41">
        <v>1.83</v>
      </c>
      <c r="F41">
        <v>74.5</v>
      </c>
      <c r="G41" s="19">
        <f>F41/(E41*E41)</f>
        <v>22.246110663202838</v>
      </c>
      <c r="H41" s="22">
        <f>0.01667*(F41^0.5)*(E41^5)</f>
        <v>2.9530390152293142</v>
      </c>
      <c r="I41" s="2">
        <v>87</v>
      </c>
      <c r="J41" s="2">
        <v>338</v>
      </c>
      <c r="K41" s="2"/>
      <c r="L41" s="2">
        <v>83</v>
      </c>
      <c r="N41" s="5">
        <v>83</v>
      </c>
      <c r="O41" s="5">
        <v>309</v>
      </c>
      <c r="P41" s="5"/>
      <c r="Q41" s="5">
        <v>98</v>
      </c>
      <c r="T41">
        <f>((N41/I41)-1)*100</f>
        <v>-4.5977011494252924</v>
      </c>
      <c r="U41">
        <v>0</v>
      </c>
    </row>
    <row r="42" spans="1:21" x14ac:dyDescent="0.2">
      <c r="A42" s="1">
        <v>62</v>
      </c>
      <c r="B42" s="1">
        <v>2</v>
      </c>
      <c r="C42">
        <v>61</v>
      </c>
      <c r="D42">
        <v>0</v>
      </c>
      <c r="E42">
        <v>1.85</v>
      </c>
      <c r="F42">
        <v>95</v>
      </c>
      <c r="G42" s="19">
        <f>F42/(E42*E42)</f>
        <v>27.757487216946675</v>
      </c>
      <c r="H42" s="22">
        <f>0.01667*(F42^0.5)*(E42^5)</f>
        <v>3.5209190843326192</v>
      </c>
      <c r="I42" s="6">
        <v>88</v>
      </c>
      <c r="J42" s="6">
        <v>298</v>
      </c>
      <c r="K42" s="6">
        <v>7</v>
      </c>
      <c r="L42" s="6">
        <v>78</v>
      </c>
      <c r="N42" s="8">
        <v>84</v>
      </c>
      <c r="O42" s="8">
        <v>277</v>
      </c>
      <c r="P42" s="8">
        <v>6</v>
      </c>
      <c r="Q42" s="8">
        <v>75</v>
      </c>
      <c r="R42">
        <v>13.725490196078427</v>
      </c>
      <c r="T42">
        <f>((N42/I42)-1)*100</f>
        <v>-4.5454545454545414</v>
      </c>
      <c r="U42">
        <v>0</v>
      </c>
    </row>
    <row r="43" spans="1:21" x14ac:dyDescent="0.2">
      <c r="A43" s="1">
        <v>145</v>
      </c>
      <c r="B43" s="1">
        <v>1</v>
      </c>
      <c r="C43">
        <v>69</v>
      </c>
      <c r="D43">
        <v>1</v>
      </c>
      <c r="E43">
        <v>1.56</v>
      </c>
      <c r="F43">
        <v>79.099999999999994</v>
      </c>
      <c r="G43" s="19">
        <f>F43/(E43*E43)</f>
        <v>32.503287310979616</v>
      </c>
      <c r="H43" s="22">
        <f>0.01667*(F43^0.5)*(E43^5)</f>
        <v>1.3697674233831514</v>
      </c>
      <c r="I43" s="2">
        <v>115</v>
      </c>
      <c r="J43" s="2">
        <v>361</v>
      </c>
      <c r="K43" s="2"/>
      <c r="L43" s="2">
        <v>60</v>
      </c>
      <c r="N43" s="5">
        <v>110</v>
      </c>
      <c r="O43" s="5">
        <v>386</v>
      </c>
      <c r="P43" s="5"/>
      <c r="Q43" s="5">
        <v>65</v>
      </c>
      <c r="T43">
        <f>((N43/I43)-1)*100</f>
        <v>-4.3478260869565188</v>
      </c>
      <c r="U43">
        <v>0</v>
      </c>
    </row>
    <row r="44" spans="1:21" x14ac:dyDescent="0.2">
      <c r="A44" s="3">
        <v>100</v>
      </c>
      <c r="B44" s="1">
        <v>2</v>
      </c>
      <c r="C44">
        <v>45</v>
      </c>
      <c r="D44">
        <v>1</v>
      </c>
      <c r="E44">
        <v>1.7</v>
      </c>
      <c r="F44">
        <v>73.7</v>
      </c>
      <c r="G44" s="19">
        <f>F44/(E44*E44)</f>
        <v>25.501730103806231</v>
      </c>
      <c r="H44" s="22">
        <f>0.01667*(F44^0.5)*(E44^5)</f>
        <v>2.0319543678331686</v>
      </c>
      <c r="I44" s="7">
        <v>100</v>
      </c>
      <c r="J44" s="7">
        <v>347</v>
      </c>
      <c r="K44" s="7">
        <v>4</v>
      </c>
      <c r="L44" s="7">
        <v>65</v>
      </c>
      <c r="N44" s="9">
        <v>96</v>
      </c>
      <c r="O44" s="9">
        <v>352</v>
      </c>
      <c r="P44" s="9">
        <v>19</v>
      </c>
      <c r="Q44" s="9">
        <v>69</v>
      </c>
      <c r="R44">
        <v>31.506849315068497</v>
      </c>
      <c r="T44">
        <f>((N44/I44)-1)*100</f>
        <v>-4.0000000000000036</v>
      </c>
      <c r="U44">
        <v>0</v>
      </c>
    </row>
    <row r="45" spans="1:21" x14ac:dyDescent="0.2">
      <c r="A45" s="1">
        <v>6</v>
      </c>
      <c r="B45" s="1">
        <v>3</v>
      </c>
      <c r="C45" s="25">
        <v>42</v>
      </c>
      <c r="D45">
        <v>0</v>
      </c>
      <c r="E45" s="25">
        <v>1.83</v>
      </c>
      <c r="F45" s="25">
        <v>104</v>
      </c>
      <c r="G45" s="26">
        <f>F45/(E45*E45)</f>
        <v>31.054973274806649</v>
      </c>
      <c r="H45" s="22">
        <f>0.01667*(F45^0.5)*(E45^5)</f>
        <v>3.489054217434127</v>
      </c>
      <c r="I45" s="12">
        <v>77</v>
      </c>
      <c r="J45" s="12">
        <v>344</v>
      </c>
      <c r="K45" s="12">
        <v>3</v>
      </c>
      <c r="L45" s="12">
        <v>72</v>
      </c>
      <c r="N45" s="14">
        <v>74</v>
      </c>
      <c r="O45" s="14">
        <v>335</v>
      </c>
      <c r="P45" s="14">
        <v>3</v>
      </c>
      <c r="Q45" s="14">
        <v>87</v>
      </c>
      <c r="R45">
        <v>-32.758620689655181</v>
      </c>
      <c r="T45">
        <f>((N45/I45)-1)*100</f>
        <v>-3.8961038961038974</v>
      </c>
      <c r="U45">
        <v>0</v>
      </c>
    </row>
    <row r="46" spans="1:21" x14ac:dyDescent="0.2">
      <c r="A46" s="1">
        <v>142</v>
      </c>
      <c r="B46" s="1">
        <v>2</v>
      </c>
      <c r="C46">
        <v>60</v>
      </c>
      <c r="D46">
        <v>1</v>
      </c>
      <c r="E46">
        <v>1.59</v>
      </c>
      <c r="F46">
        <v>68.400000000000006</v>
      </c>
      <c r="G46" s="19">
        <f>F46/(E46*E46)</f>
        <v>27.055891776432894</v>
      </c>
      <c r="H46" s="22">
        <f>0.01667*(F46^0.5)*(E46^5)</f>
        <v>1.4010359275654691</v>
      </c>
      <c r="I46" s="6">
        <v>55</v>
      </c>
      <c r="J46" s="6">
        <v>362</v>
      </c>
      <c r="K46" s="6"/>
      <c r="L46" s="6">
        <v>59</v>
      </c>
      <c r="N46" s="8">
        <v>53</v>
      </c>
      <c r="O46" s="8">
        <v>325</v>
      </c>
      <c r="P46" s="8"/>
      <c r="Q46" s="8">
        <v>67</v>
      </c>
      <c r="R46">
        <v>22.535211267605636</v>
      </c>
      <c r="T46">
        <f>((N46/I46)-1)*100</f>
        <v>-3.6363636363636376</v>
      </c>
      <c r="U46">
        <v>0</v>
      </c>
    </row>
    <row r="47" spans="1:21" x14ac:dyDescent="0.2">
      <c r="A47" s="1">
        <v>135</v>
      </c>
      <c r="B47" s="1">
        <v>2</v>
      </c>
      <c r="C47" s="25">
        <v>63</v>
      </c>
      <c r="D47">
        <v>1</v>
      </c>
      <c r="E47" s="25">
        <v>1.65</v>
      </c>
      <c r="F47" s="25">
        <v>50.4</v>
      </c>
      <c r="G47" s="26">
        <f>F47/(E47*E47)</f>
        <v>18.512396694214878</v>
      </c>
      <c r="H47" s="22">
        <f>0.01667*(F47^0.5)*(E47^5)</f>
        <v>1.4473400809526524</v>
      </c>
      <c r="I47" s="6">
        <v>34</v>
      </c>
      <c r="J47" s="6">
        <v>332</v>
      </c>
      <c r="K47" s="6"/>
      <c r="L47" s="6">
        <v>73</v>
      </c>
      <c r="N47" s="8">
        <v>33</v>
      </c>
      <c r="O47" s="8">
        <v>303</v>
      </c>
      <c r="P47" s="8"/>
      <c r="Q47" s="8">
        <v>72</v>
      </c>
      <c r="R47">
        <v>-88.888888888888886</v>
      </c>
      <c r="T47">
        <f>((N47/I47)-1)*100</f>
        <v>-2.9411764705882359</v>
      </c>
      <c r="U47">
        <v>0</v>
      </c>
    </row>
    <row r="48" spans="1:21" x14ac:dyDescent="0.2">
      <c r="A48" s="1">
        <v>54</v>
      </c>
      <c r="B48" s="1">
        <v>2</v>
      </c>
      <c r="C48">
        <v>70</v>
      </c>
      <c r="D48">
        <v>1</v>
      </c>
      <c r="E48">
        <v>1.57</v>
      </c>
      <c r="F48">
        <v>62.3</v>
      </c>
      <c r="G48" s="19">
        <f>F48/(E48*E48)</f>
        <v>25.274859020649924</v>
      </c>
      <c r="H48" s="22">
        <f>0.01667*(F48^0.5)*(E48^5)</f>
        <v>1.2550987157749185</v>
      </c>
      <c r="I48" s="6">
        <v>103</v>
      </c>
      <c r="J48" s="6">
        <v>350</v>
      </c>
      <c r="K48" s="6">
        <v>8</v>
      </c>
      <c r="L48" s="6">
        <v>79</v>
      </c>
      <c r="N48" s="8">
        <v>100</v>
      </c>
      <c r="O48" s="8">
        <v>315</v>
      </c>
      <c r="P48" s="8">
        <v>9</v>
      </c>
      <c r="Q48" s="8">
        <v>69</v>
      </c>
      <c r="R48">
        <v>23.703703703703706</v>
      </c>
      <c r="T48">
        <f>((N48/I48)-1)*100</f>
        <v>-2.9126213592232997</v>
      </c>
      <c r="U48">
        <v>0</v>
      </c>
    </row>
    <row r="49" spans="1:21" x14ac:dyDescent="0.2">
      <c r="A49" s="1">
        <v>63</v>
      </c>
      <c r="B49" s="1">
        <v>1</v>
      </c>
      <c r="C49">
        <v>82</v>
      </c>
      <c r="D49">
        <v>1</v>
      </c>
      <c r="E49">
        <v>1.6</v>
      </c>
      <c r="F49">
        <v>54</v>
      </c>
      <c r="G49" s="19">
        <f>F49/(E49*E49)</f>
        <v>21.093749999999996</v>
      </c>
      <c r="H49" s="22">
        <f>0.01667*(F49^0.5)*(E49^5)</f>
        <v>1.2844949258799605</v>
      </c>
      <c r="I49" s="2">
        <v>79</v>
      </c>
      <c r="J49" s="2">
        <v>431</v>
      </c>
      <c r="K49" s="2">
        <v>4</v>
      </c>
      <c r="L49" s="2">
        <v>94</v>
      </c>
      <c r="N49" s="5">
        <v>77</v>
      </c>
      <c r="O49" s="5">
        <v>432</v>
      </c>
      <c r="P49" s="5">
        <v>4</v>
      </c>
      <c r="Q49" s="5">
        <v>69</v>
      </c>
      <c r="T49">
        <f>((N49/I49)-1)*100</f>
        <v>-2.5316455696202556</v>
      </c>
      <c r="U49">
        <v>0</v>
      </c>
    </row>
    <row r="50" spans="1:21" x14ac:dyDescent="0.2">
      <c r="A50" s="1">
        <v>7</v>
      </c>
      <c r="B50" s="1">
        <v>2</v>
      </c>
      <c r="C50" s="25">
        <v>53</v>
      </c>
      <c r="D50">
        <v>0</v>
      </c>
      <c r="E50" s="25">
        <v>1.68</v>
      </c>
      <c r="F50" s="25">
        <v>51</v>
      </c>
      <c r="G50" s="26">
        <f>F50/(E50*E50)</f>
        <v>18.069727891156464</v>
      </c>
      <c r="H50" s="22">
        <f>0.01667*(F50^0.5)*(E50^5)</f>
        <v>1.5931882563959501</v>
      </c>
      <c r="I50" s="6">
        <v>49</v>
      </c>
      <c r="J50" s="6">
        <v>329</v>
      </c>
      <c r="K50" s="6">
        <v>9</v>
      </c>
      <c r="L50" s="6">
        <v>63</v>
      </c>
      <c r="N50" s="8">
        <v>48</v>
      </c>
      <c r="O50" s="8">
        <v>346</v>
      </c>
      <c r="P50" s="8">
        <v>7</v>
      </c>
      <c r="Q50" s="8">
        <v>85</v>
      </c>
      <c r="R50">
        <v>24.615384615384617</v>
      </c>
      <c r="T50">
        <f>((N50/I50)-1)*100</f>
        <v>-2.0408163265306145</v>
      </c>
      <c r="U50">
        <v>0</v>
      </c>
    </row>
    <row r="51" spans="1:21" x14ac:dyDescent="0.2">
      <c r="A51" s="1">
        <v>102</v>
      </c>
      <c r="B51" s="1">
        <v>2</v>
      </c>
      <c r="C51">
        <v>73</v>
      </c>
      <c r="D51">
        <v>1</v>
      </c>
      <c r="E51">
        <v>1.59</v>
      </c>
      <c r="F51">
        <v>47.8</v>
      </c>
      <c r="G51" s="19">
        <f>F51/(E51*E51)</f>
        <v>18.907479925635851</v>
      </c>
      <c r="H51" s="22">
        <f>0.01667*(F51^0.5)*(E51^5)</f>
        <v>1.1712110731218255</v>
      </c>
      <c r="I51" s="6">
        <v>59</v>
      </c>
      <c r="J51" s="6">
        <v>353</v>
      </c>
      <c r="K51" s="6"/>
      <c r="L51" s="6">
        <v>63</v>
      </c>
      <c r="N51" s="8">
        <v>58</v>
      </c>
      <c r="O51" s="8">
        <v>349</v>
      </c>
      <c r="P51" s="8"/>
      <c r="Q51" s="8">
        <v>60</v>
      </c>
      <c r="R51">
        <v>15.714285714285714</v>
      </c>
      <c r="T51">
        <f>((N51/I51)-1)*100</f>
        <v>-1.6949152542372836</v>
      </c>
      <c r="U51">
        <v>0</v>
      </c>
    </row>
    <row r="52" spans="1:21" x14ac:dyDescent="0.2">
      <c r="A52" s="23">
        <v>52</v>
      </c>
      <c r="B52" s="1">
        <v>3</v>
      </c>
      <c r="C52">
        <v>38</v>
      </c>
      <c r="D52">
        <v>0</v>
      </c>
      <c r="E52">
        <v>1.75</v>
      </c>
      <c r="F52">
        <v>95.3</v>
      </c>
      <c r="G52" s="19">
        <f>F52/(E52*E52)</f>
        <v>31.118367346938776</v>
      </c>
      <c r="H52" s="22">
        <f>0.01667*(F52^0.5)*(E52^5)</f>
        <v>2.6709901938686826</v>
      </c>
      <c r="I52" s="29">
        <v>65</v>
      </c>
      <c r="J52" s="29">
        <v>351</v>
      </c>
      <c r="K52" s="29">
        <v>21</v>
      </c>
      <c r="L52" s="29">
        <v>83</v>
      </c>
      <c r="N52" s="34">
        <v>64</v>
      </c>
      <c r="O52" s="34">
        <v>365</v>
      </c>
      <c r="P52" s="34">
        <v>5</v>
      </c>
      <c r="Q52" s="34">
        <v>65</v>
      </c>
      <c r="R52">
        <v>-4.8387096774193505</v>
      </c>
      <c r="T52">
        <f>((N52/I52)-1)*100</f>
        <v>-1.538461538461533</v>
      </c>
      <c r="U52">
        <v>0</v>
      </c>
    </row>
    <row r="53" spans="1:21" x14ac:dyDescent="0.2">
      <c r="A53" s="1">
        <v>53</v>
      </c>
      <c r="B53" s="1">
        <v>2</v>
      </c>
      <c r="C53">
        <v>68</v>
      </c>
      <c r="D53">
        <v>1</v>
      </c>
      <c r="E53">
        <v>1.64</v>
      </c>
      <c r="F53">
        <v>114.1</v>
      </c>
      <c r="G53" s="19">
        <f>F53/(E53*E53)</f>
        <v>42.422665080309343</v>
      </c>
      <c r="H53" s="22">
        <f>0.01667*(F53^0.5)*(E53^5)</f>
        <v>2.112504595000761</v>
      </c>
      <c r="I53" s="6">
        <v>76</v>
      </c>
      <c r="J53" s="6">
        <v>411</v>
      </c>
      <c r="K53" s="6">
        <v>9</v>
      </c>
      <c r="L53" s="6">
        <v>94</v>
      </c>
      <c r="N53" s="8">
        <v>75</v>
      </c>
      <c r="O53" s="8">
        <v>412</v>
      </c>
      <c r="P53" s="8">
        <v>5</v>
      </c>
      <c r="Q53" s="8">
        <v>95</v>
      </c>
      <c r="R53">
        <v>21.649484536082475</v>
      </c>
      <c r="T53">
        <f>((N53/I53)-1)*100</f>
        <v>-1.3157894736842146</v>
      </c>
      <c r="U53">
        <v>0</v>
      </c>
    </row>
    <row r="54" spans="1:21" x14ac:dyDescent="0.2">
      <c r="A54" s="3">
        <v>26</v>
      </c>
      <c r="B54" s="1">
        <v>1</v>
      </c>
      <c r="C54">
        <v>69</v>
      </c>
      <c r="D54">
        <v>0</v>
      </c>
      <c r="E54">
        <v>1.78</v>
      </c>
      <c r="F54">
        <v>103.4</v>
      </c>
      <c r="G54" s="19">
        <f>F54/(E54*E54)</f>
        <v>32.634768337331145</v>
      </c>
      <c r="H54" s="22">
        <f>0.01667*(F54^0.5)*(E54^5)</f>
        <v>3.0289763384307009</v>
      </c>
      <c r="I54" s="4">
        <v>82</v>
      </c>
      <c r="J54" s="4">
        <v>302</v>
      </c>
      <c r="K54" s="4">
        <v>21</v>
      </c>
      <c r="L54" s="4">
        <v>43</v>
      </c>
      <c r="N54" s="11">
        <v>81</v>
      </c>
      <c r="O54" s="11">
        <v>366</v>
      </c>
      <c r="P54" s="11">
        <v>5</v>
      </c>
      <c r="Q54" s="11">
        <v>67</v>
      </c>
      <c r="T54">
        <f>((N54/I54)-1)*100</f>
        <v>-1.2195121951219523</v>
      </c>
      <c r="U54">
        <v>0</v>
      </c>
    </row>
    <row r="55" spans="1:21" x14ac:dyDescent="0.2">
      <c r="A55" s="23">
        <v>11</v>
      </c>
      <c r="B55" s="1">
        <v>1</v>
      </c>
      <c r="C55">
        <v>63</v>
      </c>
      <c r="D55">
        <v>0</v>
      </c>
      <c r="E55">
        <v>1.87</v>
      </c>
      <c r="F55">
        <v>98</v>
      </c>
      <c r="G55" s="19">
        <f>F55/(E55*E55)</f>
        <v>28.024821985186875</v>
      </c>
      <c r="H55" s="22">
        <f>0.01667*(F55^0.5)*(E55^5)</f>
        <v>3.7736070130927324</v>
      </c>
      <c r="I55" s="28">
        <v>85</v>
      </c>
      <c r="J55" s="28">
        <v>316</v>
      </c>
      <c r="K55" s="28">
        <v>7</v>
      </c>
      <c r="L55" s="28">
        <v>71</v>
      </c>
      <c r="N55" s="33">
        <v>84</v>
      </c>
      <c r="O55" s="33">
        <v>311</v>
      </c>
      <c r="P55" s="33">
        <v>5</v>
      </c>
      <c r="Q55" s="33">
        <v>71</v>
      </c>
      <c r="T55">
        <f>((N55/I55)-1)*100</f>
        <v>-1.1764705882352899</v>
      </c>
      <c r="U55">
        <v>0</v>
      </c>
    </row>
    <row r="56" spans="1:21" x14ac:dyDescent="0.2">
      <c r="A56" s="1">
        <v>14</v>
      </c>
      <c r="B56" s="1">
        <v>2</v>
      </c>
      <c r="C56">
        <v>73</v>
      </c>
      <c r="D56">
        <v>0</v>
      </c>
      <c r="E56">
        <v>1.76</v>
      </c>
      <c r="F56">
        <v>103</v>
      </c>
      <c r="G56" s="19">
        <f>F56/(E56*E56)</f>
        <v>33.251549586776861</v>
      </c>
      <c r="H56" s="22">
        <f>0.01667*(F56^0.5)*(E56^5)</f>
        <v>2.8570480948486812</v>
      </c>
      <c r="I56" s="6">
        <v>88</v>
      </c>
      <c r="J56" s="6">
        <v>328</v>
      </c>
      <c r="K56" s="6">
        <v>9</v>
      </c>
      <c r="L56" s="6"/>
      <c r="N56" s="8">
        <v>87</v>
      </c>
      <c r="O56" s="8">
        <v>342</v>
      </c>
      <c r="P56" s="8">
        <v>9</v>
      </c>
      <c r="Q56" s="8">
        <v>82</v>
      </c>
      <c r="R56">
        <v>13.725490196078427</v>
      </c>
      <c r="T56">
        <f>((N56/I56)-1)*100</f>
        <v>-1.1363636363636354</v>
      </c>
      <c r="U56">
        <v>0</v>
      </c>
    </row>
    <row r="57" spans="1:21" x14ac:dyDescent="0.2">
      <c r="A57" s="23">
        <v>39</v>
      </c>
      <c r="B57" s="1">
        <v>1</v>
      </c>
      <c r="C57" s="25">
        <v>75</v>
      </c>
      <c r="D57">
        <v>0</v>
      </c>
      <c r="E57" s="25">
        <v>1.86</v>
      </c>
      <c r="F57" s="25">
        <v>84.4</v>
      </c>
      <c r="G57" s="26">
        <f>F57/(E57*E57)</f>
        <v>24.395883917215862</v>
      </c>
      <c r="H57" s="22">
        <f>0.01667*(F57^0.5)*(E57^5)</f>
        <v>3.4093496587818031</v>
      </c>
      <c r="I57" s="28">
        <v>88</v>
      </c>
      <c r="J57" s="28">
        <v>316</v>
      </c>
      <c r="K57" s="28">
        <v>10</v>
      </c>
      <c r="L57" s="28">
        <v>72</v>
      </c>
      <c r="N57" s="33">
        <v>87</v>
      </c>
      <c r="O57" s="33">
        <v>316</v>
      </c>
      <c r="P57" s="33">
        <v>8</v>
      </c>
      <c r="Q57" s="33">
        <v>68</v>
      </c>
      <c r="T57">
        <f>((N57/I57)-1)*100</f>
        <v>-1.1363636363636354</v>
      </c>
      <c r="U57">
        <v>0</v>
      </c>
    </row>
    <row r="58" spans="1:21" x14ac:dyDescent="0.2">
      <c r="A58" s="23">
        <v>40</v>
      </c>
      <c r="B58" s="1">
        <v>4</v>
      </c>
      <c r="C58" s="25">
        <v>74</v>
      </c>
      <c r="D58">
        <v>1</v>
      </c>
      <c r="E58" s="25">
        <v>1.64</v>
      </c>
      <c r="F58" s="25">
        <v>62.2</v>
      </c>
      <c r="G58" s="26">
        <f>F58/(E58*E58)</f>
        <v>23.126115407495544</v>
      </c>
      <c r="H58" s="22">
        <f>0.01667*(F58^0.5)*(E58^5)</f>
        <v>1.5597321796849519</v>
      </c>
      <c r="I58" s="27">
        <v>110</v>
      </c>
      <c r="J58" s="27">
        <v>385</v>
      </c>
      <c r="K58" s="27">
        <v>10</v>
      </c>
      <c r="L58" s="27">
        <v>57</v>
      </c>
      <c r="N58" s="32">
        <v>109</v>
      </c>
      <c r="O58" s="32">
        <v>354</v>
      </c>
      <c r="P58" s="32">
        <v>6</v>
      </c>
      <c r="Q58" s="32">
        <v>57</v>
      </c>
      <c r="R58">
        <v>2.6548672566371723</v>
      </c>
      <c r="T58">
        <f>((N58/I58)-1)*100</f>
        <v>-0.90909090909090384</v>
      </c>
      <c r="U58">
        <v>0</v>
      </c>
    </row>
    <row r="59" spans="1:21" x14ac:dyDescent="0.2">
      <c r="A59" s="3">
        <v>7</v>
      </c>
      <c r="B59" s="1">
        <v>4</v>
      </c>
      <c r="C59" s="25">
        <v>53</v>
      </c>
      <c r="D59">
        <v>0</v>
      </c>
      <c r="E59" s="25">
        <v>1.68</v>
      </c>
      <c r="F59" s="25">
        <v>51</v>
      </c>
      <c r="G59" s="26">
        <f>F59/(E59*E59)</f>
        <v>18.069727891156464</v>
      </c>
      <c r="H59" s="22">
        <f>0.01667*(F59^0.5)*(E59^5)</f>
        <v>1.5931882563959501</v>
      </c>
      <c r="I59" s="16">
        <v>50</v>
      </c>
      <c r="J59" s="16">
        <v>375</v>
      </c>
      <c r="K59" s="16">
        <v>9</v>
      </c>
      <c r="L59" s="16">
        <v>63</v>
      </c>
      <c r="N59" s="18">
        <v>50</v>
      </c>
      <c r="O59" s="18">
        <v>380</v>
      </c>
      <c r="P59" s="18">
        <v>8</v>
      </c>
      <c r="Q59" s="18">
        <v>64</v>
      </c>
      <c r="R59">
        <v>0</v>
      </c>
      <c r="T59">
        <f>((N59/I59)-1)*100</f>
        <v>0</v>
      </c>
      <c r="U59">
        <v>0</v>
      </c>
    </row>
    <row r="60" spans="1:21" x14ac:dyDescent="0.2">
      <c r="A60" s="1">
        <v>2</v>
      </c>
      <c r="B60" s="1">
        <v>3</v>
      </c>
      <c r="C60">
        <v>49</v>
      </c>
      <c r="D60">
        <v>0</v>
      </c>
      <c r="E60">
        <v>1.72</v>
      </c>
      <c r="F60">
        <v>80.400000000000006</v>
      </c>
      <c r="G60" s="19">
        <f>F60/(E60*E60)</f>
        <v>27.176852352623044</v>
      </c>
      <c r="H60" s="22">
        <f>0.01667*(F60^0.5)*(E60^5)</f>
        <v>2.250120926762389</v>
      </c>
      <c r="I60" s="12">
        <v>92</v>
      </c>
      <c r="J60" s="12">
        <v>413</v>
      </c>
      <c r="K60" s="12">
        <v>2</v>
      </c>
      <c r="L60" s="12">
        <v>59</v>
      </c>
      <c r="N60" s="14">
        <v>92</v>
      </c>
      <c r="O60" s="14">
        <v>421</v>
      </c>
      <c r="P60" s="14">
        <v>4</v>
      </c>
      <c r="Q60" s="14">
        <v>65</v>
      </c>
      <c r="R60">
        <v>0</v>
      </c>
      <c r="T60">
        <f>((N60/I60)-1)*100</f>
        <v>0</v>
      </c>
      <c r="U60">
        <v>0</v>
      </c>
    </row>
    <row r="61" spans="1:21" x14ac:dyDescent="0.2">
      <c r="A61" s="1">
        <v>51</v>
      </c>
      <c r="B61" s="1">
        <v>3</v>
      </c>
      <c r="C61">
        <v>71</v>
      </c>
      <c r="D61">
        <v>0</v>
      </c>
      <c r="E61">
        <v>1.8</v>
      </c>
      <c r="F61">
        <v>67.099999999999994</v>
      </c>
      <c r="G61" s="19">
        <f>F61/(E61*E61)</f>
        <v>20.709876543209873</v>
      </c>
      <c r="H61" s="22">
        <f>0.01667*(F61^0.5)*(E61^5)</f>
        <v>2.5802357333626147</v>
      </c>
      <c r="I61" s="12">
        <v>63</v>
      </c>
      <c r="J61" s="12">
        <v>245</v>
      </c>
      <c r="K61" s="12">
        <v>33</v>
      </c>
      <c r="L61" s="12">
        <v>54</v>
      </c>
      <c r="N61" s="14">
        <v>63</v>
      </c>
      <c r="O61" s="14">
        <v>280</v>
      </c>
      <c r="P61" s="14">
        <v>32</v>
      </c>
      <c r="Q61" s="14">
        <v>82</v>
      </c>
      <c r="R61">
        <v>1.5625</v>
      </c>
      <c r="T61">
        <f>((N61/I61)-1)*100</f>
        <v>0</v>
      </c>
      <c r="U61">
        <v>0</v>
      </c>
    </row>
    <row r="62" spans="1:21" x14ac:dyDescent="0.2">
      <c r="A62" s="1">
        <v>135</v>
      </c>
      <c r="B62" s="1">
        <v>3</v>
      </c>
      <c r="C62">
        <v>63</v>
      </c>
      <c r="D62">
        <v>1</v>
      </c>
      <c r="E62">
        <v>1.65</v>
      </c>
      <c r="F62">
        <v>50.4</v>
      </c>
      <c r="G62" s="19">
        <f>F62/(E62*E62)</f>
        <v>18.512396694214878</v>
      </c>
      <c r="H62" s="22">
        <f>0.01667*(F62^0.5)*(E62^5)</f>
        <v>1.4473400809526524</v>
      </c>
      <c r="I62" s="12">
        <v>32</v>
      </c>
      <c r="J62" s="12">
        <v>297</v>
      </c>
      <c r="K62" s="12"/>
      <c r="L62" s="12">
        <v>56</v>
      </c>
      <c r="N62" s="14">
        <v>32</v>
      </c>
      <c r="O62" s="14">
        <v>293</v>
      </c>
      <c r="P62" s="14"/>
      <c r="Q62" s="14">
        <v>60</v>
      </c>
      <c r="R62">
        <v>3.0303030303030276</v>
      </c>
      <c r="T62">
        <f>((N62/I62)-1)*100</f>
        <v>0</v>
      </c>
      <c r="U62">
        <v>0</v>
      </c>
    </row>
    <row r="63" spans="1:21" x14ac:dyDescent="0.2">
      <c r="A63" s="23">
        <v>15</v>
      </c>
      <c r="B63" s="1">
        <v>2</v>
      </c>
      <c r="C63">
        <v>52</v>
      </c>
      <c r="D63">
        <v>1</v>
      </c>
      <c r="E63">
        <v>1.73</v>
      </c>
      <c r="F63">
        <v>110</v>
      </c>
      <c r="G63" s="19">
        <f>F63/(E63*E63)</f>
        <v>36.753650305723546</v>
      </c>
      <c r="H63" s="22">
        <f>0.01667*(F63^0.5)*(E63^5)</f>
        <v>2.7093334445709631</v>
      </c>
      <c r="I63" s="30">
        <v>85</v>
      </c>
      <c r="J63" s="30">
        <v>443</v>
      </c>
      <c r="K63" s="30">
        <v>5</v>
      </c>
      <c r="L63" s="30">
        <v>60</v>
      </c>
      <c r="N63" s="35">
        <v>85</v>
      </c>
      <c r="O63" s="35">
        <v>437</v>
      </c>
      <c r="P63" s="35">
        <v>4</v>
      </c>
      <c r="Q63" s="35">
        <v>71</v>
      </c>
      <c r="R63">
        <v>3.4090909090909061</v>
      </c>
      <c r="T63">
        <f>((N63/I63)-1)*100</f>
        <v>0</v>
      </c>
      <c r="U63">
        <v>0</v>
      </c>
    </row>
    <row r="64" spans="1:21" x14ac:dyDescent="0.2">
      <c r="A64" s="1">
        <v>89</v>
      </c>
      <c r="B64" s="1">
        <v>1</v>
      </c>
      <c r="C64">
        <v>81</v>
      </c>
      <c r="D64">
        <v>0</v>
      </c>
      <c r="E64">
        <v>1.67</v>
      </c>
      <c r="F64">
        <v>71.3</v>
      </c>
      <c r="G64" s="19">
        <f>F64/(E64*E64)</f>
        <v>25.565635196672524</v>
      </c>
      <c r="H64" s="22">
        <f>0.01667*(F64^0.5)*(E64^5)</f>
        <v>1.8283642481058504</v>
      </c>
      <c r="I64" s="2">
        <v>42</v>
      </c>
      <c r="J64" s="2">
        <v>255</v>
      </c>
      <c r="K64" s="2"/>
      <c r="L64" s="2" t="s">
        <v>0</v>
      </c>
      <c r="N64" s="5">
        <v>42</v>
      </c>
      <c r="O64" s="5">
        <v>285</v>
      </c>
      <c r="P64" s="5"/>
      <c r="Q64" s="5" t="s">
        <v>0</v>
      </c>
      <c r="T64">
        <f>((N64/I64)-1)*100</f>
        <v>0</v>
      </c>
      <c r="U64">
        <v>0</v>
      </c>
    </row>
    <row r="65" spans="1:21" x14ac:dyDescent="0.2">
      <c r="A65" s="23">
        <v>118</v>
      </c>
      <c r="B65" s="1">
        <v>1</v>
      </c>
      <c r="C65" s="25">
        <v>45</v>
      </c>
      <c r="D65">
        <v>1</v>
      </c>
      <c r="E65" s="25">
        <v>1.55</v>
      </c>
      <c r="F65" s="25">
        <v>62.5</v>
      </c>
      <c r="G65" s="26">
        <f>F65/(E65*E65)</f>
        <v>26.014568158168572</v>
      </c>
      <c r="H65" s="22">
        <f>0.01667*(F65^0.5)*(E65^5)</f>
        <v>1.1790550950757113</v>
      </c>
      <c r="I65" s="28">
        <v>68</v>
      </c>
      <c r="J65" s="28">
        <v>366</v>
      </c>
      <c r="K65" s="28"/>
      <c r="L65" s="28">
        <v>95</v>
      </c>
      <c r="N65" s="33">
        <v>68</v>
      </c>
      <c r="O65" s="33">
        <v>359</v>
      </c>
      <c r="P65" s="33"/>
      <c r="Q65" s="33">
        <v>74</v>
      </c>
      <c r="T65">
        <f>((N65/I65)-1)*100</f>
        <v>0</v>
      </c>
      <c r="U65">
        <v>0</v>
      </c>
    </row>
    <row r="66" spans="1:21" x14ac:dyDescent="0.2">
      <c r="A66" s="1">
        <v>31</v>
      </c>
      <c r="B66" s="1">
        <v>1</v>
      </c>
      <c r="C66">
        <v>48</v>
      </c>
      <c r="D66">
        <v>1</v>
      </c>
      <c r="E66">
        <v>1.78</v>
      </c>
      <c r="F66">
        <v>109</v>
      </c>
      <c r="G66" s="19">
        <f>F66/(E66*E66)</f>
        <v>34.402221941674028</v>
      </c>
      <c r="H66" s="22">
        <f>0.01667*(F66^0.5)*(E66^5)</f>
        <v>3.1099174437322925</v>
      </c>
      <c r="I66" s="2">
        <v>151</v>
      </c>
      <c r="J66" s="2">
        <v>407</v>
      </c>
      <c r="K66" s="2">
        <v>12</v>
      </c>
      <c r="L66" s="2">
        <v>80</v>
      </c>
      <c r="N66" s="5">
        <v>152</v>
      </c>
      <c r="O66" s="5">
        <v>385</v>
      </c>
      <c r="P66" s="5">
        <v>9</v>
      </c>
      <c r="Q66" s="5">
        <v>57</v>
      </c>
      <c r="T66">
        <f>((N66/I66)-1)*100</f>
        <v>0.66225165562914245</v>
      </c>
      <c r="U66">
        <v>0</v>
      </c>
    </row>
    <row r="67" spans="1:21" x14ac:dyDescent="0.2">
      <c r="A67" s="1">
        <v>126</v>
      </c>
      <c r="B67" s="1">
        <v>4</v>
      </c>
      <c r="C67">
        <v>75</v>
      </c>
      <c r="D67">
        <v>1</v>
      </c>
      <c r="E67">
        <v>1.68</v>
      </c>
      <c r="F67">
        <v>93.4</v>
      </c>
      <c r="G67" s="19">
        <f>F67/(E67*E67)</f>
        <v>33.092403628117921</v>
      </c>
      <c r="H67" s="22">
        <f>0.01667*(F67^0.5)*(E67^5)</f>
        <v>2.1560332122005286</v>
      </c>
      <c r="I67" s="15">
        <v>113</v>
      </c>
      <c r="J67" s="15">
        <v>323</v>
      </c>
      <c r="K67" s="15"/>
      <c r="L67" s="15">
        <v>57</v>
      </c>
      <c r="N67" s="17">
        <v>114</v>
      </c>
      <c r="O67" s="17">
        <v>331</v>
      </c>
      <c r="P67" s="17"/>
      <c r="Q67" s="17">
        <v>65</v>
      </c>
      <c r="R67">
        <v>-1.8018018018018056</v>
      </c>
      <c r="T67">
        <f>((N67/I67)-1)*100</f>
        <v>0.88495575221239076</v>
      </c>
      <c r="U67">
        <v>0</v>
      </c>
    </row>
    <row r="68" spans="1:21" x14ac:dyDescent="0.2">
      <c r="A68" s="1">
        <v>42</v>
      </c>
      <c r="B68" s="1">
        <v>3</v>
      </c>
      <c r="C68">
        <v>45</v>
      </c>
      <c r="D68">
        <v>1</v>
      </c>
      <c r="E68">
        <v>1.71</v>
      </c>
      <c r="F68">
        <v>75.099999999999994</v>
      </c>
      <c r="G68" s="19">
        <f>F68/(E68*E68)</f>
        <v>25.68311617249752</v>
      </c>
      <c r="H68" s="22">
        <f>0.01667*(F68^0.5)*(E68^5)</f>
        <v>2.1122052623589878</v>
      </c>
      <c r="I68" s="12">
        <v>107</v>
      </c>
      <c r="J68" s="12">
        <v>356</v>
      </c>
      <c r="K68" s="12">
        <v>16</v>
      </c>
      <c r="L68" s="12">
        <v>57</v>
      </c>
      <c r="N68" s="14">
        <v>108</v>
      </c>
      <c r="O68" s="14">
        <v>355</v>
      </c>
      <c r="P68" s="14">
        <v>9</v>
      </c>
      <c r="Q68" s="14">
        <v>61</v>
      </c>
      <c r="R68">
        <v>-10.309278350515472</v>
      </c>
      <c r="T68">
        <f>((N68/I68)-1)*100</f>
        <v>0.93457943925232545</v>
      </c>
      <c r="U68">
        <v>0</v>
      </c>
    </row>
    <row r="69" spans="1:21" x14ac:dyDescent="0.2">
      <c r="A69" s="1">
        <v>130</v>
      </c>
      <c r="B69" s="1">
        <v>2</v>
      </c>
      <c r="C69">
        <v>59</v>
      </c>
      <c r="D69">
        <v>1</v>
      </c>
      <c r="E69">
        <v>1.62</v>
      </c>
      <c r="F69">
        <v>58</v>
      </c>
      <c r="G69" s="19">
        <f>F69/(E69*E69)</f>
        <v>22.10028959000152</v>
      </c>
      <c r="H69" s="22">
        <f>0.01667*(F69^0.5)*(E69^5)</f>
        <v>1.4165263882056014</v>
      </c>
      <c r="I69" s="6">
        <v>100</v>
      </c>
      <c r="J69" s="6">
        <v>346</v>
      </c>
      <c r="K69" s="6"/>
      <c r="L69" s="6">
        <v>63</v>
      </c>
      <c r="N69" s="8">
        <v>101</v>
      </c>
      <c r="O69" s="8">
        <v>374</v>
      </c>
      <c r="P69" s="8"/>
      <c r="Q69" s="8">
        <v>71</v>
      </c>
      <c r="T69">
        <f>((N69/I69)-1)*100</f>
        <v>1.0000000000000009</v>
      </c>
      <c r="U69">
        <v>0</v>
      </c>
    </row>
    <row r="70" spans="1:21" x14ac:dyDescent="0.2">
      <c r="A70" s="23">
        <v>32</v>
      </c>
      <c r="B70" s="1">
        <v>2</v>
      </c>
      <c r="C70" s="25">
        <v>47</v>
      </c>
      <c r="D70">
        <v>1</v>
      </c>
      <c r="E70" s="25">
        <v>1.75</v>
      </c>
      <c r="F70" s="25">
        <v>84.7</v>
      </c>
      <c r="G70" s="26">
        <f>F70/(E70*E70)</f>
        <v>27.657142857142858</v>
      </c>
      <c r="H70" s="22">
        <f>0.01667*(F70^0.5)*(E70^5)</f>
        <v>2.5180685476023013</v>
      </c>
      <c r="I70" s="30">
        <v>90</v>
      </c>
      <c r="J70" s="30">
        <v>368</v>
      </c>
      <c r="K70" s="30">
        <v>17</v>
      </c>
      <c r="L70" s="30">
        <v>76</v>
      </c>
      <c r="N70" s="35">
        <v>91</v>
      </c>
      <c r="O70" s="35">
        <v>377</v>
      </c>
      <c r="P70" s="35">
        <v>25</v>
      </c>
      <c r="Q70" s="35">
        <v>82</v>
      </c>
      <c r="R70">
        <v>19.642857142857139</v>
      </c>
      <c r="T70">
        <f>((N70/I70)-1)*100</f>
        <v>1.1111111111111072</v>
      </c>
      <c r="U70">
        <v>0</v>
      </c>
    </row>
    <row r="71" spans="1:21" x14ac:dyDescent="0.2">
      <c r="A71" s="23">
        <v>35</v>
      </c>
      <c r="B71" s="1">
        <v>2</v>
      </c>
      <c r="C71" s="25">
        <v>71</v>
      </c>
      <c r="D71">
        <v>0</v>
      </c>
      <c r="E71" s="25">
        <v>1.69</v>
      </c>
      <c r="F71" s="25">
        <v>74.400000000000006</v>
      </c>
      <c r="G71" s="26">
        <f>F71/(E71*E71)</f>
        <v>26.049508070445718</v>
      </c>
      <c r="H71" s="22">
        <f>0.01667*(F71^0.5)*(E71^5)</f>
        <v>1.9822370563553828</v>
      </c>
      <c r="I71" s="30">
        <v>74</v>
      </c>
      <c r="J71" s="30">
        <v>287</v>
      </c>
      <c r="K71" s="30">
        <v>3</v>
      </c>
      <c r="L71" s="30">
        <v>56</v>
      </c>
      <c r="N71" s="35">
        <v>75</v>
      </c>
      <c r="O71" s="35">
        <v>314</v>
      </c>
      <c r="P71" s="35">
        <v>3</v>
      </c>
      <c r="Q71" s="35">
        <v>55</v>
      </c>
      <c r="R71">
        <v>0</v>
      </c>
      <c r="T71">
        <f>((N71/I71)-1)*100</f>
        <v>1.3513513513513598</v>
      </c>
      <c r="U71">
        <v>0</v>
      </c>
    </row>
    <row r="72" spans="1:21" x14ac:dyDescent="0.2">
      <c r="A72" s="1">
        <v>31</v>
      </c>
      <c r="B72" s="1">
        <v>2</v>
      </c>
      <c r="C72">
        <v>48</v>
      </c>
      <c r="D72">
        <v>1</v>
      </c>
      <c r="E72">
        <v>1.78</v>
      </c>
      <c r="F72">
        <v>109</v>
      </c>
      <c r="G72" s="19">
        <f>F72/(E72*E72)</f>
        <v>34.402221941674028</v>
      </c>
      <c r="H72" s="22">
        <f>0.01667*(F72^0.5)*(E72^5)</f>
        <v>3.1099174437322925</v>
      </c>
      <c r="I72" s="6">
        <v>135</v>
      </c>
      <c r="J72" s="6">
        <v>408</v>
      </c>
      <c r="K72" s="6">
        <v>10</v>
      </c>
      <c r="L72" s="6">
        <v>58</v>
      </c>
      <c r="N72" s="8">
        <v>137</v>
      </c>
      <c r="O72" s="8">
        <v>376</v>
      </c>
      <c r="P72" s="8">
        <v>7</v>
      </c>
      <c r="Q72" s="8">
        <v>67</v>
      </c>
      <c r="R72">
        <v>11.184210526315786</v>
      </c>
      <c r="T72">
        <f>((N72/I72)-1)*100</f>
        <v>1.4814814814814836</v>
      </c>
      <c r="U72">
        <v>0</v>
      </c>
    </row>
    <row r="73" spans="1:21" x14ac:dyDescent="0.2">
      <c r="A73" s="1">
        <v>73</v>
      </c>
      <c r="B73" s="1">
        <v>2</v>
      </c>
      <c r="C73">
        <v>64</v>
      </c>
      <c r="D73">
        <v>0</v>
      </c>
      <c r="E73">
        <v>1.82</v>
      </c>
      <c r="F73">
        <v>82</v>
      </c>
      <c r="G73" s="19">
        <f>F73/(E73*E73)</f>
        <v>24.755464315903875</v>
      </c>
      <c r="H73" s="22">
        <f>0.01667*(F73^0.5)*(E73^5)</f>
        <v>3.0143901774618911</v>
      </c>
      <c r="I73" s="6">
        <v>63</v>
      </c>
      <c r="J73" s="6">
        <v>255</v>
      </c>
      <c r="K73" s="6">
        <v>6</v>
      </c>
      <c r="L73" s="6">
        <v>66</v>
      </c>
      <c r="N73" s="8">
        <v>64</v>
      </c>
      <c r="O73" s="8">
        <v>245</v>
      </c>
      <c r="P73" s="8">
        <v>7</v>
      </c>
      <c r="Q73" s="8">
        <v>62</v>
      </c>
      <c r="R73">
        <v>-36.956521739130444</v>
      </c>
      <c r="T73">
        <f>((N73/I73)-1)*100</f>
        <v>1.5873015873015817</v>
      </c>
      <c r="U73">
        <v>0</v>
      </c>
    </row>
    <row r="74" spans="1:21" x14ac:dyDescent="0.2">
      <c r="A74" s="1">
        <v>74</v>
      </c>
      <c r="B74" s="1">
        <v>2</v>
      </c>
      <c r="C74">
        <v>55</v>
      </c>
      <c r="D74">
        <v>0</v>
      </c>
      <c r="E74">
        <v>1.78</v>
      </c>
      <c r="F74">
        <v>58.5</v>
      </c>
      <c r="G74" s="19">
        <f>F74/(E74*E74)</f>
        <v>18.463577831081935</v>
      </c>
      <c r="H74" s="22">
        <f>0.01667*(F74^0.5)*(E74^5)</f>
        <v>2.2783138192905827</v>
      </c>
      <c r="I74" s="6">
        <v>61</v>
      </c>
      <c r="J74" s="6">
        <v>369</v>
      </c>
      <c r="K74" s="6">
        <v>18</v>
      </c>
      <c r="L74" s="6">
        <v>66</v>
      </c>
      <c r="N74" s="8">
        <v>62</v>
      </c>
      <c r="O74" s="8">
        <v>323</v>
      </c>
      <c r="P74" s="8">
        <v>14</v>
      </c>
      <c r="Q74" s="8">
        <v>62</v>
      </c>
      <c r="R74">
        <v>7.5757575757575797</v>
      </c>
      <c r="T74">
        <f>((N74/I74)-1)*100</f>
        <v>1.6393442622950838</v>
      </c>
      <c r="U74">
        <v>0</v>
      </c>
    </row>
    <row r="75" spans="1:21" x14ac:dyDescent="0.2">
      <c r="A75" s="1">
        <v>89</v>
      </c>
      <c r="B75" s="1">
        <v>2</v>
      </c>
      <c r="C75">
        <v>81</v>
      </c>
      <c r="D75">
        <v>0</v>
      </c>
      <c r="E75">
        <v>1.67</v>
      </c>
      <c r="F75">
        <v>71.3</v>
      </c>
      <c r="G75" s="19">
        <f>F75/(E75*E75)</f>
        <v>25.565635196672524</v>
      </c>
      <c r="H75" s="22">
        <f>0.01667*(F75^0.5)*(E75^5)</f>
        <v>1.8283642481058504</v>
      </c>
      <c r="I75" s="6">
        <v>50</v>
      </c>
      <c r="J75" s="6">
        <v>288</v>
      </c>
      <c r="K75" s="6"/>
      <c r="L75" s="6">
        <v>52</v>
      </c>
      <c r="N75" s="8">
        <v>51</v>
      </c>
      <c r="O75" s="8">
        <v>293</v>
      </c>
      <c r="P75" s="8"/>
      <c r="Q75" s="8">
        <v>51</v>
      </c>
      <c r="R75">
        <v>-19.047619047619047</v>
      </c>
      <c r="T75">
        <f>((N75/I75)-1)*100</f>
        <v>2.0000000000000018</v>
      </c>
      <c r="U75">
        <v>0</v>
      </c>
    </row>
    <row r="76" spans="1:21" x14ac:dyDescent="0.2">
      <c r="A76" s="1">
        <v>120</v>
      </c>
      <c r="B76" s="1">
        <v>1</v>
      </c>
      <c r="C76">
        <v>69</v>
      </c>
      <c r="D76">
        <v>1</v>
      </c>
      <c r="E76">
        <v>1.59</v>
      </c>
      <c r="F76">
        <v>89.3</v>
      </c>
      <c r="G76" s="19">
        <f>F76/(E76*E76)</f>
        <v>35.32296981923183</v>
      </c>
      <c r="H76" s="22">
        <f>0.01667*(F76^0.5)*(E76^5)</f>
        <v>1.600836400356892</v>
      </c>
      <c r="I76" s="2">
        <v>140</v>
      </c>
      <c r="J76" s="2">
        <v>338</v>
      </c>
      <c r="K76" s="2"/>
      <c r="L76" s="2">
        <v>93</v>
      </c>
      <c r="N76" s="5">
        <v>143</v>
      </c>
      <c r="O76" s="5">
        <v>337</v>
      </c>
      <c r="P76" s="5"/>
      <c r="Q76" s="5">
        <v>64</v>
      </c>
      <c r="T76">
        <f>((N76/I76)-1)*100</f>
        <v>2.1428571428571352</v>
      </c>
      <c r="U76">
        <v>0</v>
      </c>
    </row>
    <row r="77" spans="1:21" x14ac:dyDescent="0.2">
      <c r="A77" s="1">
        <v>98</v>
      </c>
      <c r="B77" s="1">
        <v>2</v>
      </c>
      <c r="C77">
        <v>38</v>
      </c>
      <c r="D77">
        <v>1</v>
      </c>
      <c r="E77">
        <v>1.54</v>
      </c>
      <c r="F77">
        <v>123.3</v>
      </c>
      <c r="G77" s="19">
        <f>F77/(E77*E77)</f>
        <v>51.990217574633157</v>
      </c>
      <c r="H77" s="22">
        <f>0.01667*(F77^0.5)*(E77^5)</f>
        <v>1.6033219650089325</v>
      </c>
      <c r="I77" s="6">
        <v>90</v>
      </c>
      <c r="J77" s="6">
        <v>361</v>
      </c>
      <c r="K77" s="6"/>
      <c r="L77" s="6">
        <v>66</v>
      </c>
      <c r="N77" s="8">
        <v>92</v>
      </c>
      <c r="O77" s="8">
        <v>367</v>
      </c>
      <c r="P77" s="8"/>
      <c r="Q77" s="8">
        <v>67</v>
      </c>
      <c r="R77">
        <v>21.052631578947366</v>
      </c>
      <c r="T77">
        <f>((N77/I77)-1)*100</f>
        <v>2.2222222222222143</v>
      </c>
      <c r="U77">
        <v>0</v>
      </c>
    </row>
    <row r="78" spans="1:21" x14ac:dyDescent="0.2">
      <c r="A78" s="1">
        <v>73</v>
      </c>
      <c r="B78" s="1">
        <v>1</v>
      </c>
      <c r="C78" s="25">
        <v>64</v>
      </c>
      <c r="D78">
        <v>0</v>
      </c>
      <c r="E78" s="25">
        <v>1.82</v>
      </c>
      <c r="F78" s="25">
        <v>82</v>
      </c>
      <c r="G78" s="26">
        <f>F78/(E78*E78)</f>
        <v>24.755464315903875</v>
      </c>
      <c r="H78" s="22">
        <f>0.01667*(F78^0.5)*(E78^5)</f>
        <v>3.0143901774618911</v>
      </c>
      <c r="I78" s="2">
        <v>45</v>
      </c>
      <c r="J78" s="2">
        <v>226</v>
      </c>
      <c r="K78" s="2">
        <v>11</v>
      </c>
      <c r="L78" s="2">
        <v>75</v>
      </c>
      <c r="N78" s="5">
        <v>46</v>
      </c>
      <c r="O78" s="5">
        <v>210</v>
      </c>
      <c r="P78" s="5">
        <v>10</v>
      </c>
      <c r="Q78" s="5">
        <v>58</v>
      </c>
      <c r="T78">
        <f>((N78/I78)-1)*100</f>
        <v>2.2222222222222143</v>
      </c>
      <c r="U78">
        <v>0</v>
      </c>
    </row>
    <row r="79" spans="1:21" x14ac:dyDescent="0.2">
      <c r="A79" s="1">
        <v>25</v>
      </c>
      <c r="B79" s="1">
        <v>2</v>
      </c>
      <c r="C79" s="25">
        <v>79</v>
      </c>
      <c r="D79">
        <v>0</v>
      </c>
      <c r="E79" s="25">
        <v>1.7</v>
      </c>
      <c r="F79" s="25">
        <v>79</v>
      </c>
      <c r="G79" s="26">
        <f>F79/(E79*E79)</f>
        <v>27.335640138408309</v>
      </c>
      <c r="H79" s="22">
        <f>0.01667*(F79^0.5)*(E79^5)</f>
        <v>2.1037481756331022</v>
      </c>
      <c r="I79" s="6">
        <v>82</v>
      </c>
      <c r="J79" s="6">
        <v>384</v>
      </c>
      <c r="K79" s="6">
        <v>6</v>
      </c>
      <c r="L79" s="6">
        <v>45</v>
      </c>
      <c r="N79" s="8">
        <v>84</v>
      </c>
      <c r="O79" s="8">
        <v>362</v>
      </c>
      <c r="P79" s="8">
        <v>4</v>
      </c>
      <c r="Q79" s="8">
        <v>65</v>
      </c>
      <c r="R79">
        <v>12.765957446808507</v>
      </c>
      <c r="T79">
        <f>((N79/I79)-1)*100</f>
        <v>2.4390243902439046</v>
      </c>
      <c r="U79">
        <v>0</v>
      </c>
    </row>
    <row r="80" spans="1:21" x14ac:dyDescent="0.2">
      <c r="A80" s="1">
        <v>17</v>
      </c>
      <c r="B80" s="1">
        <v>2</v>
      </c>
      <c r="C80" s="25">
        <v>74</v>
      </c>
      <c r="D80">
        <v>1</v>
      </c>
      <c r="E80" s="25">
        <v>1.64</v>
      </c>
      <c r="F80" s="25">
        <v>75</v>
      </c>
      <c r="G80" s="26">
        <f>F80/(E80*E80)</f>
        <v>27.885187388459254</v>
      </c>
      <c r="H80" s="22">
        <f>0.01667*(F80^0.5)*(E80^5)</f>
        <v>1.7127164609639502</v>
      </c>
      <c r="I80" s="6">
        <v>80</v>
      </c>
      <c r="J80" s="6">
        <v>373</v>
      </c>
      <c r="K80" s="6">
        <v>10</v>
      </c>
      <c r="L80" s="6">
        <v>76</v>
      </c>
      <c r="N80" s="8">
        <v>82</v>
      </c>
      <c r="O80" s="8">
        <v>369</v>
      </c>
      <c r="P80" s="8">
        <v>6</v>
      </c>
      <c r="Q80" s="8">
        <v>71</v>
      </c>
      <c r="R80">
        <v>2.4390243902439046</v>
      </c>
      <c r="T80">
        <f>((N80/I80)-1)*100</f>
        <v>2.4999999999999911</v>
      </c>
      <c r="U80">
        <v>0</v>
      </c>
    </row>
    <row r="81" spans="1:21" x14ac:dyDescent="0.2">
      <c r="A81" s="1">
        <v>132</v>
      </c>
      <c r="B81" s="1">
        <v>1</v>
      </c>
      <c r="C81">
        <v>54</v>
      </c>
      <c r="D81">
        <v>1</v>
      </c>
      <c r="E81">
        <v>1.67</v>
      </c>
      <c r="F81">
        <v>81.099999999999994</v>
      </c>
      <c r="G81" s="19">
        <f>F81/(E81*E81)</f>
        <v>29.079565420058085</v>
      </c>
      <c r="H81" s="22">
        <f>0.01667*(F81^0.5)*(E81^5)</f>
        <v>1.9499720331229311</v>
      </c>
      <c r="I81" s="2">
        <v>73</v>
      </c>
      <c r="J81" s="2">
        <v>341</v>
      </c>
      <c r="K81" s="2"/>
      <c r="L81" s="2">
        <v>80</v>
      </c>
      <c r="N81" s="5">
        <v>75</v>
      </c>
      <c r="O81" s="5">
        <v>352</v>
      </c>
      <c r="P81" s="5"/>
      <c r="Q81" s="5">
        <v>86</v>
      </c>
      <c r="T81">
        <f>((N81/I81)-1)*100</f>
        <v>2.7397260273972712</v>
      </c>
      <c r="U81">
        <v>0</v>
      </c>
    </row>
    <row r="82" spans="1:21" x14ac:dyDescent="0.2">
      <c r="A82" s="1">
        <v>61</v>
      </c>
      <c r="B82" s="1">
        <v>2</v>
      </c>
      <c r="C82">
        <v>54</v>
      </c>
      <c r="D82">
        <v>1</v>
      </c>
      <c r="E82">
        <v>1.68</v>
      </c>
      <c r="F82">
        <v>90</v>
      </c>
      <c r="G82" s="19">
        <f>F82/(E82*E82)</f>
        <v>31.887755102040821</v>
      </c>
      <c r="H82" s="22">
        <f>0.01667*(F82^0.5)*(E82^5)</f>
        <v>2.1164268529978849</v>
      </c>
      <c r="I82" s="6">
        <v>72</v>
      </c>
      <c r="J82" s="6">
        <v>365</v>
      </c>
      <c r="K82" s="6">
        <v>4</v>
      </c>
      <c r="L82" s="6">
        <v>89</v>
      </c>
      <c r="N82" s="8">
        <v>74</v>
      </c>
      <c r="O82" s="8">
        <v>363</v>
      </c>
      <c r="P82" s="8">
        <v>18</v>
      </c>
      <c r="Q82" s="8">
        <v>83</v>
      </c>
      <c r="R82">
        <v>13.253012048192769</v>
      </c>
      <c r="T82">
        <f>((N82/I82)-1)*100</f>
        <v>2.7777777777777679</v>
      </c>
      <c r="U82">
        <v>0</v>
      </c>
    </row>
    <row r="83" spans="1:21" x14ac:dyDescent="0.2">
      <c r="A83" s="1">
        <v>105</v>
      </c>
      <c r="B83" s="1">
        <v>1</v>
      </c>
      <c r="C83">
        <v>61</v>
      </c>
      <c r="D83">
        <v>1</v>
      </c>
      <c r="E83">
        <v>1.73</v>
      </c>
      <c r="F83">
        <v>65.3</v>
      </c>
      <c r="G83" s="19">
        <f>F83/(E83*E83)</f>
        <v>21.818303317852248</v>
      </c>
      <c r="H83" s="22">
        <f>0.01667*(F83^0.5)*(E83^5)</f>
        <v>2.0874818403472744</v>
      </c>
      <c r="I83" s="2">
        <v>72</v>
      </c>
      <c r="J83" s="2">
        <v>356</v>
      </c>
      <c r="K83" s="2"/>
      <c r="L83" s="2">
        <v>73</v>
      </c>
      <c r="N83" s="5">
        <v>74</v>
      </c>
      <c r="O83" s="5">
        <v>359</v>
      </c>
      <c r="P83" s="5"/>
      <c r="Q83" s="5">
        <v>76</v>
      </c>
      <c r="T83">
        <f>((N83/I83)-1)*100</f>
        <v>2.7777777777777679</v>
      </c>
      <c r="U83">
        <v>0</v>
      </c>
    </row>
    <row r="84" spans="1:21" x14ac:dyDescent="0.2">
      <c r="A84" s="1">
        <v>78</v>
      </c>
      <c r="B84" s="1">
        <v>3</v>
      </c>
      <c r="C84">
        <v>51</v>
      </c>
      <c r="D84">
        <v>1</v>
      </c>
      <c r="E84">
        <v>1.58</v>
      </c>
      <c r="F84">
        <v>89.3</v>
      </c>
      <c r="G84" s="19">
        <f>F84/(E84*E84)</f>
        <v>35.77151097580515</v>
      </c>
      <c r="H84" s="22">
        <f>0.01667*(F84^0.5)*(E84^5)</f>
        <v>1.5511248802586197</v>
      </c>
      <c r="I84" s="12">
        <v>101</v>
      </c>
      <c r="J84" s="12">
        <v>390</v>
      </c>
      <c r="K84" s="12"/>
      <c r="L84" s="12">
        <v>68</v>
      </c>
      <c r="N84" s="14">
        <v>104</v>
      </c>
      <c r="O84" s="14">
        <v>406</v>
      </c>
      <c r="P84" s="14"/>
      <c r="Q84" s="14">
        <v>72</v>
      </c>
      <c r="R84">
        <v>3.8095238095238071</v>
      </c>
      <c r="T84">
        <f>((N84/I84)-1)*100</f>
        <v>2.9702970297029729</v>
      </c>
      <c r="U84">
        <v>0</v>
      </c>
    </row>
    <row r="85" spans="1:21" x14ac:dyDescent="0.2">
      <c r="A85" s="1">
        <v>65</v>
      </c>
      <c r="B85" s="1">
        <v>3</v>
      </c>
      <c r="C85">
        <v>60</v>
      </c>
      <c r="D85">
        <v>0</v>
      </c>
      <c r="E85">
        <v>1.71</v>
      </c>
      <c r="F85">
        <v>73.8</v>
      </c>
      <c r="G85" s="19">
        <f>F85/(E85*E85)</f>
        <v>25.238534933825793</v>
      </c>
      <c r="H85" s="22">
        <f>0.01667*(F85^0.5)*(E85^5)</f>
        <v>2.0938440524524005</v>
      </c>
      <c r="I85" s="12">
        <v>61</v>
      </c>
      <c r="J85" s="12">
        <v>309</v>
      </c>
      <c r="K85" s="12">
        <v>6</v>
      </c>
      <c r="L85" s="12">
        <v>74</v>
      </c>
      <c r="N85" s="14">
        <v>63</v>
      </c>
      <c r="O85" s="14">
        <v>313</v>
      </c>
      <c r="P85" s="14">
        <v>6</v>
      </c>
      <c r="Q85" s="14">
        <v>66</v>
      </c>
      <c r="R85">
        <v>17.567567567567565</v>
      </c>
      <c r="T85">
        <f>((N85/I85)-1)*100</f>
        <v>3.2786885245901676</v>
      </c>
      <c r="U85">
        <v>0</v>
      </c>
    </row>
    <row r="86" spans="1:21" x14ac:dyDescent="0.2">
      <c r="A86" s="1">
        <v>83</v>
      </c>
      <c r="B86" s="1">
        <v>1</v>
      </c>
      <c r="C86">
        <v>81</v>
      </c>
      <c r="D86">
        <v>0</v>
      </c>
      <c r="E86">
        <v>1.82</v>
      </c>
      <c r="F86">
        <v>66.8</v>
      </c>
      <c r="G86" s="19">
        <f>F86/(E86*E86)</f>
        <v>20.166646540272911</v>
      </c>
      <c r="H86" s="22">
        <f>0.01667*(F86^0.5)*(E86^5)</f>
        <v>2.7207007165124675</v>
      </c>
      <c r="I86" s="2">
        <v>111</v>
      </c>
      <c r="J86" s="2">
        <v>363</v>
      </c>
      <c r="K86" s="2"/>
      <c r="L86" s="2">
        <v>60</v>
      </c>
      <c r="N86" s="5">
        <v>115</v>
      </c>
      <c r="O86" s="5">
        <v>380</v>
      </c>
      <c r="P86" s="5"/>
      <c r="Q86" s="5">
        <v>75</v>
      </c>
      <c r="T86">
        <f>((N86/I86)-1)*100</f>
        <v>3.6036036036036112</v>
      </c>
      <c r="U86">
        <v>0</v>
      </c>
    </row>
    <row r="87" spans="1:21" x14ac:dyDescent="0.2">
      <c r="A87" s="1">
        <v>69</v>
      </c>
      <c r="B87" s="1">
        <v>2</v>
      </c>
      <c r="C87">
        <v>52</v>
      </c>
      <c r="D87">
        <v>1</v>
      </c>
      <c r="E87">
        <v>1.68</v>
      </c>
      <c r="F87">
        <v>97</v>
      </c>
      <c r="G87" s="19">
        <f>F87/(E87*E87)</f>
        <v>34.367913832199548</v>
      </c>
      <c r="H87" s="22">
        <f>0.01667*(F87^0.5)*(E87^5)</f>
        <v>2.1971913246404715</v>
      </c>
      <c r="I87" s="6">
        <v>83</v>
      </c>
      <c r="J87" s="6">
        <v>391</v>
      </c>
      <c r="K87" s="6">
        <v>11</v>
      </c>
      <c r="L87" s="6">
        <v>62</v>
      </c>
      <c r="N87" s="8">
        <v>86</v>
      </c>
      <c r="O87" s="8">
        <v>374</v>
      </c>
      <c r="P87" s="8">
        <v>8</v>
      </c>
      <c r="Q87" s="8">
        <v>70</v>
      </c>
      <c r="R87">
        <v>-12.162162162162172</v>
      </c>
      <c r="T87">
        <f>((N87/I87)-1)*100</f>
        <v>3.6144578313253017</v>
      </c>
      <c r="U87">
        <v>0</v>
      </c>
    </row>
    <row r="88" spans="1:21" x14ac:dyDescent="0.2">
      <c r="A88" s="1">
        <v>38</v>
      </c>
      <c r="B88" s="1">
        <v>2</v>
      </c>
      <c r="C88">
        <v>68</v>
      </c>
      <c r="D88">
        <v>0</v>
      </c>
      <c r="E88">
        <v>1.7</v>
      </c>
      <c r="F88">
        <v>70</v>
      </c>
      <c r="G88" s="19">
        <f>F88/(E88*E88)</f>
        <v>24.221453287197235</v>
      </c>
      <c r="H88" s="22">
        <f>0.01667*(F88^0.5)*(E88^5)</f>
        <v>1.980291971356086</v>
      </c>
      <c r="I88" s="6">
        <v>82</v>
      </c>
      <c r="J88" s="6">
        <v>322</v>
      </c>
      <c r="K88" s="6">
        <v>8</v>
      </c>
      <c r="L88" s="6">
        <v>68</v>
      </c>
      <c r="N88" s="8">
        <v>85</v>
      </c>
      <c r="O88" s="8">
        <v>340</v>
      </c>
      <c r="P88" s="8">
        <v>12</v>
      </c>
      <c r="Q88" s="8">
        <v>68</v>
      </c>
      <c r="R88">
        <v>3.5294117647058809</v>
      </c>
      <c r="T88">
        <f>((N88/I88)-1)*100</f>
        <v>3.6585365853658569</v>
      </c>
      <c r="U88">
        <v>0</v>
      </c>
    </row>
    <row r="89" spans="1:21" x14ac:dyDescent="0.2">
      <c r="A89" s="23">
        <v>39</v>
      </c>
      <c r="B89" s="1">
        <v>2</v>
      </c>
      <c r="C89">
        <v>75</v>
      </c>
      <c r="D89">
        <v>0</v>
      </c>
      <c r="E89">
        <v>1.86</v>
      </c>
      <c r="F89">
        <v>84.4</v>
      </c>
      <c r="G89" s="19">
        <f>F89/(E89*E89)</f>
        <v>24.395883917215862</v>
      </c>
      <c r="H89" s="22">
        <f>0.01667*(F89^0.5)*(E89^5)</f>
        <v>3.4093496587818031</v>
      </c>
      <c r="I89" s="30">
        <v>82</v>
      </c>
      <c r="J89" s="30">
        <v>301</v>
      </c>
      <c r="K89" s="30">
        <v>3</v>
      </c>
      <c r="L89" s="30">
        <v>55</v>
      </c>
      <c r="N89" s="35">
        <v>85</v>
      </c>
      <c r="O89" s="35">
        <v>319</v>
      </c>
      <c r="P89" s="35">
        <v>8</v>
      </c>
      <c r="Q89" s="35">
        <v>66</v>
      </c>
      <c r="R89">
        <v>5.7471264367816133</v>
      </c>
      <c r="T89">
        <f>((N89/I89)-1)*100</f>
        <v>3.6585365853658569</v>
      </c>
      <c r="U89">
        <v>0</v>
      </c>
    </row>
    <row r="90" spans="1:21" x14ac:dyDescent="0.2">
      <c r="A90" s="1">
        <v>54</v>
      </c>
      <c r="B90" s="1">
        <v>1</v>
      </c>
      <c r="C90">
        <v>70</v>
      </c>
      <c r="D90">
        <v>1</v>
      </c>
      <c r="E90">
        <v>1.57</v>
      </c>
      <c r="F90">
        <v>62.3</v>
      </c>
      <c r="G90" s="19">
        <f>F90/(E90*E90)</f>
        <v>25.274859020649924</v>
      </c>
      <c r="H90" s="22">
        <f>0.01667*(F90^0.5)*(E90^5)</f>
        <v>1.2550987157749185</v>
      </c>
      <c r="I90" s="2">
        <v>130</v>
      </c>
      <c r="J90" s="2">
        <v>355</v>
      </c>
      <c r="K90" s="2">
        <v>5</v>
      </c>
      <c r="L90" s="2">
        <v>70</v>
      </c>
      <c r="N90" s="5">
        <v>135</v>
      </c>
      <c r="O90" s="5">
        <v>371</v>
      </c>
      <c r="P90" s="5">
        <v>4</v>
      </c>
      <c r="Q90" s="5">
        <v>74</v>
      </c>
      <c r="T90">
        <f>((N90/I90)-1)*100</f>
        <v>3.8461538461538547</v>
      </c>
      <c r="U90">
        <v>0</v>
      </c>
    </row>
    <row r="91" spans="1:21" x14ac:dyDescent="0.2">
      <c r="A91" s="1">
        <v>34</v>
      </c>
      <c r="B91" s="1">
        <v>1</v>
      </c>
      <c r="C91">
        <v>51</v>
      </c>
      <c r="D91">
        <v>0</v>
      </c>
      <c r="E91">
        <v>1.78</v>
      </c>
      <c r="F91">
        <v>87.6</v>
      </c>
      <c r="G91" s="19">
        <f>F91/(E91*E91)</f>
        <v>27.648024239363714</v>
      </c>
      <c r="H91" s="22">
        <f>0.01667*(F91^0.5)*(E91^5)</f>
        <v>2.7879672282937324</v>
      </c>
      <c r="I91" s="2">
        <v>72</v>
      </c>
      <c r="J91" s="2">
        <v>319</v>
      </c>
      <c r="K91" s="2">
        <v>8</v>
      </c>
      <c r="L91" s="2">
        <v>69</v>
      </c>
      <c r="N91" s="5">
        <v>75</v>
      </c>
      <c r="O91" s="5">
        <v>308</v>
      </c>
      <c r="P91" s="5">
        <v>7</v>
      </c>
      <c r="Q91" s="5">
        <v>67</v>
      </c>
      <c r="T91">
        <f>((N91/I91)-1)*100</f>
        <v>4.1666666666666741</v>
      </c>
      <c r="U91">
        <v>0</v>
      </c>
    </row>
    <row r="92" spans="1:21" x14ac:dyDescent="0.2">
      <c r="A92" s="1">
        <v>34</v>
      </c>
      <c r="B92" s="1">
        <v>3</v>
      </c>
      <c r="C92">
        <v>51</v>
      </c>
      <c r="D92">
        <v>0</v>
      </c>
      <c r="E92">
        <v>1.78</v>
      </c>
      <c r="F92">
        <v>87.6</v>
      </c>
      <c r="G92" s="19">
        <f>F92/(E92*E92)</f>
        <v>27.648024239363714</v>
      </c>
      <c r="H92" s="22">
        <f>0.01667*(F92^0.5)*(E92^5)</f>
        <v>2.7879672282937324</v>
      </c>
      <c r="I92" s="12">
        <v>71</v>
      </c>
      <c r="J92" s="12">
        <v>308</v>
      </c>
      <c r="K92" s="12">
        <v>16</v>
      </c>
      <c r="L92" s="12">
        <v>66</v>
      </c>
      <c r="N92" s="14">
        <v>74</v>
      </c>
      <c r="O92" s="14">
        <v>312</v>
      </c>
      <c r="P92" s="14">
        <v>13</v>
      </c>
      <c r="Q92" s="14">
        <v>67</v>
      </c>
      <c r="R92">
        <v>-18.333333333333336</v>
      </c>
      <c r="T92">
        <f>((N92/I92)-1)*100</f>
        <v>4.2253521126760507</v>
      </c>
      <c r="U92">
        <v>0</v>
      </c>
    </row>
    <row r="93" spans="1:21" x14ac:dyDescent="0.2">
      <c r="A93" s="1">
        <v>28</v>
      </c>
      <c r="B93" s="1">
        <v>2</v>
      </c>
      <c r="C93">
        <v>37</v>
      </c>
      <c r="D93">
        <v>1</v>
      </c>
      <c r="E93">
        <v>1.63</v>
      </c>
      <c r="F93">
        <v>49.6</v>
      </c>
      <c r="G93" s="19">
        <f>F93/(E93*E93)</f>
        <v>18.668372915804134</v>
      </c>
      <c r="H93" s="22">
        <f>0.01667*(F93^0.5)*(E93^5)</f>
        <v>1.3508728090151398</v>
      </c>
      <c r="I93" s="6">
        <v>70</v>
      </c>
      <c r="J93" s="6">
        <v>373</v>
      </c>
      <c r="K93" s="6">
        <v>12</v>
      </c>
      <c r="L93" s="6">
        <v>64</v>
      </c>
      <c r="N93" s="8">
        <v>73</v>
      </c>
      <c r="O93" s="8">
        <v>372</v>
      </c>
      <c r="P93" s="8">
        <v>9</v>
      </c>
      <c r="Q93" s="8">
        <v>61</v>
      </c>
      <c r="R93">
        <v>-34.615384615384627</v>
      </c>
      <c r="T93">
        <f>((N93/I93)-1)*100</f>
        <v>4.2857142857142927</v>
      </c>
      <c r="U93">
        <v>0</v>
      </c>
    </row>
    <row r="94" spans="1:21" x14ac:dyDescent="0.2">
      <c r="A94" s="23">
        <v>43</v>
      </c>
      <c r="B94" s="1">
        <v>2</v>
      </c>
      <c r="C94">
        <v>31</v>
      </c>
      <c r="D94">
        <v>1</v>
      </c>
      <c r="E94">
        <v>1.76</v>
      </c>
      <c r="F94">
        <v>81.099999999999994</v>
      </c>
      <c r="G94" s="19">
        <f>F94/(E94*E94)</f>
        <v>26.181559917355372</v>
      </c>
      <c r="H94" s="22">
        <f>0.01667*(F94^0.5)*(E94^5)</f>
        <v>2.5351833037271558</v>
      </c>
      <c r="I94" s="30">
        <v>46</v>
      </c>
      <c r="J94" s="30">
        <v>341</v>
      </c>
      <c r="K94" s="30">
        <v>14</v>
      </c>
      <c r="L94" s="30">
        <v>59</v>
      </c>
      <c r="N94" s="35">
        <v>48</v>
      </c>
      <c r="O94" s="35">
        <v>342</v>
      </c>
      <c r="P94" s="35">
        <v>10</v>
      </c>
      <c r="Q94" s="35">
        <v>61</v>
      </c>
      <c r="R94">
        <v>-24.324324324324319</v>
      </c>
      <c r="T94">
        <f>((N94/I94)-1)*100</f>
        <v>4.3478260869565188</v>
      </c>
      <c r="U94">
        <v>0</v>
      </c>
    </row>
    <row r="95" spans="1:21" x14ac:dyDescent="0.2">
      <c r="A95" s="24">
        <v>50</v>
      </c>
      <c r="B95" s="1">
        <v>1</v>
      </c>
      <c r="C95">
        <v>58</v>
      </c>
      <c r="D95">
        <v>0</v>
      </c>
      <c r="E95">
        <v>1.68</v>
      </c>
      <c r="F95">
        <v>84.2</v>
      </c>
      <c r="G95" s="19">
        <f>F95/(E95*E95)</f>
        <v>29.832766439909303</v>
      </c>
      <c r="H95" s="22">
        <f>0.01667*(F95^0.5)*(E95^5)</f>
        <v>2.0470952671432396</v>
      </c>
      <c r="I95" s="31">
        <v>64</v>
      </c>
      <c r="J95" s="31">
        <v>305</v>
      </c>
      <c r="K95" s="31">
        <v>15</v>
      </c>
      <c r="L95" s="31">
        <v>72</v>
      </c>
      <c r="N95" s="36">
        <v>67</v>
      </c>
      <c r="O95" s="36">
        <v>347</v>
      </c>
      <c r="P95" s="36">
        <v>9</v>
      </c>
      <c r="Q95" s="36">
        <v>52</v>
      </c>
      <c r="T95">
        <f>((N95/I95)-1)*100</f>
        <v>4.6875</v>
      </c>
      <c r="U95">
        <v>0</v>
      </c>
    </row>
    <row r="96" spans="1:21" x14ac:dyDescent="0.2">
      <c r="A96" s="1">
        <v>14</v>
      </c>
      <c r="B96" s="1">
        <v>3</v>
      </c>
      <c r="C96">
        <v>73</v>
      </c>
      <c r="D96">
        <v>0</v>
      </c>
      <c r="E96">
        <v>1.76</v>
      </c>
      <c r="F96">
        <v>103</v>
      </c>
      <c r="G96" s="19">
        <f>F96/(E96*E96)</f>
        <v>33.251549586776861</v>
      </c>
      <c r="H96" s="22">
        <f>0.01667*(F96^0.5)*(E96^5)</f>
        <v>2.8570480948486812</v>
      </c>
      <c r="I96" s="12">
        <v>106</v>
      </c>
      <c r="J96" s="12">
        <v>357</v>
      </c>
      <c r="K96" s="12">
        <v>4</v>
      </c>
      <c r="L96" s="12">
        <v>60</v>
      </c>
      <c r="N96" s="14">
        <v>111</v>
      </c>
      <c r="O96" s="14">
        <v>359</v>
      </c>
      <c r="P96" s="14">
        <v>3</v>
      </c>
      <c r="Q96" s="14">
        <v>69</v>
      </c>
      <c r="R96">
        <v>-21.839080459770123</v>
      </c>
      <c r="T96">
        <f>((N96/I96)-1)*100</f>
        <v>4.7169811320754818</v>
      </c>
      <c r="U96">
        <v>0</v>
      </c>
    </row>
    <row r="97" spans="1:21" x14ac:dyDescent="0.2">
      <c r="A97" s="1">
        <v>78</v>
      </c>
      <c r="B97" s="1">
        <v>2</v>
      </c>
      <c r="C97">
        <v>51</v>
      </c>
      <c r="D97">
        <v>1</v>
      </c>
      <c r="E97">
        <v>1.58</v>
      </c>
      <c r="F97">
        <v>89.3</v>
      </c>
      <c r="G97" s="19">
        <f>F97/(E97*E97)</f>
        <v>35.77151097580515</v>
      </c>
      <c r="H97" s="22">
        <f>0.01667*(F97^0.5)*(E97^5)</f>
        <v>1.5511248802586197</v>
      </c>
      <c r="I97" s="6">
        <v>100</v>
      </c>
      <c r="J97" s="6">
        <v>395</v>
      </c>
      <c r="K97" s="6"/>
      <c r="L97" s="6">
        <v>76</v>
      </c>
      <c r="N97" s="8">
        <v>105</v>
      </c>
      <c r="O97" s="8">
        <v>456</v>
      </c>
      <c r="P97" s="8"/>
      <c r="Q97" s="8">
        <v>79</v>
      </c>
      <c r="R97">
        <v>13.043478260869568</v>
      </c>
      <c r="T97">
        <f>((N97/I97)-1)*100</f>
        <v>5.0000000000000044</v>
      </c>
      <c r="U97">
        <v>0</v>
      </c>
    </row>
    <row r="98" spans="1:21" x14ac:dyDescent="0.2">
      <c r="A98" s="1">
        <v>90</v>
      </c>
      <c r="B98" s="1">
        <v>1</v>
      </c>
      <c r="C98">
        <v>65</v>
      </c>
      <c r="D98">
        <v>1</v>
      </c>
      <c r="E98">
        <v>1.75</v>
      </c>
      <c r="F98">
        <v>88.1</v>
      </c>
      <c r="G98" s="19">
        <f>F98/(E98*E98)</f>
        <v>28.767346938775507</v>
      </c>
      <c r="H98" s="22">
        <f>0.01667*(F98^0.5)*(E98^5)</f>
        <v>2.5681110378439636</v>
      </c>
      <c r="I98" s="2">
        <v>78</v>
      </c>
      <c r="J98" s="2">
        <v>301</v>
      </c>
      <c r="K98" s="2"/>
      <c r="L98" s="2">
        <v>53</v>
      </c>
      <c r="N98" s="5">
        <v>82</v>
      </c>
      <c r="O98" s="5">
        <v>343</v>
      </c>
      <c r="P98" s="5"/>
      <c r="Q98" s="5">
        <v>57</v>
      </c>
      <c r="T98">
        <f>((N98/I98)-1)*100</f>
        <v>5.1282051282051322</v>
      </c>
      <c r="U98">
        <v>0</v>
      </c>
    </row>
    <row r="99" spans="1:21" x14ac:dyDescent="0.2">
      <c r="A99" s="1">
        <v>14</v>
      </c>
      <c r="B99" s="1">
        <v>1</v>
      </c>
      <c r="C99">
        <v>73</v>
      </c>
      <c r="D99">
        <v>0</v>
      </c>
      <c r="E99">
        <v>1.76</v>
      </c>
      <c r="F99">
        <v>103</v>
      </c>
      <c r="G99" s="19">
        <f>F99/(E99*E99)</f>
        <v>33.251549586776861</v>
      </c>
      <c r="H99" s="22">
        <f>0.01667*(F99^0.5)*(E99^5)</f>
        <v>2.8570480948486812</v>
      </c>
      <c r="I99" s="2">
        <v>97</v>
      </c>
      <c r="J99" s="2">
        <v>360</v>
      </c>
      <c r="K99" s="2">
        <v>7</v>
      </c>
      <c r="L99" s="2">
        <v>69</v>
      </c>
      <c r="N99" s="5">
        <v>102</v>
      </c>
      <c r="O99" s="5">
        <v>370</v>
      </c>
      <c r="P99" s="5">
        <v>7</v>
      </c>
      <c r="Q99" s="5">
        <v>69</v>
      </c>
      <c r="T99">
        <f>((N99/I99)-1)*100</f>
        <v>5.1546391752577359</v>
      </c>
      <c r="U99">
        <v>0</v>
      </c>
    </row>
    <row r="100" spans="1:21" x14ac:dyDescent="0.2">
      <c r="A100" s="1">
        <v>62</v>
      </c>
      <c r="B100" s="1">
        <v>1</v>
      </c>
      <c r="C100">
        <v>61</v>
      </c>
      <c r="D100">
        <v>0</v>
      </c>
      <c r="E100">
        <v>1.85</v>
      </c>
      <c r="F100">
        <v>95</v>
      </c>
      <c r="G100" s="19">
        <f>F100/(E100*E100)</f>
        <v>27.757487216946675</v>
      </c>
      <c r="H100" s="22">
        <f>0.01667*(F100^0.5)*(E100^5)</f>
        <v>3.5209190843326192</v>
      </c>
      <c r="I100" s="2">
        <v>97</v>
      </c>
      <c r="J100" s="2">
        <v>298</v>
      </c>
      <c r="K100" s="2">
        <v>6</v>
      </c>
      <c r="L100" s="2">
        <v>55</v>
      </c>
      <c r="N100" s="5">
        <v>102</v>
      </c>
      <c r="O100" s="5">
        <v>306</v>
      </c>
      <c r="P100" s="5">
        <v>5</v>
      </c>
      <c r="Q100" s="5">
        <v>53</v>
      </c>
      <c r="T100">
        <f>((N100/I100)-1)*100</f>
        <v>5.1546391752577359</v>
      </c>
      <c r="U100">
        <v>0</v>
      </c>
    </row>
    <row r="101" spans="1:21" x14ac:dyDescent="0.2">
      <c r="A101" s="1">
        <v>25</v>
      </c>
      <c r="B101" s="1">
        <v>4</v>
      </c>
      <c r="C101">
        <v>79</v>
      </c>
      <c r="D101">
        <v>0</v>
      </c>
      <c r="E101">
        <v>1.7</v>
      </c>
      <c r="F101">
        <v>79</v>
      </c>
      <c r="G101" s="19">
        <f>F101/(E101*E101)</f>
        <v>27.335640138408309</v>
      </c>
      <c r="H101" s="22">
        <f>0.01667*(F101^0.5)*(E101^5)</f>
        <v>2.1037481756331022</v>
      </c>
      <c r="I101" s="15">
        <v>77</v>
      </c>
      <c r="J101" s="15">
        <v>311</v>
      </c>
      <c r="K101" s="15">
        <v>8</v>
      </c>
      <c r="L101" s="15">
        <v>55</v>
      </c>
      <c r="N101" s="17">
        <v>81</v>
      </c>
      <c r="O101" s="17">
        <v>366</v>
      </c>
      <c r="P101" s="17">
        <v>8</v>
      </c>
      <c r="Q101" s="17">
        <v>76</v>
      </c>
      <c r="R101">
        <v>18.947368421052634</v>
      </c>
      <c r="T101">
        <f>((N101/I101)-1)*100</f>
        <v>5.1948051948051965</v>
      </c>
      <c r="U101">
        <v>0</v>
      </c>
    </row>
    <row r="102" spans="1:21" x14ac:dyDescent="0.2">
      <c r="A102" s="1">
        <v>58</v>
      </c>
      <c r="B102" s="1">
        <v>1</v>
      </c>
      <c r="C102">
        <v>68</v>
      </c>
      <c r="D102">
        <v>1</v>
      </c>
      <c r="E102">
        <v>1.63</v>
      </c>
      <c r="F102">
        <v>74.900000000000006</v>
      </c>
      <c r="G102" s="19">
        <f>F102/(E102*E102)</f>
        <v>28.190748616809067</v>
      </c>
      <c r="H102" s="22">
        <f>0.01667*(F102^0.5)*(E102^5)</f>
        <v>1.6600246258959708</v>
      </c>
      <c r="I102" s="2">
        <v>124</v>
      </c>
      <c r="J102" s="2">
        <v>392</v>
      </c>
      <c r="K102" s="2">
        <v>8</v>
      </c>
      <c r="L102" s="2">
        <v>67</v>
      </c>
      <c r="N102" s="5">
        <v>131</v>
      </c>
      <c r="O102" s="5">
        <v>419</v>
      </c>
      <c r="P102" s="5">
        <v>5</v>
      </c>
      <c r="Q102" s="5">
        <v>63</v>
      </c>
      <c r="T102">
        <f>((N102/I102)-1)*100</f>
        <v>5.6451612903225756</v>
      </c>
      <c r="U102">
        <v>0</v>
      </c>
    </row>
    <row r="103" spans="1:21" x14ac:dyDescent="0.2">
      <c r="A103" s="1">
        <v>65</v>
      </c>
      <c r="B103" s="1">
        <v>2</v>
      </c>
      <c r="C103">
        <v>60</v>
      </c>
      <c r="D103">
        <v>0</v>
      </c>
      <c r="E103">
        <v>1.71</v>
      </c>
      <c r="F103">
        <v>73.8</v>
      </c>
      <c r="G103" s="19">
        <f>F103/(E103*E103)</f>
        <v>25.238534933825793</v>
      </c>
      <c r="H103" s="22">
        <f>0.01667*(F103^0.5)*(E103^5)</f>
        <v>2.0938440524524005</v>
      </c>
      <c r="I103" s="6">
        <v>70</v>
      </c>
      <c r="J103" s="6">
        <v>320</v>
      </c>
      <c r="K103" s="6">
        <v>5</v>
      </c>
      <c r="L103" s="6">
        <v>58</v>
      </c>
      <c r="N103" s="8">
        <v>74</v>
      </c>
      <c r="O103" s="8">
        <v>313</v>
      </c>
      <c r="P103" s="8">
        <v>8</v>
      </c>
      <c r="Q103" s="8">
        <v>68</v>
      </c>
      <c r="R103">
        <v>22.222222222222221</v>
      </c>
      <c r="T103">
        <f>((N103/I103)-1)*100</f>
        <v>5.7142857142857162</v>
      </c>
      <c r="U103">
        <v>0</v>
      </c>
    </row>
    <row r="104" spans="1:21" x14ac:dyDescent="0.2">
      <c r="A104" s="1">
        <v>33</v>
      </c>
      <c r="B104" s="1">
        <v>1</v>
      </c>
      <c r="C104">
        <v>60</v>
      </c>
      <c r="D104">
        <v>1</v>
      </c>
      <c r="E104">
        <v>1.66</v>
      </c>
      <c r="F104">
        <v>47.9</v>
      </c>
      <c r="G104" s="19">
        <f>F104/(E104*E104)</f>
        <v>17.382784148642763</v>
      </c>
      <c r="H104" s="22">
        <f>0.01667*(F104^0.5)*(E104^5)</f>
        <v>1.4542658194503</v>
      </c>
      <c r="I104" s="2">
        <v>70</v>
      </c>
      <c r="J104" s="2">
        <v>400</v>
      </c>
      <c r="K104" s="2">
        <v>22</v>
      </c>
      <c r="L104" s="2">
        <v>67</v>
      </c>
      <c r="N104" s="5">
        <v>74</v>
      </c>
      <c r="O104" s="5">
        <v>358</v>
      </c>
      <c r="P104" s="5">
        <v>9</v>
      </c>
      <c r="Q104" s="5">
        <v>74</v>
      </c>
      <c r="T104">
        <f>((N104/I104)-1)*100</f>
        <v>5.7142857142857162</v>
      </c>
      <c r="U104">
        <v>0</v>
      </c>
    </row>
    <row r="105" spans="1:21" x14ac:dyDescent="0.2">
      <c r="A105" s="1">
        <v>69</v>
      </c>
      <c r="B105" s="1">
        <v>1</v>
      </c>
      <c r="C105">
        <v>52</v>
      </c>
      <c r="D105">
        <v>1</v>
      </c>
      <c r="E105">
        <v>1.68</v>
      </c>
      <c r="F105">
        <v>97</v>
      </c>
      <c r="G105" s="19">
        <f>F105/(E105*E105)</f>
        <v>34.367913832199548</v>
      </c>
      <c r="H105" s="22">
        <f>0.01667*(F105^0.5)*(E105^5)</f>
        <v>2.1971913246404715</v>
      </c>
      <c r="I105" s="2">
        <v>70</v>
      </c>
      <c r="J105" s="2">
        <v>356</v>
      </c>
      <c r="K105" s="2">
        <v>8</v>
      </c>
      <c r="L105" s="2">
        <v>99</v>
      </c>
      <c r="N105" s="5">
        <v>74</v>
      </c>
      <c r="O105" s="5">
        <v>369</v>
      </c>
      <c r="P105" s="5">
        <v>6</v>
      </c>
      <c r="Q105" s="5">
        <v>80</v>
      </c>
      <c r="T105">
        <f>((N105/I105)-1)*100</f>
        <v>5.7142857142857162</v>
      </c>
      <c r="U105">
        <v>0</v>
      </c>
    </row>
    <row r="106" spans="1:21" x14ac:dyDescent="0.2">
      <c r="A106" s="1">
        <v>36</v>
      </c>
      <c r="B106" s="1">
        <v>3</v>
      </c>
      <c r="C106">
        <v>68</v>
      </c>
      <c r="D106">
        <v>1</v>
      </c>
      <c r="E106">
        <v>1.74</v>
      </c>
      <c r="F106">
        <v>70.599999999999994</v>
      </c>
      <c r="G106" s="19">
        <f>F106/(E106*E106)</f>
        <v>23.318800369929974</v>
      </c>
      <c r="H106" s="22">
        <f>0.01667*(F106^0.5)*(E106^5)</f>
        <v>2.2340052622274746</v>
      </c>
      <c r="I106" s="13">
        <v>85</v>
      </c>
      <c r="J106" s="13">
        <v>306</v>
      </c>
      <c r="K106" s="13">
        <v>16</v>
      </c>
      <c r="L106" s="13">
        <v>66</v>
      </c>
      <c r="N106" s="14">
        <v>90</v>
      </c>
      <c r="O106" s="14">
        <v>324</v>
      </c>
      <c r="P106" s="14">
        <v>17</v>
      </c>
      <c r="Q106" s="14">
        <v>65</v>
      </c>
      <c r="R106">
        <v>21.296296296296291</v>
      </c>
      <c r="T106">
        <f>((N106/I106)-1)*100</f>
        <v>5.8823529411764719</v>
      </c>
      <c r="U106">
        <v>0</v>
      </c>
    </row>
    <row r="107" spans="1:21" x14ac:dyDescent="0.2">
      <c r="A107" s="1">
        <v>4</v>
      </c>
      <c r="B107" s="1">
        <v>4</v>
      </c>
      <c r="C107">
        <v>29</v>
      </c>
      <c r="D107">
        <v>0</v>
      </c>
      <c r="E107">
        <v>1.8</v>
      </c>
      <c r="F107">
        <v>61</v>
      </c>
      <c r="G107" s="19">
        <f>F107/(E107*E107)</f>
        <v>18.827160493827158</v>
      </c>
      <c r="H107" s="22">
        <f>0.01667*(F107^0.5)*(E107^5)</f>
        <v>2.4601582431959184</v>
      </c>
      <c r="I107" s="15">
        <v>51</v>
      </c>
      <c r="J107" s="15">
        <v>372</v>
      </c>
      <c r="K107" s="15" t="s">
        <v>10</v>
      </c>
      <c r="L107" s="15">
        <v>56</v>
      </c>
      <c r="N107" s="17">
        <v>54</v>
      </c>
      <c r="O107" s="17">
        <v>370</v>
      </c>
      <c r="P107" s="17">
        <v>6</v>
      </c>
      <c r="Q107" s="17">
        <v>76</v>
      </c>
      <c r="R107">
        <v>26.086956521739136</v>
      </c>
      <c r="T107">
        <f>((N107/I107)-1)*100</f>
        <v>5.8823529411764719</v>
      </c>
      <c r="U107">
        <v>0</v>
      </c>
    </row>
    <row r="108" spans="1:21" x14ac:dyDescent="0.2">
      <c r="A108" s="1">
        <v>135</v>
      </c>
      <c r="B108" s="1">
        <v>1</v>
      </c>
      <c r="C108">
        <v>63</v>
      </c>
      <c r="D108">
        <v>1</v>
      </c>
      <c r="E108">
        <v>1.65</v>
      </c>
      <c r="F108">
        <v>50.4</v>
      </c>
      <c r="G108" s="19">
        <f>F108/(E108*E108)</f>
        <v>18.512396694214878</v>
      </c>
      <c r="H108" s="22">
        <f>0.01667*(F108^0.5)*(E108^5)</f>
        <v>1.4473400809526524</v>
      </c>
      <c r="I108" s="2">
        <v>17</v>
      </c>
      <c r="J108" s="2">
        <v>208</v>
      </c>
      <c r="K108" s="2"/>
      <c r="L108" s="2">
        <v>68</v>
      </c>
      <c r="N108" s="5">
        <v>18</v>
      </c>
      <c r="O108" s="5">
        <v>238</v>
      </c>
      <c r="P108" s="5"/>
      <c r="Q108" s="5">
        <v>69</v>
      </c>
      <c r="T108">
        <f>((N108/I108)-1)*100</f>
        <v>5.8823529411764719</v>
      </c>
      <c r="U108">
        <v>0</v>
      </c>
    </row>
    <row r="109" spans="1:21" x14ac:dyDescent="0.2">
      <c r="A109" s="1">
        <v>27</v>
      </c>
      <c r="B109" s="1">
        <v>1</v>
      </c>
      <c r="C109">
        <v>68</v>
      </c>
      <c r="D109">
        <v>1</v>
      </c>
      <c r="E109">
        <v>1.6</v>
      </c>
      <c r="F109">
        <v>90.9</v>
      </c>
      <c r="G109" s="19">
        <f>F109/(E109*E109)</f>
        <v>35.507812499999993</v>
      </c>
      <c r="H109" s="22">
        <f>0.01667*(F109^0.5)*(E109^5)</f>
        <v>1.6665465723852819</v>
      </c>
      <c r="I109" s="2">
        <v>51</v>
      </c>
      <c r="J109" s="2">
        <v>358</v>
      </c>
      <c r="K109" s="2">
        <v>5</v>
      </c>
      <c r="L109" s="2">
        <v>92</v>
      </c>
      <c r="N109" s="5">
        <v>54</v>
      </c>
      <c r="O109" s="5">
        <v>352</v>
      </c>
      <c r="P109" s="5">
        <v>3</v>
      </c>
      <c r="Q109" s="5">
        <v>74</v>
      </c>
      <c r="T109">
        <f>((N109/I109)-1)*100</f>
        <v>5.8823529411764719</v>
      </c>
      <c r="U109">
        <v>0</v>
      </c>
    </row>
    <row r="110" spans="1:21" x14ac:dyDescent="0.2">
      <c r="A110" s="23">
        <v>41</v>
      </c>
      <c r="B110" s="1">
        <v>3</v>
      </c>
      <c r="C110">
        <v>74</v>
      </c>
      <c r="D110">
        <v>1</v>
      </c>
      <c r="E110">
        <v>1.62</v>
      </c>
      <c r="F110">
        <v>65.5</v>
      </c>
      <c r="G110" s="19">
        <f>F110/(E110*E110)</f>
        <v>24.958085657674129</v>
      </c>
      <c r="H110" s="22">
        <f>0.01667*(F110^0.5)*(E110^5)</f>
        <v>1.5053286332434122</v>
      </c>
      <c r="I110" s="29">
        <v>101</v>
      </c>
      <c r="J110" s="29">
        <v>344</v>
      </c>
      <c r="K110" s="29">
        <v>5</v>
      </c>
      <c r="L110" s="29">
        <v>59</v>
      </c>
      <c r="N110" s="34">
        <v>107</v>
      </c>
      <c r="O110" s="34">
        <v>370</v>
      </c>
      <c r="P110" s="34">
        <v>6</v>
      </c>
      <c r="Q110" s="34">
        <v>75</v>
      </c>
      <c r="T110">
        <f>((N110/I110)-1)*100</f>
        <v>5.9405940594059459</v>
      </c>
      <c r="U110">
        <v>0</v>
      </c>
    </row>
    <row r="111" spans="1:21" x14ac:dyDescent="0.2">
      <c r="A111" s="1">
        <v>102</v>
      </c>
      <c r="B111" s="1">
        <v>1</v>
      </c>
      <c r="C111">
        <v>73</v>
      </c>
      <c r="D111">
        <v>1</v>
      </c>
      <c r="E111">
        <v>1.59</v>
      </c>
      <c r="F111">
        <v>47.8</v>
      </c>
      <c r="G111" s="19">
        <f>F111/(E111*E111)</f>
        <v>18.907479925635851</v>
      </c>
      <c r="H111" s="22">
        <f>0.01667*(F111^0.5)*(E111^5)</f>
        <v>1.1712110731218255</v>
      </c>
      <c r="I111" s="2">
        <v>66</v>
      </c>
      <c r="J111" s="2">
        <v>407</v>
      </c>
      <c r="K111" s="2"/>
      <c r="L111" s="2">
        <v>73</v>
      </c>
      <c r="N111" s="5">
        <v>70</v>
      </c>
      <c r="O111" s="5">
        <v>437</v>
      </c>
      <c r="P111" s="5"/>
      <c r="Q111" s="5">
        <v>68</v>
      </c>
      <c r="T111">
        <f>((N111/I111)-1)*100</f>
        <v>6.0606060606060552</v>
      </c>
      <c r="U111">
        <v>0</v>
      </c>
    </row>
    <row r="112" spans="1:21" x14ac:dyDescent="0.2">
      <c r="A112" s="1">
        <v>120</v>
      </c>
      <c r="B112" s="1">
        <v>2</v>
      </c>
      <c r="C112">
        <v>69</v>
      </c>
      <c r="D112">
        <v>1</v>
      </c>
      <c r="E112">
        <v>1.59</v>
      </c>
      <c r="F112">
        <v>89.3</v>
      </c>
      <c r="G112" s="19">
        <f>F112/(E112*E112)</f>
        <v>35.32296981923183</v>
      </c>
      <c r="H112" s="22">
        <f>0.01667*(F112^0.5)*(E112^5)</f>
        <v>1.600836400356892</v>
      </c>
      <c r="I112" s="6">
        <v>115</v>
      </c>
      <c r="J112" s="6">
        <v>309</v>
      </c>
      <c r="K112" s="6"/>
      <c r="L112" s="6">
        <v>52</v>
      </c>
      <c r="N112" s="8">
        <v>122</v>
      </c>
      <c r="O112" s="8">
        <v>318</v>
      </c>
      <c r="P112" s="8"/>
      <c r="Q112" s="8">
        <v>62</v>
      </c>
      <c r="R112">
        <v>19.580419580419584</v>
      </c>
      <c r="T112">
        <f>((N112/I112)-1)*100</f>
        <v>6.0869565217391397</v>
      </c>
      <c r="U112">
        <v>0</v>
      </c>
    </row>
    <row r="113" spans="1:21" x14ac:dyDescent="0.2">
      <c r="A113" s="1">
        <v>48</v>
      </c>
      <c r="B113" s="1">
        <v>1</v>
      </c>
      <c r="C113">
        <v>59</v>
      </c>
      <c r="D113">
        <v>0</v>
      </c>
      <c r="E113">
        <v>1.78</v>
      </c>
      <c r="G113" s="19"/>
      <c r="H113" s="22">
        <f>0.01667*(F113^0.5)*(E113^5)</f>
        <v>0</v>
      </c>
      <c r="I113" s="2">
        <v>98</v>
      </c>
      <c r="J113" s="2">
        <v>297</v>
      </c>
      <c r="K113" s="2">
        <v>2</v>
      </c>
      <c r="L113" s="2">
        <v>55</v>
      </c>
      <c r="N113" s="5">
        <v>104</v>
      </c>
      <c r="O113" s="5">
        <v>308</v>
      </c>
      <c r="P113" s="5">
        <v>3</v>
      </c>
      <c r="Q113" s="5">
        <v>53</v>
      </c>
      <c r="T113">
        <f>((N113/I113)-1)*100</f>
        <v>6.1224489795918435</v>
      </c>
      <c r="U113">
        <v>0</v>
      </c>
    </row>
    <row r="114" spans="1:21" x14ac:dyDescent="0.2">
      <c r="A114" s="1">
        <v>4</v>
      </c>
      <c r="B114" s="1">
        <v>3</v>
      </c>
      <c r="C114">
        <v>29</v>
      </c>
      <c r="D114">
        <v>0</v>
      </c>
      <c r="E114">
        <v>1.8</v>
      </c>
      <c r="F114">
        <v>61</v>
      </c>
      <c r="G114" s="19">
        <f>F114/(E114*E114)</f>
        <v>18.827160493827158</v>
      </c>
      <c r="H114" s="22">
        <f>0.01667*(F114^0.5)*(E114^5)</f>
        <v>2.4601582431959184</v>
      </c>
      <c r="I114" s="12">
        <v>65</v>
      </c>
      <c r="J114" s="12">
        <v>352</v>
      </c>
      <c r="K114" s="12">
        <v>10</v>
      </c>
      <c r="L114" s="12">
        <v>62</v>
      </c>
      <c r="N114" s="14">
        <v>69</v>
      </c>
      <c r="O114" s="14">
        <v>364</v>
      </c>
      <c r="P114" s="14">
        <v>6</v>
      </c>
      <c r="Q114" s="14">
        <v>86</v>
      </c>
      <c r="R114">
        <v>7.1428571428571397</v>
      </c>
      <c r="T114">
        <f>((N114/I114)-1)*100</f>
        <v>6.1538461538461542</v>
      </c>
      <c r="U114">
        <v>0</v>
      </c>
    </row>
    <row r="115" spans="1:21" x14ac:dyDescent="0.2">
      <c r="A115" s="23">
        <v>60</v>
      </c>
      <c r="B115" s="1">
        <v>3</v>
      </c>
      <c r="C115">
        <v>26</v>
      </c>
      <c r="D115">
        <v>1</v>
      </c>
      <c r="E115">
        <v>1.71</v>
      </c>
      <c r="F115">
        <v>70</v>
      </c>
      <c r="G115" s="19">
        <f>F115/(E115*E115)</f>
        <v>23.938989774631512</v>
      </c>
      <c r="H115" s="22">
        <f>0.01667*(F115^0.5)*(E115^5)</f>
        <v>2.0392251175894218</v>
      </c>
      <c r="I115" s="29">
        <v>65</v>
      </c>
      <c r="J115" s="29">
        <v>519</v>
      </c>
      <c r="K115" s="29">
        <v>14</v>
      </c>
      <c r="L115" s="29">
        <v>54</v>
      </c>
      <c r="N115" s="34">
        <v>69</v>
      </c>
      <c r="O115" s="34">
        <v>507</v>
      </c>
      <c r="P115" s="34">
        <v>11</v>
      </c>
      <c r="Q115" s="34">
        <v>51</v>
      </c>
      <c r="R115">
        <v>30.107526881720425</v>
      </c>
      <c r="T115">
        <f>((N115/I115)-1)*100</f>
        <v>6.1538461538461542</v>
      </c>
      <c r="U115">
        <v>0</v>
      </c>
    </row>
    <row r="116" spans="1:21" x14ac:dyDescent="0.2">
      <c r="A116" s="1">
        <v>2</v>
      </c>
      <c r="B116" s="1">
        <v>1</v>
      </c>
      <c r="C116">
        <v>49</v>
      </c>
      <c r="D116">
        <v>0</v>
      </c>
      <c r="E116">
        <v>1.72</v>
      </c>
      <c r="F116">
        <v>80.400000000000006</v>
      </c>
      <c r="G116" s="19">
        <f>F116/(E116*E116)</f>
        <v>27.176852352623044</v>
      </c>
      <c r="H116" s="22">
        <f>0.01667*(F116^0.5)*(E116^5)</f>
        <v>2.250120926762389</v>
      </c>
      <c r="I116" s="2">
        <v>65</v>
      </c>
      <c r="J116" s="2">
        <v>383</v>
      </c>
      <c r="K116" s="2">
        <v>7</v>
      </c>
      <c r="L116" s="2">
        <v>60</v>
      </c>
      <c r="N116" s="5">
        <v>69</v>
      </c>
      <c r="O116" s="5">
        <v>411</v>
      </c>
      <c r="P116" s="5">
        <v>2</v>
      </c>
      <c r="Q116" s="5">
        <v>57</v>
      </c>
      <c r="T116">
        <f>((N116/I116)-1)*100</f>
        <v>6.1538461538461542</v>
      </c>
      <c r="U116">
        <v>0</v>
      </c>
    </row>
    <row r="117" spans="1:21" x14ac:dyDescent="0.2">
      <c r="A117" s="1">
        <v>42</v>
      </c>
      <c r="B117" s="1">
        <v>4</v>
      </c>
      <c r="C117">
        <v>45</v>
      </c>
      <c r="D117">
        <v>1</v>
      </c>
      <c r="E117">
        <v>1.71</v>
      </c>
      <c r="F117">
        <v>75.099999999999994</v>
      </c>
      <c r="G117" s="19">
        <f>F117/(E117*E117)</f>
        <v>25.68311617249752</v>
      </c>
      <c r="H117" s="22">
        <f>0.01667*(F117^0.5)*(E117^5)</f>
        <v>2.1122052623589878</v>
      </c>
      <c r="I117" s="15">
        <v>108</v>
      </c>
      <c r="J117" s="15">
        <v>369</v>
      </c>
      <c r="K117" s="15">
        <v>16</v>
      </c>
      <c r="L117" s="15">
        <v>70</v>
      </c>
      <c r="N117" s="17">
        <v>115</v>
      </c>
      <c r="O117" s="17">
        <v>350</v>
      </c>
      <c r="P117" s="17">
        <v>16</v>
      </c>
      <c r="Q117" s="17">
        <v>72</v>
      </c>
      <c r="R117">
        <v>0</v>
      </c>
      <c r="T117">
        <f>((N117/I117)-1)*100</f>
        <v>6.4814814814814881</v>
      </c>
      <c r="U117">
        <v>0</v>
      </c>
    </row>
    <row r="118" spans="1:21" x14ac:dyDescent="0.2">
      <c r="A118" s="1">
        <v>98</v>
      </c>
      <c r="B118" s="1">
        <v>1</v>
      </c>
      <c r="C118">
        <v>38</v>
      </c>
      <c r="D118">
        <v>1</v>
      </c>
      <c r="E118">
        <v>1.54</v>
      </c>
      <c r="F118">
        <v>123.3</v>
      </c>
      <c r="G118" s="19">
        <f>F118/(E118*E118)</f>
        <v>51.990217574633157</v>
      </c>
      <c r="H118" s="22">
        <f>0.01667*(F118^0.5)*(E118^5)</f>
        <v>1.6033219650089325</v>
      </c>
      <c r="I118" s="2">
        <v>107</v>
      </c>
      <c r="J118" s="2">
        <v>232</v>
      </c>
      <c r="K118" s="2"/>
      <c r="L118" s="2">
        <v>70</v>
      </c>
      <c r="N118" s="5">
        <v>114</v>
      </c>
      <c r="O118" s="5">
        <v>361</v>
      </c>
      <c r="P118" s="5"/>
      <c r="Q118" s="5">
        <v>74</v>
      </c>
      <c r="T118">
        <f>((N118/I118)-1)*100</f>
        <v>6.5420560747663448</v>
      </c>
      <c r="U118">
        <v>0</v>
      </c>
    </row>
    <row r="119" spans="1:21" x14ac:dyDescent="0.2">
      <c r="A119" s="1">
        <v>19</v>
      </c>
      <c r="B119" s="1">
        <v>2</v>
      </c>
      <c r="C119" s="25">
        <v>63</v>
      </c>
      <c r="D119">
        <v>1</v>
      </c>
      <c r="E119" s="25">
        <v>1.73</v>
      </c>
      <c r="F119" s="25">
        <v>77</v>
      </c>
      <c r="G119" s="26">
        <f>F119/(E119*E119)</f>
        <v>25.727555214006482</v>
      </c>
      <c r="H119" s="22">
        <f>0.01667*(F119^0.5)*(E119^5)</f>
        <v>2.2667909916244007</v>
      </c>
      <c r="I119" s="6">
        <v>120</v>
      </c>
      <c r="J119" s="6">
        <v>425</v>
      </c>
      <c r="K119" s="6">
        <v>4</v>
      </c>
      <c r="L119" s="6">
        <v>53</v>
      </c>
      <c r="N119" s="8">
        <v>128</v>
      </c>
      <c r="O119" s="8">
        <v>428</v>
      </c>
      <c r="P119" s="8">
        <v>4</v>
      </c>
      <c r="Q119" s="8">
        <v>63</v>
      </c>
      <c r="R119">
        <v>-21.212121212121215</v>
      </c>
      <c r="T119">
        <f>((N119/I119)-1)*100</f>
        <v>6.6666666666666652</v>
      </c>
      <c r="U119">
        <v>0</v>
      </c>
    </row>
    <row r="120" spans="1:21" x14ac:dyDescent="0.2">
      <c r="A120" s="1">
        <v>32</v>
      </c>
      <c r="B120" s="1">
        <v>1</v>
      </c>
      <c r="C120">
        <v>47</v>
      </c>
      <c r="D120">
        <v>1</v>
      </c>
      <c r="E120">
        <v>1.75</v>
      </c>
      <c r="F120">
        <v>84.7</v>
      </c>
      <c r="G120" s="19">
        <f>F120/(E120*E120)</f>
        <v>27.657142857142858</v>
      </c>
      <c r="H120" s="22">
        <f>0.01667*(F120^0.5)*(E120^5)</f>
        <v>2.5180685476023013</v>
      </c>
      <c r="I120" s="2">
        <v>105</v>
      </c>
      <c r="J120" s="2">
        <v>433</v>
      </c>
      <c r="K120" s="2">
        <v>8</v>
      </c>
      <c r="L120" s="2">
        <v>63</v>
      </c>
      <c r="N120" s="5">
        <v>112</v>
      </c>
      <c r="O120" s="5">
        <v>413</v>
      </c>
      <c r="P120" s="5">
        <v>6</v>
      </c>
      <c r="Q120" s="5">
        <v>75</v>
      </c>
      <c r="T120">
        <f>((N120/I120)-1)*100</f>
        <v>6.6666666666666652</v>
      </c>
      <c r="U120">
        <v>0</v>
      </c>
    </row>
    <row r="121" spans="1:21" x14ac:dyDescent="0.2">
      <c r="A121" s="1">
        <v>52</v>
      </c>
      <c r="B121" s="1">
        <v>2</v>
      </c>
      <c r="C121">
        <v>38</v>
      </c>
      <c r="D121">
        <v>0</v>
      </c>
      <c r="E121">
        <v>1.75</v>
      </c>
      <c r="F121">
        <v>95.3</v>
      </c>
      <c r="G121" s="19">
        <f>F121/(E121*E121)</f>
        <v>31.118367346938776</v>
      </c>
      <c r="H121" s="22">
        <f>0.01667*(F121^0.5)*(E121^5)</f>
        <v>2.6709901938686826</v>
      </c>
      <c r="I121" s="6">
        <v>58</v>
      </c>
      <c r="J121" s="6">
        <v>419</v>
      </c>
      <c r="K121" s="6">
        <v>16</v>
      </c>
      <c r="L121" s="6">
        <v>92</v>
      </c>
      <c r="N121" s="8">
        <v>62</v>
      </c>
      <c r="O121" s="8">
        <v>408</v>
      </c>
      <c r="P121" s="8">
        <v>10</v>
      </c>
      <c r="Q121" s="8">
        <v>81</v>
      </c>
      <c r="R121">
        <v>21.621621621621621</v>
      </c>
      <c r="T121">
        <f>((N121/I121)-1)*100</f>
        <v>6.8965517241379226</v>
      </c>
      <c r="U121">
        <v>0</v>
      </c>
    </row>
    <row r="122" spans="1:21" x14ac:dyDescent="0.2">
      <c r="A122" s="23">
        <v>103</v>
      </c>
      <c r="B122" s="1">
        <v>4</v>
      </c>
      <c r="C122">
        <v>71</v>
      </c>
      <c r="D122">
        <v>1</v>
      </c>
      <c r="E122">
        <v>1.64</v>
      </c>
      <c r="F122">
        <v>84.1</v>
      </c>
      <c r="G122" s="19">
        <f>F122/(E122*E122)</f>
        <v>31.268590124925641</v>
      </c>
      <c r="H122" s="22">
        <f>0.01667*(F122^0.5)*(E122^5)</f>
        <v>1.8136473178753851</v>
      </c>
      <c r="I122" s="27">
        <v>96</v>
      </c>
      <c r="J122" s="27">
        <v>362</v>
      </c>
      <c r="K122" s="27"/>
      <c r="L122" s="27">
        <v>75</v>
      </c>
      <c r="N122" s="32">
        <v>103</v>
      </c>
      <c r="O122" s="32">
        <v>385</v>
      </c>
      <c r="P122" s="32"/>
      <c r="Q122" s="32">
        <v>56</v>
      </c>
      <c r="R122">
        <v>4.9504950495049549</v>
      </c>
      <c r="T122">
        <f>((N122/I122)-1)*100</f>
        <v>7.2916666666666741</v>
      </c>
      <c r="U122">
        <v>0</v>
      </c>
    </row>
    <row r="123" spans="1:21" x14ac:dyDescent="0.2">
      <c r="A123" s="1">
        <v>11</v>
      </c>
      <c r="B123" s="1">
        <v>3</v>
      </c>
      <c r="C123">
        <v>63</v>
      </c>
      <c r="D123">
        <v>0</v>
      </c>
      <c r="E123">
        <v>1.87</v>
      </c>
      <c r="F123">
        <v>98</v>
      </c>
      <c r="G123" s="19">
        <f>F123/(E123*E123)</f>
        <v>28.024821985186875</v>
      </c>
      <c r="H123" s="22">
        <f>0.01667*(F123^0.5)*(E123^5)</f>
        <v>3.7736070130927324</v>
      </c>
      <c r="I123" s="12">
        <v>95</v>
      </c>
      <c r="J123" s="12">
        <v>270</v>
      </c>
      <c r="K123" s="12">
        <v>8</v>
      </c>
      <c r="L123" s="12">
        <v>57</v>
      </c>
      <c r="N123" s="14">
        <v>102</v>
      </c>
      <c r="O123" s="14">
        <v>338</v>
      </c>
      <c r="P123" s="14">
        <v>7</v>
      </c>
      <c r="Q123" s="14">
        <v>68</v>
      </c>
      <c r="R123">
        <v>16.666666666666664</v>
      </c>
      <c r="T123">
        <f>((N123/I123)-1)*100</f>
        <v>7.3684210526315796</v>
      </c>
      <c r="U123">
        <v>0</v>
      </c>
    </row>
    <row r="124" spans="1:21" x14ac:dyDescent="0.2">
      <c r="A124" s="1">
        <v>103</v>
      </c>
      <c r="B124" s="1">
        <v>3</v>
      </c>
      <c r="C124">
        <v>71</v>
      </c>
      <c r="D124">
        <v>1</v>
      </c>
      <c r="E124">
        <v>1.64</v>
      </c>
      <c r="F124">
        <v>84.1</v>
      </c>
      <c r="G124" s="19">
        <f>F124/(E124*E124)</f>
        <v>31.268590124925641</v>
      </c>
      <c r="H124" s="22">
        <f>0.01667*(F124^0.5)*(E124^5)</f>
        <v>1.8136473178753851</v>
      </c>
      <c r="I124" s="12">
        <v>94</v>
      </c>
      <c r="J124" s="12">
        <v>370</v>
      </c>
      <c r="K124" s="12"/>
      <c r="L124" s="12">
        <v>83</v>
      </c>
      <c r="N124" s="14">
        <v>101</v>
      </c>
      <c r="O124" s="14">
        <v>396</v>
      </c>
      <c r="P124" s="14"/>
      <c r="Q124" s="14">
        <v>99</v>
      </c>
      <c r="R124">
        <v>14.54545454545455</v>
      </c>
      <c r="T124">
        <f>((N124/I124)-1)*100</f>
        <v>7.4468085106383031</v>
      </c>
      <c r="U124">
        <v>0</v>
      </c>
    </row>
    <row r="125" spans="1:21" x14ac:dyDescent="0.2">
      <c r="A125" s="1">
        <v>73</v>
      </c>
      <c r="B125" s="1">
        <v>3</v>
      </c>
      <c r="C125">
        <v>64</v>
      </c>
      <c r="D125">
        <v>0</v>
      </c>
      <c r="E125">
        <v>1.82</v>
      </c>
      <c r="F125">
        <v>82</v>
      </c>
      <c r="G125" s="19">
        <f>F125/(E125*E125)</f>
        <v>24.755464315903875</v>
      </c>
      <c r="H125" s="22">
        <f>0.01667*(F125^0.5)*(E125^5)</f>
        <v>3.0143901774618911</v>
      </c>
      <c r="I125" s="12">
        <v>66</v>
      </c>
      <c r="J125" s="12">
        <v>254</v>
      </c>
      <c r="K125" s="12">
        <v>11</v>
      </c>
      <c r="L125" s="12">
        <v>65</v>
      </c>
      <c r="N125" s="14">
        <v>71</v>
      </c>
      <c r="O125" s="14">
        <v>284</v>
      </c>
      <c r="P125" s="14">
        <v>13</v>
      </c>
      <c r="Q125" s="14">
        <v>67</v>
      </c>
      <c r="R125">
        <v>-3.125</v>
      </c>
      <c r="T125">
        <f>((N125/I125)-1)*100</f>
        <v>7.575757575757569</v>
      </c>
      <c r="U125">
        <v>0</v>
      </c>
    </row>
    <row r="126" spans="1:21" x14ac:dyDescent="0.2">
      <c r="A126" s="1">
        <v>127</v>
      </c>
      <c r="B126" s="1">
        <v>1</v>
      </c>
      <c r="C126">
        <v>69</v>
      </c>
      <c r="D126">
        <v>0</v>
      </c>
      <c r="E126">
        <v>1.8</v>
      </c>
      <c r="F126">
        <v>78.900000000000006</v>
      </c>
      <c r="G126" s="19">
        <f>F126/(E126*E126)</f>
        <v>24.351851851851851</v>
      </c>
      <c r="H126" s="22">
        <f>0.01667*(F126^0.5)*(E126^5)</f>
        <v>2.7979285958777744</v>
      </c>
      <c r="I126" s="2">
        <v>77</v>
      </c>
      <c r="J126" s="2">
        <v>362</v>
      </c>
      <c r="K126" s="2"/>
      <c r="L126" s="2">
        <v>53</v>
      </c>
      <c r="N126" s="5">
        <v>83</v>
      </c>
      <c r="O126" s="5">
        <v>338</v>
      </c>
      <c r="P126" s="5"/>
      <c r="Q126" s="5">
        <v>68</v>
      </c>
      <c r="T126">
        <f>((N126/I126)-1)*100</f>
        <v>7.7922077922077948</v>
      </c>
      <c r="U126">
        <v>0</v>
      </c>
    </row>
    <row r="127" spans="1:21" x14ac:dyDescent="0.2">
      <c r="A127" s="1">
        <v>136</v>
      </c>
      <c r="B127" s="1">
        <v>1</v>
      </c>
      <c r="C127">
        <v>72</v>
      </c>
      <c r="D127">
        <v>0</v>
      </c>
      <c r="E127">
        <v>1.78</v>
      </c>
      <c r="F127">
        <v>94.4</v>
      </c>
      <c r="G127" s="19">
        <f>F127/(E127*E127)</f>
        <v>29.79421790178008</v>
      </c>
      <c r="H127" s="22">
        <f>0.01667*(F127^0.5)*(E127^5)</f>
        <v>2.8941538134355871</v>
      </c>
      <c r="I127" s="2">
        <v>77</v>
      </c>
      <c r="J127" s="2">
        <v>360</v>
      </c>
      <c r="K127" s="2"/>
      <c r="L127" s="2">
        <v>83</v>
      </c>
      <c r="N127" s="5">
        <v>83</v>
      </c>
      <c r="O127" s="5">
        <v>358</v>
      </c>
      <c r="P127" s="5"/>
      <c r="Q127" s="5">
        <v>70</v>
      </c>
      <c r="T127">
        <f>((N127/I127)-1)*100</f>
        <v>7.7922077922077948</v>
      </c>
      <c r="U127">
        <v>0</v>
      </c>
    </row>
    <row r="128" spans="1:21" x14ac:dyDescent="0.2">
      <c r="A128" s="1">
        <v>96</v>
      </c>
      <c r="B128" s="1">
        <v>4</v>
      </c>
      <c r="C128">
        <v>82</v>
      </c>
      <c r="D128">
        <v>0</v>
      </c>
      <c r="E128">
        <v>1.66</v>
      </c>
      <c r="F128">
        <v>63.5</v>
      </c>
      <c r="G128" s="19">
        <f>F128/(E128*E128)</f>
        <v>23.043983161561911</v>
      </c>
      <c r="H128" s="22">
        <f>0.01667*(F128^0.5)*(E128^5)</f>
        <v>1.674414216423777</v>
      </c>
      <c r="I128" s="15">
        <v>75</v>
      </c>
      <c r="J128" s="15">
        <v>314</v>
      </c>
      <c r="K128" s="15"/>
      <c r="L128" s="15">
        <v>53</v>
      </c>
      <c r="N128" s="17">
        <v>81</v>
      </c>
      <c r="O128" s="17">
        <v>328</v>
      </c>
      <c r="P128" s="17"/>
      <c r="Q128" s="17">
        <v>44</v>
      </c>
      <c r="R128">
        <v>2.5974025974025983</v>
      </c>
      <c r="T128">
        <f>((N128/I128)-1)*100</f>
        <v>8.0000000000000071</v>
      </c>
      <c r="U128">
        <v>0</v>
      </c>
    </row>
    <row r="129" spans="1:21" x14ac:dyDescent="0.2">
      <c r="A129" s="1">
        <v>148</v>
      </c>
      <c r="B129" s="1">
        <v>1</v>
      </c>
      <c r="C129">
        <v>78</v>
      </c>
      <c r="D129">
        <v>1</v>
      </c>
      <c r="E129">
        <v>1.65</v>
      </c>
      <c r="F129">
        <v>89</v>
      </c>
      <c r="G129" s="19">
        <f>F129/(E129*E129)</f>
        <v>32.690541781450875</v>
      </c>
      <c r="H129" s="22">
        <f>0.01667*(F129^0.5)*(E129^5)</f>
        <v>1.9233145816117265</v>
      </c>
      <c r="I129" s="2">
        <v>75</v>
      </c>
      <c r="J129" s="2">
        <v>334</v>
      </c>
      <c r="K129" s="2"/>
      <c r="L129" s="2" t="s">
        <v>0</v>
      </c>
      <c r="N129" s="5">
        <v>81</v>
      </c>
      <c r="O129" s="5">
        <v>282</v>
      </c>
      <c r="P129" s="5"/>
      <c r="Q129" s="5">
        <v>56</v>
      </c>
      <c r="T129">
        <f>((N129/I129)-1)*100</f>
        <v>8.0000000000000071</v>
      </c>
      <c r="U129">
        <v>0</v>
      </c>
    </row>
    <row r="130" spans="1:21" x14ac:dyDescent="0.2">
      <c r="A130" s="1">
        <v>76</v>
      </c>
      <c r="B130" s="1">
        <v>1</v>
      </c>
      <c r="C130">
        <v>53</v>
      </c>
      <c r="D130">
        <v>1</v>
      </c>
      <c r="E130">
        <v>1.59</v>
      </c>
      <c r="F130">
        <v>61.9</v>
      </c>
      <c r="G130" s="19">
        <f>F130/(E130*E130)</f>
        <v>24.484790949725088</v>
      </c>
      <c r="H130" s="22">
        <f>0.01667*(F130^0.5)*(E130^5)</f>
        <v>1.3328047932320302</v>
      </c>
      <c r="I130" s="2">
        <v>87</v>
      </c>
      <c r="J130" s="2">
        <v>394</v>
      </c>
      <c r="K130" s="2"/>
      <c r="L130" s="2">
        <v>74</v>
      </c>
      <c r="N130" s="5">
        <v>94</v>
      </c>
      <c r="O130" s="5">
        <v>401</v>
      </c>
      <c r="P130" s="5"/>
      <c r="Q130" s="5">
        <v>78</v>
      </c>
      <c r="T130">
        <f>((N130/I130)-1)*100</f>
        <v>8.045977011494255</v>
      </c>
      <c r="U130">
        <v>0</v>
      </c>
    </row>
    <row r="131" spans="1:21" x14ac:dyDescent="0.2">
      <c r="A131" s="1">
        <v>100</v>
      </c>
      <c r="B131" s="1">
        <v>1</v>
      </c>
      <c r="C131">
        <v>45</v>
      </c>
      <c r="D131">
        <v>1</v>
      </c>
      <c r="E131">
        <v>1.7</v>
      </c>
      <c r="F131">
        <v>73.7</v>
      </c>
      <c r="G131" s="19">
        <f>F131/(E131*E131)</f>
        <v>25.501730103806231</v>
      </c>
      <c r="H131" s="22">
        <f>0.01667*(F131^0.5)*(E131^5)</f>
        <v>2.0319543678331686</v>
      </c>
      <c r="I131" s="2">
        <v>135</v>
      </c>
      <c r="J131" s="2">
        <v>432</v>
      </c>
      <c r="K131" s="2">
        <v>2</v>
      </c>
      <c r="L131" s="2">
        <v>65</v>
      </c>
      <c r="N131" s="5">
        <v>146</v>
      </c>
      <c r="O131" s="5">
        <v>428</v>
      </c>
      <c r="P131" s="5" t="s">
        <v>0</v>
      </c>
      <c r="Q131" s="5">
        <v>54</v>
      </c>
      <c r="T131">
        <f>((N131/I131)-1)*100</f>
        <v>8.1481481481481488</v>
      </c>
      <c r="U131">
        <v>0</v>
      </c>
    </row>
    <row r="132" spans="1:21" x14ac:dyDescent="0.2">
      <c r="A132" s="1">
        <v>22</v>
      </c>
      <c r="B132" s="1">
        <v>1</v>
      </c>
      <c r="C132">
        <v>75</v>
      </c>
      <c r="D132">
        <v>0</v>
      </c>
      <c r="E132">
        <v>1.64</v>
      </c>
      <c r="F132">
        <v>85</v>
      </c>
      <c r="G132" s="19">
        <f>F132/(E132*E132)</f>
        <v>31.603212373587155</v>
      </c>
      <c r="H132" s="22">
        <f>0.01667*(F132^0.5)*(E132^5)</f>
        <v>1.8233259077149264</v>
      </c>
      <c r="I132" s="2">
        <v>73</v>
      </c>
      <c r="J132" s="2">
        <v>300</v>
      </c>
      <c r="K132" s="2">
        <v>6</v>
      </c>
      <c r="L132" s="2">
        <v>49</v>
      </c>
      <c r="N132" s="5">
        <v>79</v>
      </c>
      <c r="O132" s="5">
        <v>278</v>
      </c>
      <c r="P132" s="5">
        <v>3</v>
      </c>
      <c r="Q132" s="5">
        <v>59</v>
      </c>
      <c r="T132">
        <f>((N132/I132)-1)*100</f>
        <v>8.2191780821917924</v>
      </c>
      <c r="U132">
        <v>0</v>
      </c>
    </row>
    <row r="133" spans="1:21" x14ac:dyDescent="0.2">
      <c r="A133" s="1">
        <v>3</v>
      </c>
      <c r="B133" s="1">
        <v>2</v>
      </c>
      <c r="C133">
        <v>48</v>
      </c>
      <c r="D133">
        <v>1</v>
      </c>
      <c r="E133">
        <v>1.6</v>
      </c>
      <c r="F133">
        <v>59</v>
      </c>
      <c r="G133" s="19">
        <f>F133/(E133*E133)</f>
        <v>23.046874999999996</v>
      </c>
      <c r="H133" s="22">
        <f>0.01667*(F133^0.5)*(E133^5)</f>
        <v>1.3426459894556371</v>
      </c>
      <c r="I133" s="6">
        <v>120</v>
      </c>
      <c r="J133" s="6">
        <v>399</v>
      </c>
      <c r="K133" s="6">
        <v>9</v>
      </c>
      <c r="L133" s="6">
        <v>70</v>
      </c>
      <c r="N133" s="8">
        <v>130</v>
      </c>
      <c r="O133" s="8">
        <v>398</v>
      </c>
      <c r="P133" s="8">
        <v>6</v>
      </c>
      <c r="Q133" s="8">
        <v>64</v>
      </c>
      <c r="R133">
        <v>21.568627450980394</v>
      </c>
      <c r="T133">
        <f>((N133/I133)-1)*100</f>
        <v>8.333333333333325</v>
      </c>
      <c r="U133">
        <v>0</v>
      </c>
    </row>
    <row r="134" spans="1:21" x14ac:dyDescent="0.2">
      <c r="A134" s="1">
        <v>48</v>
      </c>
      <c r="B134" s="1">
        <v>4</v>
      </c>
      <c r="C134">
        <v>59</v>
      </c>
      <c r="D134">
        <v>0</v>
      </c>
      <c r="E134">
        <v>1.78</v>
      </c>
      <c r="G134" s="19"/>
      <c r="H134" s="22">
        <f>0.01667*(F134^0.5)*(E134^5)</f>
        <v>0</v>
      </c>
      <c r="I134" s="15">
        <v>107</v>
      </c>
      <c r="J134" s="15">
        <v>306</v>
      </c>
      <c r="K134" s="15">
        <v>10</v>
      </c>
      <c r="L134" s="15">
        <v>64</v>
      </c>
      <c r="N134" s="17">
        <v>116</v>
      </c>
      <c r="O134" s="17">
        <v>320</v>
      </c>
      <c r="P134" s="17">
        <v>10</v>
      </c>
      <c r="Q134" s="17">
        <v>62</v>
      </c>
      <c r="R134">
        <v>-3.8834951456310662</v>
      </c>
      <c r="T134">
        <f>((N134/I134)-1)*100</f>
        <v>8.411214953271017</v>
      </c>
      <c r="U134">
        <v>0</v>
      </c>
    </row>
    <row r="135" spans="1:21" x14ac:dyDescent="0.2">
      <c r="A135" s="1">
        <v>114</v>
      </c>
      <c r="B135" s="1">
        <v>1</v>
      </c>
      <c r="C135">
        <v>57</v>
      </c>
      <c r="D135">
        <v>1</v>
      </c>
      <c r="E135">
        <v>1.54</v>
      </c>
      <c r="F135">
        <v>69.400000000000006</v>
      </c>
      <c r="G135" s="19">
        <f>F135/(E135*E135)</f>
        <v>29.262944847360433</v>
      </c>
      <c r="H135" s="22">
        <f>0.01667*(F135^0.5)*(E135^5)</f>
        <v>1.2028706804477924</v>
      </c>
      <c r="I135" s="2">
        <v>83</v>
      </c>
      <c r="J135" s="2">
        <v>341</v>
      </c>
      <c r="K135" s="2"/>
      <c r="L135" s="2">
        <v>73</v>
      </c>
      <c r="N135" s="5">
        <v>90</v>
      </c>
      <c r="O135" s="5">
        <v>337</v>
      </c>
      <c r="P135" s="5"/>
      <c r="Q135" s="5">
        <v>68</v>
      </c>
      <c r="T135">
        <f>((N135/I135)-1)*100</f>
        <v>8.4337349397590309</v>
      </c>
      <c r="U135">
        <v>0</v>
      </c>
    </row>
    <row r="136" spans="1:21" x14ac:dyDescent="0.2">
      <c r="A136" s="23">
        <v>40</v>
      </c>
      <c r="B136" s="1">
        <v>3</v>
      </c>
      <c r="C136" s="25">
        <v>74</v>
      </c>
      <c r="D136">
        <v>1</v>
      </c>
      <c r="E136" s="25">
        <v>1.64</v>
      </c>
      <c r="F136" s="25">
        <v>62.2</v>
      </c>
      <c r="G136" s="26">
        <f>F136/(E136*E136)</f>
        <v>23.126115407495544</v>
      </c>
      <c r="H136" s="22">
        <f>0.01667*(F136^0.5)*(E136^5)</f>
        <v>1.5597321796849519</v>
      </c>
      <c r="I136" s="29">
        <v>104</v>
      </c>
      <c r="J136" s="29">
        <v>417</v>
      </c>
      <c r="K136" s="29">
        <v>14</v>
      </c>
      <c r="L136" s="29">
        <v>53</v>
      </c>
      <c r="N136" s="34">
        <v>113</v>
      </c>
      <c r="O136" s="34">
        <v>398</v>
      </c>
      <c r="P136" s="34">
        <v>7</v>
      </c>
      <c r="Q136" s="34">
        <v>65</v>
      </c>
      <c r="R136">
        <v>11.864406779661019</v>
      </c>
      <c r="T136">
        <f>((N136/I136)-1)*100</f>
        <v>8.6538461538461462</v>
      </c>
      <c r="U136">
        <v>0</v>
      </c>
    </row>
    <row r="137" spans="1:21" x14ac:dyDescent="0.2">
      <c r="A137" s="1">
        <v>16</v>
      </c>
      <c r="B137" s="1">
        <v>1</v>
      </c>
      <c r="C137">
        <v>54</v>
      </c>
      <c r="D137">
        <v>0</v>
      </c>
      <c r="E137">
        <v>1.78</v>
      </c>
      <c r="F137">
        <v>81</v>
      </c>
      <c r="G137" s="19">
        <f>F137/(E137*E137)</f>
        <v>25.564953919959599</v>
      </c>
      <c r="H137" s="22">
        <f>0.01667*(F137^0.5)*(E137^5)</f>
        <v>2.6808846052271043</v>
      </c>
      <c r="I137" s="2">
        <v>69</v>
      </c>
      <c r="J137" s="2">
        <v>361</v>
      </c>
      <c r="K137" s="2">
        <v>10</v>
      </c>
      <c r="L137" s="2">
        <v>84</v>
      </c>
      <c r="N137" s="5">
        <v>75</v>
      </c>
      <c r="O137" s="5">
        <v>373</v>
      </c>
      <c r="P137" s="5">
        <v>7</v>
      </c>
      <c r="Q137" s="5">
        <v>70</v>
      </c>
      <c r="T137">
        <f>((N137/I137)-1)*100</f>
        <v>8.6956521739130377</v>
      </c>
      <c r="U137">
        <v>0</v>
      </c>
    </row>
    <row r="138" spans="1:21" x14ac:dyDescent="0.2">
      <c r="A138" s="1">
        <v>52</v>
      </c>
      <c r="B138" s="1">
        <v>1</v>
      </c>
      <c r="C138">
        <v>38</v>
      </c>
      <c r="D138">
        <v>0</v>
      </c>
      <c r="E138">
        <v>1.75</v>
      </c>
      <c r="F138">
        <v>95.3</v>
      </c>
      <c r="G138" s="19">
        <f>F138/(E138*E138)</f>
        <v>31.118367346938776</v>
      </c>
      <c r="H138" s="22">
        <f>0.01667*(F138^0.5)*(E138^5)</f>
        <v>2.6709901938686826</v>
      </c>
      <c r="I138" s="2">
        <v>68</v>
      </c>
      <c r="J138" s="2">
        <v>412</v>
      </c>
      <c r="K138" s="2">
        <v>9</v>
      </c>
      <c r="L138" s="2">
        <v>82</v>
      </c>
      <c r="N138" s="5">
        <v>74</v>
      </c>
      <c r="O138" s="5">
        <v>395</v>
      </c>
      <c r="P138" s="5">
        <v>8</v>
      </c>
      <c r="Q138" s="5">
        <v>79</v>
      </c>
      <c r="T138">
        <f>((N138/I138)-1)*100</f>
        <v>8.8235294117646959</v>
      </c>
      <c r="U138">
        <v>0</v>
      </c>
    </row>
    <row r="139" spans="1:21" x14ac:dyDescent="0.2">
      <c r="A139" s="1">
        <v>22</v>
      </c>
      <c r="B139" s="1">
        <v>2</v>
      </c>
      <c r="C139">
        <v>75</v>
      </c>
      <c r="D139">
        <v>0</v>
      </c>
      <c r="E139">
        <v>1.64</v>
      </c>
      <c r="F139">
        <v>85</v>
      </c>
      <c r="G139" s="19">
        <f>F139/(E139*E139)</f>
        <v>31.603212373587155</v>
      </c>
      <c r="H139" s="22">
        <f>0.01667*(F139^0.5)*(E139^5)</f>
        <v>1.8233259077149264</v>
      </c>
      <c r="I139" s="6">
        <v>87</v>
      </c>
      <c r="J139" s="6">
        <v>314</v>
      </c>
      <c r="K139" s="6">
        <v>11</v>
      </c>
      <c r="L139" s="6">
        <v>81</v>
      </c>
      <c r="N139" s="8">
        <v>95</v>
      </c>
      <c r="O139" s="8">
        <v>327</v>
      </c>
      <c r="P139" s="8">
        <v>9</v>
      </c>
      <c r="Q139" s="8">
        <v>80</v>
      </c>
      <c r="R139">
        <v>-10.126582278481022</v>
      </c>
      <c r="T139">
        <f>((N139/I139)-1)*100</f>
        <v>9.1954022988505848</v>
      </c>
      <c r="U139">
        <v>0</v>
      </c>
    </row>
    <row r="140" spans="1:21" x14ac:dyDescent="0.2">
      <c r="A140" s="1">
        <v>142</v>
      </c>
      <c r="B140" s="1">
        <v>1</v>
      </c>
      <c r="C140">
        <v>60</v>
      </c>
      <c r="D140">
        <v>1</v>
      </c>
      <c r="E140">
        <v>1.59</v>
      </c>
      <c r="F140">
        <v>68.400000000000006</v>
      </c>
      <c r="G140" s="19">
        <f>F140/(E140*E140)</f>
        <v>27.055891776432894</v>
      </c>
      <c r="H140" s="22">
        <f>0.01667*(F140^0.5)*(E140^5)</f>
        <v>1.4010359275654691</v>
      </c>
      <c r="I140" s="2">
        <v>65</v>
      </c>
      <c r="J140" s="2">
        <v>426</v>
      </c>
      <c r="K140" s="2"/>
      <c r="L140" s="2">
        <v>78</v>
      </c>
      <c r="N140" s="5">
        <v>71</v>
      </c>
      <c r="O140" s="5">
        <v>404</v>
      </c>
      <c r="P140" s="5"/>
      <c r="Q140" s="5">
        <v>62</v>
      </c>
      <c r="T140">
        <f>((N140/I140)-1)*100</f>
        <v>9.2307692307692193</v>
      </c>
      <c r="U140">
        <v>0</v>
      </c>
    </row>
    <row r="141" spans="1:21" x14ac:dyDescent="0.2">
      <c r="A141" s="1">
        <v>13</v>
      </c>
      <c r="B141" s="1">
        <v>2</v>
      </c>
      <c r="C141">
        <v>53</v>
      </c>
      <c r="D141">
        <v>1</v>
      </c>
      <c r="E141">
        <v>1.63</v>
      </c>
      <c r="F141">
        <v>65</v>
      </c>
      <c r="G141" s="19">
        <f>F141/(E141*E141)</f>
        <v>24.464601603372351</v>
      </c>
      <c r="H141" s="22">
        <f>0.01667*(F141^0.5)*(E141^5)</f>
        <v>1.5464301209329898</v>
      </c>
      <c r="I141" s="6">
        <v>108</v>
      </c>
      <c r="J141" s="6">
        <v>386</v>
      </c>
      <c r="K141" s="6">
        <v>6</v>
      </c>
      <c r="L141" s="6">
        <v>61</v>
      </c>
      <c r="N141" s="8">
        <v>118</v>
      </c>
      <c r="O141" s="8">
        <v>382</v>
      </c>
      <c r="P141" s="8">
        <v>4</v>
      </c>
      <c r="Q141" s="8">
        <v>61</v>
      </c>
      <c r="R141">
        <v>19.999999999999996</v>
      </c>
      <c r="T141">
        <f>((N141/I141)-1)*100</f>
        <v>9.259259259259256</v>
      </c>
      <c r="U141">
        <v>0</v>
      </c>
    </row>
    <row r="142" spans="1:21" ht="17" thickBot="1" x14ac:dyDescent="0.25">
      <c r="A142" s="1">
        <v>22</v>
      </c>
      <c r="B142" s="1">
        <v>3</v>
      </c>
      <c r="C142" s="20">
        <v>75</v>
      </c>
      <c r="D142">
        <v>0</v>
      </c>
      <c r="E142" s="20">
        <v>1.64</v>
      </c>
      <c r="F142" s="20">
        <v>85</v>
      </c>
      <c r="G142" s="21">
        <f>F142/(E142*E142)</f>
        <v>31.603212373587155</v>
      </c>
      <c r="H142" s="22">
        <f>0.01667*(F142^0.5)*(E142^5)</f>
        <v>1.8233259077149264</v>
      </c>
      <c r="I142" s="12">
        <v>117</v>
      </c>
      <c r="J142" s="12">
        <v>362</v>
      </c>
      <c r="K142" s="12">
        <v>10</v>
      </c>
      <c r="L142" s="12">
        <v>71</v>
      </c>
      <c r="N142" s="14">
        <v>128</v>
      </c>
      <c r="O142" s="14">
        <v>392</v>
      </c>
      <c r="P142" s="14">
        <v>9</v>
      </c>
      <c r="Q142" s="14">
        <v>76</v>
      </c>
      <c r="R142">
        <v>-23.15789473684211</v>
      </c>
      <c r="T142">
        <f>((N142/I142)-1)*100</f>
        <v>9.4017094017094127</v>
      </c>
      <c r="U142">
        <v>0</v>
      </c>
    </row>
    <row r="143" spans="1:21" x14ac:dyDescent="0.2">
      <c r="A143" s="1">
        <v>24</v>
      </c>
      <c r="B143" s="1">
        <v>3</v>
      </c>
      <c r="C143">
        <v>69</v>
      </c>
      <c r="D143">
        <v>1</v>
      </c>
      <c r="E143">
        <v>1.59</v>
      </c>
      <c r="F143">
        <v>58</v>
      </c>
      <c r="G143" s="19">
        <f>F143/(E143*E143)</f>
        <v>22.942130453700404</v>
      </c>
      <c r="H143" s="22">
        <f>0.01667*(F143^0.5)*(E143^5)</f>
        <v>1.2901351808171495</v>
      </c>
      <c r="I143" s="12">
        <v>53</v>
      </c>
      <c r="J143" s="12">
        <v>283</v>
      </c>
      <c r="K143" s="12">
        <v>11</v>
      </c>
      <c r="L143" s="12">
        <v>99</v>
      </c>
      <c r="N143" s="14">
        <v>58</v>
      </c>
      <c r="O143" s="14">
        <v>320</v>
      </c>
      <c r="P143" s="14">
        <v>9</v>
      </c>
      <c r="Q143" s="14">
        <v>52</v>
      </c>
      <c r="R143">
        <v>32.911392405063289</v>
      </c>
      <c r="T143">
        <f>((N143/I143)-1)*100</f>
        <v>9.4339622641509422</v>
      </c>
      <c r="U143">
        <v>0</v>
      </c>
    </row>
    <row r="144" spans="1:21" x14ac:dyDescent="0.2">
      <c r="A144" s="23">
        <v>10</v>
      </c>
      <c r="B144" s="1">
        <v>1</v>
      </c>
      <c r="C144">
        <v>62</v>
      </c>
      <c r="D144">
        <v>1</v>
      </c>
      <c r="E144">
        <v>1.67</v>
      </c>
      <c r="F144">
        <v>77</v>
      </c>
      <c r="G144" s="19">
        <f>F144/(E144*E144)</f>
        <v>27.609451755172291</v>
      </c>
      <c r="H144" s="22">
        <f>0.01667*(F144^0.5)*(E144^5)</f>
        <v>1.9000425123644282</v>
      </c>
      <c r="I144" s="28">
        <v>106</v>
      </c>
      <c r="J144" s="28">
        <v>368</v>
      </c>
      <c r="K144" s="28">
        <v>7</v>
      </c>
      <c r="L144" s="28">
        <v>66</v>
      </c>
      <c r="N144" s="33">
        <v>116</v>
      </c>
      <c r="O144" s="33">
        <v>373</v>
      </c>
      <c r="P144" s="33">
        <v>6</v>
      </c>
      <c r="Q144" s="33">
        <v>66</v>
      </c>
      <c r="T144">
        <f>((N144/I144)-1)*100</f>
        <v>9.4339622641509422</v>
      </c>
      <c r="U144">
        <v>0</v>
      </c>
    </row>
    <row r="145" spans="1:21" x14ac:dyDescent="0.2">
      <c r="A145" s="3">
        <v>59</v>
      </c>
      <c r="B145" s="1">
        <v>1</v>
      </c>
      <c r="C145">
        <v>49</v>
      </c>
      <c r="D145">
        <v>1</v>
      </c>
      <c r="E145">
        <v>1.69</v>
      </c>
      <c r="F145">
        <v>76.099999999999994</v>
      </c>
      <c r="G145" s="19">
        <f>F145/(E145*E145)</f>
        <v>26.644725324743533</v>
      </c>
      <c r="H145" s="22">
        <f>0.01667*(F145^0.5)*(E145^5)</f>
        <v>2.0047556738199939</v>
      </c>
      <c r="I145" s="4">
        <v>116</v>
      </c>
      <c r="J145" s="4">
        <v>441</v>
      </c>
      <c r="K145" s="4">
        <v>6</v>
      </c>
      <c r="L145" s="4">
        <v>66</v>
      </c>
      <c r="N145" s="11">
        <v>127</v>
      </c>
      <c r="O145" s="11">
        <v>397</v>
      </c>
      <c r="P145" s="11">
        <v>4</v>
      </c>
      <c r="Q145" s="11">
        <v>60</v>
      </c>
      <c r="T145">
        <f>((N145/I145)-1)*100</f>
        <v>9.4827586206896584</v>
      </c>
      <c r="U145">
        <v>0</v>
      </c>
    </row>
    <row r="146" spans="1:21" x14ac:dyDescent="0.2">
      <c r="A146" s="1">
        <v>43</v>
      </c>
      <c r="B146" s="1">
        <v>3</v>
      </c>
      <c r="C146">
        <v>31</v>
      </c>
      <c r="D146">
        <v>1</v>
      </c>
      <c r="E146">
        <v>1.76</v>
      </c>
      <c r="F146">
        <v>81.099999999999994</v>
      </c>
      <c r="G146" s="19">
        <f>F146/(E146*E146)</f>
        <v>26.181559917355372</v>
      </c>
      <c r="H146" s="22">
        <f>0.01667*(F146^0.5)*(E146^5)</f>
        <v>2.5351833037271558</v>
      </c>
      <c r="I146" s="12">
        <v>42</v>
      </c>
      <c r="J146" s="12">
        <v>298</v>
      </c>
      <c r="K146" s="12">
        <v>8</v>
      </c>
      <c r="L146" s="12">
        <v>67</v>
      </c>
      <c r="N146" s="14">
        <v>46</v>
      </c>
      <c r="O146" s="14">
        <v>309</v>
      </c>
      <c r="P146" s="14">
        <v>4</v>
      </c>
      <c r="Q146" s="14">
        <v>65</v>
      </c>
      <c r="R146">
        <v>12.5</v>
      </c>
      <c r="T146">
        <f>((N146/I146)-1)*100</f>
        <v>9.5238095238095344</v>
      </c>
      <c r="U146">
        <v>0</v>
      </c>
    </row>
    <row r="147" spans="1:21" x14ac:dyDescent="0.2">
      <c r="A147" s="23">
        <v>74</v>
      </c>
      <c r="B147" s="1">
        <v>3</v>
      </c>
      <c r="C147">
        <v>55</v>
      </c>
      <c r="D147">
        <v>0</v>
      </c>
      <c r="E147">
        <v>1.78</v>
      </c>
      <c r="F147">
        <v>58.5</v>
      </c>
      <c r="G147" s="19">
        <f>F147/(E147*E147)</f>
        <v>18.463577831081935</v>
      </c>
      <c r="H147" s="22">
        <f>0.01667*(F147^0.5)*(E147^5)</f>
        <v>2.2783138192905827</v>
      </c>
      <c r="I147" s="29">
        <v>73</v>
      </c>
      <c r="J147" s="29">
        <v>387</v>
      </c>
      <c r="K147" s="29">
        <v>11</v>
      </c>
      <c r="L147" s="29">
        <v>60</v>
      </c>
      <c r="N147" s="34">
        <v>80</v>
      </c>
      <c r="O147" s="34">
        <v>432</v>
      </c>
      <c r="P147" s="34">
        <v>11</v>
      </c>
      <c r="Q147" s="34">
        <v>66</v>
      </c>
      <c r="R147">
        <v>-17.741935483870975</v>
      </c>
      <c r="T147">
        <f>((N147/I147)-1)*100</f>
        <v>9.5890410958904049</v>
      </c>
      <c r="U147">
        <v>0</v>
      </c>
    </row>
    <row r="148" spans="1:21" x14ac:dyDescent="0.2">
      <c r="A148" s="1">
        <v>11</v>
      </c>
      <c r="B148" s="1">
        <v>2</v>
      </c>
      <c r="C148">
        <v>63</v>
      </c>
      <c r="D148">
        <v>0</v>
      </c>
      <c r="E148">
        <v>1.87</v>
      </c>
      <c r="F148">
        <v>98</v>
      </c>
      <c r="G148" s="19">
        <f>F148/(E148*E148)</f>
        <v>28.024821985186875</v>
      </c>
      <c r="H148" s="22">
        <f>0.01667*(F148^0.5)*(E148^5)</f>
        <v>3.7736070130927324</v>
      </c>
      <c r="I148" s="6">
        <v>104</v>
      </c>
      <c r="J148" s="6">
        <v>311</v>
      </c>
      <c r="K148" s="6">
        <v>10</v>
      </c>
      <c r="L148" s="6">
        <v>51</v>
      </c>
      <c r="N148" s="8">
        <v>114</v>
      </c>
      <c r="O148" s="8">
        <v>320</v>
      </c>
      <c r="P148" s="8">
        <v>9</v>
      </c>
      <c r="Q148" s="8">
        <v>57</v>
      </c>
      <c r="R148">
        <v>-23.809523809523814</v>
      </c>
      <c r="T148">
        <f>((N148/I148)-1)*100</f>
        <v>9.6153846153846256</v>
      </c>
      <c r="U148">
        <v>0</v>
      </c>
    </row>
    <row r="149" spans="1:21" x14ac:dyDescent="0.2">
      <c r="A149" s="1">
        <v>1</v>
      </c>
      <c r="B149" s="1">
        <v>1</v>
      </c>
      <c r="C149">
        <v>35</v>
      </c>
      <c r="D149">
        <v>1</v>
      </c>
      <c r="E149">
        <v>1.62</v>
      </c>
      <c r="F149">
        <v>61.9</v>
      </c>
      <c r="G149" s="19">
        <f>F149/(E149*E149)</f>
        <v>23.586343545191276</v>
      </c>
      <c r="H149" s="22">
        <f>0.01667*(F149^0.5)*(E149^5)</f>
        <v>1.4633762322055925</v>
      </c>
      <c r="I149" s="2">
        <v>81</v>
      </c>
      <c r="J149" s="2">
        <v>374</v>
      </c>
      <c r="K149" s="2">
        <v>10</v>
      </c>
      <c r="L149" s="2">
        <v>69</v>
      </c>
      <c r="N149" s="5">
        <v>89</v>
      </c>
      <c r="O149" s="5">
        <v>333</v>
      </c>
      <c r="P149" s="5">
        <v>6</v>
      </c>
      <c r="Q149" s="5">
        <v>60</v>
      </c>
      <c r="T149">
        <f>((N149/I149)-1)*100</f>
        <v>9.8765432098765427</v>
      </c>
      <c r="U149">
        <v>0</v>
      </c>
    </row>
    <row r="150" spans="1:21" x14ac:dyDescent="0.2">
      <c r="A150" s="1">
        <v>71</v>
      </c>
      <c r="B150" s="1">
        <v>2</v>
      </c>
      <c r="C150">
        <v>70</v>
      </c>
      <c r="D150">
        <v>0</v>
      </c>
      <c r="E150">
        <v>1.76</v>
      </c>
      <c r="F150">
        <v>71.2</v>
      </c>
      <c r="G150" s="19">
        <f>F150/(E150*E150)</f>
        <v>22.985537190082646</v>
      </c>
      <c r="H150" s="22">
        <f>0.01667*(F150^0.5)*(E150^5)</f>
        <v>2.3754119432605232</v>
      </c>
      <c r="I150" s="6">
        <v>68</v>
      </c>
      <c r="J150" s="6">
        <v>244</v>
      </c>
      <c r="K150" s="6">
        <v>7</v>
      </c>
      <c r="L150" s="6">
        <v>74</v>
      </c>
      <c r="N150" s="8">
        <v>75</v>
      </c>
      <c r="O150" s="8">
        <v>340</v>
      </c>
      <c r="P150" s="8">
        <v>5</v>
      </c>
      <c r="Q150" s="8">
        <v>85</v>
      </c>
      <c r="R150">
        <v>37.037037037037038</v>
      </c>
      <c r="T150">
        <f>((N150/I150)-1)*100</f>
        <v>10.294117647058831</v>
      </c>
      <c r="U150">
        <v>1</v>
      </c>
    </row>
    <row r="151" spans="1:21" x14ac:dyDescent="0.2">
      <c r="A151" s="1">
        <v>19</v>
      </c>
      <c r="B151" s="1">
        <v>3</v>
      </c>
      <c r="C151">
        <v>63</v>
      </c>
      <c r="D151">
        <v>1</v>
      </c>
      <c r="E151">
        <v>1.73</v>
      </c>
      <c r="F151">
        <v>77</v>
      </c>
      <c r="G151" s="19">
        <f>F151/(E151*E151)</f>
        <v>25.727555214006482</v>
      </c>
      <c r="H151" s="22">
        <f>0.01667*(F151^0.5)*(E151^5)</f>
        <v>2.2667909916244007</v>
      </c>
      <c r="I151" s="12">
        <v>106</v>
      </c>
      <c r="J151" s="12">
        <v>408</v>
      </c>
      <c r="K151" s="12">
        <v>6</v>
      </c>
      <c r="L151" s="12">
        <v>53</v>
      </c>
      <c r="N151" s="14">
        <v>117</v>
      </c>
      <c r="O151" s="14">
        <v>408</v>
      </c>
      <c r="P151" s="14">
        <v>4</v>
      </c>
      <c r="Q151" s="14">
        <v>54</v>
      </c>
      <c r="R151">
        <v>17.1875</v>
      </c>
      <c r="T151">
        <f>((N151/I151)-1)*100</f>
        <v>10.377358490566046</v>
      </c>
      <c r="U151">
        <v>1</v>
      </c>
    </row>
    <row r="152" spans="1:21" ht="17" thickBot="1" x14ac:dyDescent="0.25">
      <c r="A152" s="1">
        <v>31</v>
      </c>
      <c r="B152" s="1">
        <v>3</v>
      </c>
      <c r="C152" s="20">
        <v>48</v>
      </c>
      <c r="D152">
        <v>1</v>
      </c>
      <c r="E152" s="20">
        <v>1.78</v>
      </c>
      <c r="F152" s="20">
        <v>109</v>
      </c>
      <c r="G152" s="21">
        <f>F152/(E152*E152)</f>
        <v>34.402221941674028</v>
      </c>
      <c r="H152" s="22">
        <f>0.01667*(F152^0.5)*(E152^5)</f>
        <v>3.1099174437322925</v>
      </c>
      <c r="I152" s="12">
        <v>114</v>
      </c>
      <c r="J152" s="12">
        <v>389</v>
      </c>
      <c r="K152" s="12">
        <v>11</v>
      </c>
      <c r="L152" s="12">
        <v>65</v>
      </c>
      <c r="N152" s="14">
        <v>126</v>
      </c>
      <c r="O152" s="14">
        <v>375</v>
      </c>
      <c r="P152" s="14">
        <v>10</v>
      </c>
      <c r="Q152" s="14">
        <v>69</v>
      </c>
      <c r="R152">
        <v>16.788321167883215</v>
      </c>
      <c r="T152">
        <f>((N152/I152)-1)*100</f>
        <v>10.526315789473696</v>
      </c>
      <c r="U152">
        <v>1</v>
      </c>
    </row>
    <row r="153" spans="1:21" x14ac:dyDescent="0.2">
      <c r="A153" s="1">
        <v>6</v>
      </c>
      <c r="B153" s="1">
        <v>1</v>
      </c>
      <c r="C153">
        <v>42</v>
      </c>
      <c r="D153">
        <v>0</v>
      </c>
      <c r="E153">
        <v>1.83</v>
      </c>
      <c r="F153">
        <v>104</v>
      </c>
      <c r="G153" s="19">
        <f>F153/(E153*E153)</f>
        <v>31.054973274806649</v>
      </c>
      <c r="H153" s="22">
        <f>0.01667*(F153^0.5)*(E153^5)</f>
        <v>3.489054217434127</v>
      </c>
      <c r="I153" s="2">
        <v>75</v>
      </c>
      <c r="J153" s="2">
        <v>325</v>
      </c>
      <c r="K153" s="2">
        <v>6</v>
      </c>
      <c r="L153" s="2">
        <v>72</v>
      </c>
      <c r="N153" s="5">
        <v>83</v>
      </c>
      <c r="O153" s="5">
        <v>380</v>
      </c>
      <c r="P153" s="5">
        <v>6</v>
      </c>
      <c r="Q153" s="5">
        <v>72</v>
      </c>
      <c r="T153">
        <f>((N153/I153)-1)*100</f>
        <v>10.666666666666668</v>
      </c>
      <c r="U153">
        <v>1</v>
      </c>
    </row>
    <row r="154" spans="1:21" x14ac:dyDescent="0.2">
      <c r="A154" s="23">
        <v>65</v>
      </c>
      <c r="B154" s="1">
        <v>1</v>
      </c>
      <c r="C154">
        <v>60</v>
      </c>
      <c r="D154">
        <v>0</v>
      </c>
      <c r="E154">
        <v>1.71</v>
      </c>
      <c r="F154">
        <v>73.8</v>
      </c>
      <c r="G154" s="19">
        <f>F154/(E154*E154)</f>
        <v>25.238534933825793</v>
      </c>
      <c r="H154" s="22">
        <f>0.01667*(F154^0.5)*(E154^5)</f>
        <v>2.0938440524524005</v>
      </c>
      <c r="I154" s="28">
        <v>81</v>
      </c>
      <c r="J154" s="28">
        <v>272</v>
      </c>
      <c r="K154" s="28">
        <v>6</v>
      </c>
      <c r="L154" s="28">
        <v>53</v>
      </c>
      <c r="N154" s="33">
        <v>90</v>
      </c>
      <c r="O154" s="33">
        <v>330</v>
      </c>
      <c r="P154" s="33">
        <v>4</v>
      </c>
      <c r="Q154" s="33">
        <v>71</v>
      </c>
      <c r="T154">
        <f>((N154/I154)-1)*100</f>
        <v>11.111111111111116</v>
      </c>
      <c r="U154">
        <v>1</v>
      </c>
    </row>
    <row r="155" spans="1:21" x14ac:dyDescent="0.2">
      <c r="A155" s="3">
        <v>8</v>
      </c>
      <c r="B155" s="1">
        <v>1</v>
      </c>
      <c r="C155">
        <v>82</v>
      </c>
      <c r="D155">
        <v>1</v>
      </c>
      <c r="E155">
        <v>1.53</v>
      </c>
      <c r="F155">
        <v>65.900000000000006</v>
      </c>
      <c r="G155" s="19">
        <f>F155/(E155*E155)</f>
        <v>28.151565637148106</v>
      </c>
      <c r="H155" s="22">
        <f>0.01667*(F155^0.5)*(E155^5)</f>
        <v>1.1345808817496392</v>
      </c>
      <c r="I155" s="4">
        <v>103</v>
      </c>
      <c r="J155" s="4">
        <v>317</v>
      </c>
      <c r="K155" s="4">
        <v>13</v>
      </c>
      <c r="L155" s="4">
        <v>65</v>
      </c>
      <c r="N155" s="11">
        <v>115</v>
      </c>
      <c r="O155" s="11">
        <v>344</v>
      </c>
      <c r="P155" s="11">
        <v>8</v>
      </c>
      <c r="Q155" s="11">
        <v>60</v>
      </c>
      <c r="T155">
        <f>((N155/I155)-1)*100</f>
        <v>11.650485436893199</v>
      </c>
      <c r="U155">
        <v>1</v>
      </c>
    </row>
    <row r="156" spans="1:21" x14ac:dyDescent="0.2">
      <c r="A156" s="1">
        <v>45</v>
      </c>
      <c r="B156" s="1">
        <v>1</v>
      </c>
      <c r="C156">
        <v>59</v>
      </c>
      <c r="D156">
        <v>1</v>
      </c>
      <c r="E156">
        <v>1.59</v>
      </c>
      <c r="F156">
        <v>58.8</v>
      </c>
      <c r="G156" s="19">
        <f>F156/(E156*E156)</f>
        <v>23.258573632372133</v>
      </c>
      <c r="H156" s="22">
        <f>0.01667*(F156^0.5)*(E156^5)</f>
        <v>1.2990021936297702</v>
      </c>
      <c r="I156" s="2">
        <v>77</v>
      </c>
      <c r="J156" s="2">
        <v>363</v>
      </c>
      <c r="K156" s="2">
        <v>4</v>
      </c>
      <c r="L156" s="2">
        <v>63</v>
      </c>
      <c r="N156" s="5">
        <v>86</v>
      </c>
      <c r="O156" s="5">
        <v>399</v>
      </c>
      <c r="P156" s="5">
        <v>5</v>
      </c>
      <c r="Q156" s="5">
        <v>68</v>
      </c>
      <c r="T156">
        <f>((N156/I156)-1)*100</f>
        <v>11.688311688311682</v>
      </c>
      <c r="U156">
        <v>1</v>
      </c>
    </row>
    <row r="157" spans="1:21" x14ac:dyDescent="0.2">
      <c r="A157" s="1">
        <v>48</v>
      </c>
      <c r="B157" s="1">
        <v>3</v>
      </c>
      <c r="C157">
        <v>59</v>
      </c>
      <c r="D157">
        <v>0</v>
      </c>
      <c r="E157">
        <v>1.78</v>
      </c>
      <c r="G157" s="19"/>
      <c r="H157" s="22">
        <f>0.01667*(F157^0.5)*(E157^5)</f>
        <v>0</v>
      </c>
      <c r="I157" s="12">
        <v>92</v>
      </c>
      <c r="J157" s="12">
        <v>288</v>
      </c>
      <c r="K157" s="12">
        <v>12</v>
      </c>
      <c r="L157" s="12">
        <v>75</v>
      </c>
      <c r="N157" s="14">
        <v>103</v>
      </c>
      <c r="O157" s="14">
        <v>307</v>
      </c>
      <c r="P157" s="14">
        <v>9</v>
      </c>
      <c r="Q157" s="14">
        <v>58</v>
      </c>
      <c r="R157">
        <v>13.207547169811317</v>
      </c>
      <c r="T157">
        <f>((N157/I157)-1)*100</f>
        <v>11.956521739130444</v>
      </c>
      <c r="U157">
        <v>1</v>
      </c>
    </row>
    <row r="158" spans="1:21" x14ac:dyDescent="0.2">
      <c r="A158" s="1">
        <v>103</v>
      </c>
      <c r="B158" s="1">
        <v>2</v>
      </c>
      <c r="C158">
        <v>71</v>
      </c>
      <c r="D158">
        <v>1</v>
      </c>
      <c r="E158">
        <v>1.64</v>
      </c>
      <c r="F158">
        <v>84.1</v>
      </c>
      <c r="G158" s="19">
        <f>F158/(E158*E158)</f>
        <v>31.268590124925641</v>
      </c>
      <c r="H158" s="22">
        <f>0.01667*(F158^0.5)*(E158^5)</f>
        <v>1.8136473178753851</v>
      </c>
      <c r="I158" s="6">
        <v>98</v>
      </c>
      <c r="J158" s="6">
        <v>419</v>
      </c>
      <c r="K158" s="6"/>
      <c r="L158" s="6">
        <v>68</v>
      </c>
      <c r="N158" s="8">
        <v>110</v>
      </c>
      <c r="O158" s="8">
        <v>418</v>
      </c>
      <c r="P158" s="8"/>
      <c r="Q158" s="8">
        <v>79</v>
      </c>
      <c r="R158">
        <v>0</v>
      </c>
      <c r="T158">
        <f>((N158/I158)-1)*100</f>
        <v>12.244897959183664</v>
      </c>
      <c r="U158">
        <v>1</v>
      </c>
    </row>
    <row r="159" spans="1:21" x14ac:dyDescent="0.2">
      <c r="A159" s="1">
        <v>126</v>
      </c>
      <c r="B159" s="1">
        <v>1</v>
      </c>
      <c r="C159">
        <v>75</v>
      </c>
      <c r="D159">
        <v>1</v>
      </c>
      <c r="E159">
        <v>1.68</v>
      </c>
      <c r="F159">
        <v>93.4</v>
      </c>
      <c r="G159" s="19">
        <f>F159/(E159*E159)</f>
        <v>33.092403628117921</v>
      </c>
      <c r="H159" s="22">
        <f>0.01667*(F159^0.5)*(E159^5)</f>
        <v>2.1560332122005286</v>
      </c>
      <c r="I159" s="2">
        <v>98</v>
      </c>
      <c r="J159" s="2">
        <v>359</v>
      </c>
      <c r="K159" s="2"/>
      <c r="L159" s="2">
        <v>73</v>
      </c>
      <c r="N159" s="5">
        <v>110</v>
      </c>
      <c r="O159" s="5">
        <v>369</v>
      </c>
      <c r="P159" s="5"/>
      <c r="Q159" s="5">
        <v>79</v>
      </c>
      <c r="T159">
        <f>((N159/I159)-1)*100</f>
        <v>12.244897959183664</v>
      </c>
      <c r="U159">
        <v>1</v>
      </c>
    </row>
    <row r="160" spans="1:21" x14ac:dyDescent="0.2">
      <c r="A160" s="1">
        <v>19</v>
      </c>
      <c r="B160" s="1">
        <v>4</v>
      </c>
      <c r="C160">
        <v>63</v>
      </c>
      <c r="D160">
        <v>1</v>
      </c>
      <c r="E160">
        <v>1.73</v>
      </c>
      <c r="F160">
        <v>77</v>
      </c>
      <c r="G160" s="19">
        <f>F160/(E160*E160)</f>
        <v>25.727555214006482</v>
      </c>
      <c r="H160" s="22">
        <f>0.01667*(F160^0.5)*(E160^5)</f>
        <v>2.2667909916244007</v>
      </c>
      <c r="I160" s="15">
        <v>95</v>
      </c>
      <c r="J160" s="15">
        <v>392</v>
      </c>
      <c r="K160" s="15">
        <v>8</v>
      </c>
      <c r="L160" s="15">
        <v>54</v>
      </c>
      <c r="N160" s="17">
        <v>107</v>
      </c>
      <c r="O160" s="17">
        <v>407</v>
      </c>
      <c r="P160" s="17">
        <v>7</v>
      </c>
      <c r="Q160" s="17">
        <v>61</v>
      </c>
      <c r="R160">
        <v>18.803418803418804</v>
      </c>
      <c r="T160">
        <f>((N160/I160)-1)*100</f>
        <v>12.631578947368416</v>
      </c>
      <c r="U160">
        <v>1</v>
      </c>
    </row>
    <row r="161" spans="1:21" x14ac:dyDescent="0.2">
      <c r="A161" s="1">
        <v>21</v>
      </c>
      <c r="B161" s="1">
        <v>2</v>
      </c>
      <c r="C161">
        <v>37</v>
      </c>
      <c r="D161">
        <v>0</v>
      </c>
      <c r="E161">
        <v>1.75</v>
      </c>
      <c r="F161">
        <v>93</v>
      </c>
      <c r="G161" s="19">
        <f>F161/(E161*E161)</f>
        <v>30.367346938775512</v>
      </c>
      <c r="H161" s="22">
        <f>0.01667*(F161^0.5)*(E161^5)</f>
        <v>2.6385620850858826</v>
      </c>
      <c r="I161" s="6">
        <v>95</v>
      </c>
      <c r="J161" s="6">
        <v>357</v>
      </c>
      <c r="K161" s="6">
        <v>12</v>
      </c>
      <c r="L161" s="6">
        <v>61</v>
      </c>
      <c r="N161" s="8">
        <v>107</v>
      </c>
      <c r="O161" s="8">
        <v>365</v>
      </c>
      <c r="P161" s="8">
        <v>15</v>
      </c>
      <c r="Q161" s="8">
        <v>60</v>
      </c>
      <c r="R161">
        <v>29.629629629629626</v>
      </c>
      <c r="T161">
        <f>((N161/I161)-1)*100</f>
        <v>12.631578947368416</v>
      </c>
      <c r="U161">
        <v>1</v>
      </c>
    </row>
    <row r="162" spans="1:21" x14ac:dyDescent="0.2">
      <c r="A162" s="1">
        <v>76</v>
      </c>
      <c r="B162" s="1">
        <v>2</v>
      </c>
      <c r="C162">
        <v>53</v>
      </c>
      <c r="D162">
        <v>1</v>
      </c>
      <c r="E162">
        <v>1.59</v>
      </c>
      <c r="F162">
        <v>61.9</v>
      </c>
      <c r="G162" s="19">
        <f>F162/(E162*E162)</f>
        <v>24.484790949725088</v>
      </c>
      <c r="H162" s="22">
        <f>0.01667*(F162^0.5)*(E162^5)</f>
        <v>1.3328047932320302</v>
      </c>
      <c r="I162" s="6">
        <v>79</v>
      </c>
      <c r="J162" s="6">
        <v>349</v>
      </c>
      <c r="K162" s="6"/>
      <c r="L162" s="6">
        <v>56</v>
      </c>
      <c r="N162" s="8">
        <v>89</v>
      </c>
      <c r="O162" s="8">
        <v>387</v>
      </c>
      <c r="P162" s="8"/>
      <c r="Q162" s="8">
        <v>54</v>
      </c>
      <c r="R162">
        <v>15.957446808510634</v>
      </c>
      <c r="T162">
        <f>((N162/I162)-1)*100</f>
        <v>12.658227848101266</v>
      </c>
      <c r="U162">
        <v>1</v>
      </c>
    </row>
    <row r="163" spans="1:21" x14ac:dyDescent="0.2">
      <c r="A163" s="23">
        <v>38</v>
      </c>
      <c r="B163" s="1">
        <v>3</v>
      </c>
      <c r="C163">
        <v>68</v>
      </c>
      <c r="D163">
        <v>0</v>
      </c>
      <c r="E163">
        <v>1.7</v>
      </c>
      <c r="F163">
        <v>70</v>
      </c>
      <c r="G163" s="19">
        <f>F163/(E163*E163)</f>
        <v>24.221453287197235</v>
      </c>
      <c r="H163" s="22">
        <f>0.01667*(F163^0.5)*(E163^5)</f>
        <v>1.980291971356086</v>
      </c>
      <c r="I163" s="29">
        <v>94</v>
      </c>
      <c r="J163" s="29">
        <v>378</v>
      </c>
      <c r="K163" s="29">
        <v>11</v>
      </c>
      <c r="L163" s="29">
        <v>60</v>
      </c>
      <c r="N163" s="34">
        <v>106</v>
      </c>
      <c r="O163" s="34">
        <v>367</v>
      </c>
      <c r="P163" s="34">
        <v>5</v>
      </c>
      <c r="Q163" s="34">
        <v>68</v>
      </c>
      <c r="R163">
        <v>-10.588235294117654</v>
      </c>
      <c r="T163">
        <f>((N163/I163)-1)*100</f>
        <v>12.765957446808507</v>
      </c>
      <c r="U163">
        <v>1</v>
      </c>
    </row>
    <row r="164" spans="1:21" x14ac:dyDescent="0.2">
      <c r="A164" s="23">
        <v>23</v>
      </c>
      <c r="B164" s="1">
        <v>1</v>
      </c>
      <c r="C164">
        <v>66</v>
      </c>
      <c r="D164">
        <v>1</v>
      </c>
      <c r="E164">
        <v>1.64</v>
      </c>
      <c r="F164">
        <v>87.3</v>
      </c>
      <c r="G164" s="19">
        <f>F164/(E164*E164)</f>
        <v>32.458358120166572</v>
      </c>
      <c r="H164" s="22">
        <f>0.01667*(F164^0.5)*(E164^5)</f>
        <v>1.8478297796238172</v>
      </c>
      <c r="I164" s="28">
        <v>99</v>
      </c>
      <c r="J164" s="28">
        <v>419</v>
      </c>
      <c r="K164" s="28">
        <v>6</v>
      </c>
      <c r="L164" s="28">
        <v>80</v>
      </c>
      <c r="N164" s="33">
        <v>112</v>
      </c>
      <c r="O164" s="33">
        <v>433</v>
      </c>
      <c r="P164" s="33">
        <v>3</v>
      </c>
      <c r="Q164" s="33">
        <v>80</v>
      </c>
      <c r="T164">
        <f>((N164/I164)-1)*100</f>
        <v>13.131313131313128</v>
      </c>
      <c r="U164">
        <v>1</v>
      </c>
    </row>
    <row r="165" spans="1:21" ht="17" thickBot="1" x14ac:dyDescent="0.25">
      <c r="A165" s="3">
        <v>5</v>
      </c>
      <c r="B165" s="1">
        <v>1</v>
      </c>
      <c r="C165" s="20">
        <v>69</v>
      </c>
      <c r="D165">
        <v>1</v>
      </c>
      <c r="E165" s="20">
        <v>1.54</v>
      </c>
      <c r="F165" s="20">
        <v>66</v>
      </c>
      <c r="G165" s="21">
        <f>F165/(E165*E165)</f>
        <v>27.829313543599259</v>
      </c>
      <c r="H165" s="22">
        <f>0.01667*(F165^0.5)*(E165^5)</f>
        <v>1.1730355439049107</v>
      </c>
      <c r="I165" s="4">
        <v>75</v>
      </c>
      <c r="J165" s="4">
        <v>322</v>
      </c>
      <c r="K165" s="4">
        <v>13</v>
      </c>
      <c r="L165" s="4">
        <v>56</v>
      </c>
      <c r="N165" s="11">
        <v>85</v>
      </c>
      <c r="O165" s="11">
        <v>358</v>
      </c>
      <c r="P165" s="11">
        <v>5</v>
      </c>
      <c r="Q165" s="11">
        <v>56</v>
      </c>
      <c r="T165">
        <f>((N165/I165)-1)*100</f>
        <v>13.33333333333333</v>
      </c>
      <c r="U165">
        <v>1</v>
      </c>
    </row>
    <row r="166" spans="1:21" x14ac:dyDescent="0.2">
      <c r="A166" s="23">
        <v>49</v>
      </c>
      <c r="B166" s="1">
        <v>1</v>
      </c>
      <c r="C166">
        <v>67</v>
      </c>
      <c r="D166">
        <v>0</v>
      </c>
      <c r="E166">
        <v>1.83</v>
      </c>
      <c r="F166">
        <v>90.2</v>
      </c>
      <c r="G166" s="19">
        <f>F166/(E166*E166)</f>
        <v>26.934217205649613</v>
      </c>
      <c r="H166" s="22">
        <f>0.01667*(F166^0.5)*(E166^5)</f>
        <v>3.2493337183359858</v>
      </c>
      <c r="I166" s="28">
        <v>37</v>
      </c>
      <c r="J166" s="28">
        <v>271</v>
      </c>
      <c r="K166" s="28">
        <v>11</v>
      </c>
      <c r="L166" s="28">
        <v>73</v>
      </c>
      <c r="N166" s="33">
        <v>42</v>
      </c>
      <c r="O166" s="33">
        <v>265</v>
      </c>
      <c r="P166" s="33">
        <v>17</v>
      </c>
      <c r="Q166" s="33">
        <v>60</v>
      </c>
      <c r="T166">
        <f>((N166/I166)-1)*100</f>
        <v>13.513513513513509</v>
      </c>
      <c r="U166">
        <v>1</v>
      </c>
    </row>
    <row r="167" spans="1:21" x14ac:dyDescent="0.2">
      <c r="A167" s="1">
        <v>122</v>
      </c>
      <c r="B167" s="1">
        <v>2</v>
      </c>
      <c r="C167">
        <v>67</v>
      </c>
      <c r="D167">
        <v>1</v>
      </c>
      <c r="E167">
        <v>1.67</v>
      </c>
      <c r="F167">
        <v>83</v>
      </c>
      <c r="G167" s="19">
        <f>F167/(E167*E167)</f>
        <v>29.760837606224676</v>
      </c>
      <c r="H167" s="22">
        <f>0.01667*(F167^0.5)*(E167^5)</f>
        <v>1.9726816363286797</v>
      </c>
      <c r="I167" s="6">
        <v>51</v>
      </c>
      <c r="J167" s="6">
        <v>248</v>
      </c>
      <c r="K167" s="6"/>
      <c r="L167" s="6">
        <v>73</v>
      </c>
      <c r="N167" s="8">
        <v>58</v>
      </c>
      <c r="O167" s="8">
        <v>278</v>
      </c>
      <c r="P167" s="8"/>
      <c r="Q167" s="8">
        <v>76</v>
      </c>
      <c r="R167">
        <v>26.086956521739136</v>
      </c>
      <c r="T167">
        <f>((N167/I167)-1)*100</f>
        <v>13.725490196078427</v>
      </c>
      <c r="U167">
        <v>1</v>
      </c>
    </row>
    <row r="168" spans="1:21" x14ac:dyDescent="0.2">
      <c r="A168" s="1">
        <v>103</v>
      </c>
      <c r="B168" s="1">
        <v>1</v>
      </c>
      <c r="C168">
        <v>71</v>
      </c>
      <c r="D168">
        <v>1</v>
      </c>
      <c r="E168">
        <v>1.64</v>
      </c>
      <c r="F168">
        <v>84.1</v>
      </c>
      <c r="G168" s="19">
        <f>F168/(E168*E168)</f>
        <v>31.268590124925641</v>
      </c>
      <c r="H168" s="22">
        <f>0.01667*(F168^0.5)*(E168^5)</f>
        <v>1.8136473178753851</v>
      </c>
      <c r="I168" s="2">
        <v>86</v>
      </c>
      <c r="J168" s="2">
        <v>359</v>
      </c>
      <c r="K168" s="2"/>
      <c r="L168" s="2">
        <v>51</v>
      </c>
      <c r="N168" s="5">
        <v>98</v>
      </c>
      <c r="O168" s="5">
        <v>375</v>
      </c>
      <c r="P168" s="5"/>
      <c r="Q168" s="5">
        <v>62</v>
      </c>
      <c r="T168">
        <f>((N168/I168)-1)*100</f>
        <v>13.953488372093027</v>
      </c>
      <c r="U168">
        <v>1</v>
      </c>
    </row>
    <row r="169" spans="1:21" x14ac:dyDescent="0.2">
      <c r="A169" s="1">
        <v>48</v>
      </c>
      <c r="B169" s="1">
        <v>2</v>
      </c>
      <c r="C169">
        <v>59</v>
      </c>
      <c r="D169">
        <v>0</v>
      </c>
      <c r="E169">
        <v>1.78</v>
      </c>
      <c r="G169" s="19"/>
      <c r="H169" s="22">
        <f>0.01667*(F169^0.5)*(E169^5)</f>
        <v>0</v>
      </c>
      <c r="I169" s="6">
        <v>93</v>
      </c>
      <c r="J169" s="6">
        <v>294</v>
      </c>
      <c r="K169" s="6">
        <v>10</v>
      </c>
      <c r="L169" s="6">
        <v>61</v>
      </c>
      <c r="N169" s="8">
        <v>106</v>
      </c>
      <c r="O169" s="8">
        <v>320</v>
      </c>
      <c r="P169" s="8">
        <v>9</v>
      </c>
      <c r="Q169" s="8">
        <v>71</v>
      </c>
      <c r="R169">
        <v>10.576923076923073</v>
      </c>
      <c r="T169">
        <f>((N169/I169)-1)*100</f>
        <v>13.978494623655923</v>
      </c>
      <c r="U169">
        <v>1</v>
      </c>
    </row>
    <row r="170" spans="1:21" x14ac:dyDescent="0.2">
      <c r="A170" s="1">
        <v>37</v>
      </c>
      <c r="B170" s="1">
        <v>2</v>
      </c>
      <c r="C170">
        <v>64</v>
      </c>
      <c r="D170">
        <v>1</v>
      </c>
      <c r="E170">
        <v>1.5</v>
      </c>
      <c r="F170">
        <v>60.3</v>
      </c>
      <c r="G170" s="19">
        <f>F170/(E170*E170)</f>
        <v>26.799999999999997</v>
      </c>
      <c r="H170" s="22">
        <f>0.01667*(F170^0.5)*(E170^5)</f>
        <v>0.98299328517247242</v>
      </c>
      <c r="I170" s="6">
        <v>78</v>
      </c>
      <c r="J170" s="6">
        <v>350</v>
      </c>
      <c r="K170" s="6">
        <v>11</v>
      </c>
      <c r="L170" s="6">
        <v>64</v>
      </c>
      <c r="N170" s="8">
        <v>89</v>
      </c>
      <c r="O170" s="8">
        <v>365</v>
      </c>
      <c r="P170" s="8">
        <v>7</v>
      </c>
      <c r="Q170" s="8">
        <v>77</v>
      </c>
      <c r="R170">
        <v>40.909090909090907</v>
      </c>
      <c r="T170">
        <f>((N170/I170)-1)*100</f>
        <v>14.102564102564097</v>
      </c>
      <c r="U170">
        <v>1</v>
      </c>
    </row>
    <row r="171" spans="1:21" x14ac:dyDescent="0.2">
      <c r="A171" s="1">
        <v>129</v>
      </c>
      <c r="B171" s="1">
        <v>2</v>
      </c>
      <c r="C171">
        <v>76</v>
      </c>
      <c r="D171">
        <v>1</v>
      </c>
      <c r="E171">
        <v>1.63</v>
      </c>
      <c r="F171">
        <v>51</v>
      </c>
      <c r="G171" s="19">
        <f>F171/(E171*E171)</f>
        <v>19.195302796492154</v>
      </c>
      <c r="H171" s="22">
        <f>0.01667*(F171^0.5)*(E171^5)</f>
        <v>1.36980488259836</v>
      </c>
      <c r="I171" s="6">
        <v>78</v>
      </c>
      <c r="J171" s="6">
        <v>359</v>
      </c>
      <c r="K171" s="6"/>
      <c r="L171" s="6">
        <v>74</v>
      </c>
      <c r="N171" s="8">
        <v>89</v>
      </c>
      <c r="O171" s="8">
        <v>363</v>
      </c>
      <c r="P171" s="8"/>
      <c r="Q171" s="8">
        <v>65</v>
      </c>
      <c r="T171">
        <f>((N171/I171)-1)*100</f>
        <v>14.102564102564097</v>
      </c>
      <c r="U171">
        <v>1</v>
      </c>
    </row>
    <row r="172" spans="1:21" x14ac:dyDescent="0.2">
      <c r="A172" s="1">
        <v>56</v>
      </c>
      <c r="B172" s="1">
        <v>1</v>
      </c>
      <c r="C172">
        <v>55</v>
      </c>
      <c r="D172">
        <v>1</v>
      </c>
      <c r="E172">
        <v>1.7</v>
      </c>
      <c r="F172">
        <v>70.099999999999994</v>
      </c>
      <c r="G172" s="19">
        <f>F172/(E172*E172)</f>
        <v>24.256055363321799</v>
      </c>
      <c r="H172" s="22">
        <f>0.01667*(F172^0.5)*(E172^5)</f>
        <v>1.9817059608053356</v>
      </c>
      <c r="I172" s="2">
        <v>97</v>
      </c>
      <c r="J172" s="2">
        <v>377</v>
      </c>
      <c r="K172" s="2">
        <v>6</v>
      </c>
      <c r="L172" s="2">
        <v>60</v>
      </c>
      <c r="N172" s="5">
        <v>111</v>
      </c>
      <c r="O172" s="5">
        <v>368</v>
      </c>
      <c r="P172" s="5">
        <v>3</v>
      </c>
      <c r="Q172" s="5">
        <v>66</v>
      </c>
      <c r="T172">
        <f>((N172/I172)-1)*100</f>
        <v>14.432989690721643</v>
      </c>
      <c r="U172">
        <v>1</v>
      </c>
    </row>
    <row r="173" spans="1:21" x14ac:dyDescent="0.2">
      <c r="A173" s="1">
        <v>64</v>
      </c>
      <c r="B173" s="1">
        <v>3</v>
      </c>
      <c r="C173">
        <v>71</v>
      </c>
      <c r="D173">
        <v>0</v>
      </c>
      <c r="E173">
        <v>1.81</v>
      </c>
      <c r="F173">
        <v>69.599999999999994</v>
      </c>
      <c r="G173" s="19">
        <f>F173/(E173*E173)</f>
        <v>21.24477274808461</v>
      </c>
      <c r="H173" s="22">
        <f>0.01667*(F173^0.5)*(E173^5)</f>
        <v>2.701674937345242</v>
      </c>
      <c r="I173" s="12">
        <v>90</v>
      </c>
      <c r="J173" s="12">
        <v>297</v>
      </c>
      <c r="K173" s="12">
        <v>10</v>
      </c>
      <c r="L173" s="12">
        <v>62</v>
      </c>
      <c r="N173" s="14">
        <v>103</v>
      </c>
      <c r="O173" s="14">
        <v>327</v>
      </c>
      <c r="P173" s="14">
        <v>9</v>
      </c>
      <c r="Q173" s="14">
        <v>63</v>
      </c>
      <c r="R173">
        <v>7.2164948453608213</v>
      </c>
      <c r="T173">
        <f>((N173/I173)-1)*100</f>
        <v>14.444444444444438</v>
      </c>
      <c r="U173">
        <v>1</v>
      </c>
    </row>
    <row r="174" spans="1:21" x14ac:dyDescent="0.2">
      <c r="A174" s="1">
        <v>2</v>
      </c>
      <c r="B174" s="1">
        <v>2</v>
      </c>
      <c r="C174">
        <v>49</v>
      </c>
      <c r="D174">
        <v>0</v>
      </c>
      <c r="E174">
        <v>1.72</v>
      </c>
      <c r="F174">
        <v>80.400000000000006</v>
      </c>
      <c r="G174" s="19">
        <f>F174/(E174*E174)</f>
        <v>27.176852352623044</v>
      </c>
      <c r="H174" s="22">
        <f>0.01667*(F174^0.5)*(E174^5)</f>
        <v>2.250120926762389</v>
      </c>
      <c r="I174" s="6">
        <v>80</v>
      </c>
      <c r="J174" s="6">
        <v>395</v>
      </c>
      <c r="K174" s="6">
        <v>4</v>
      </c>
      <c r="L174" s="6">
        <v>60</v>
      </c>
      <c r="N174" s="8">
        <v>92</v>
      </c>
      <c r="O174" s="8">
        <v>413</v>
      </c>
      <c r="P174" s="8">
        <v>2</v>
      </c>
      <c r="Q174" s="8">
        <v>59</v>
      </c>
      <c r="R174">
        <v>-15.94202898550725</v>
      </c>
      <c r="T174">
        <f>((N174/I174)-1)*100</f>
        <v>14.999999999999991</v>
      </c>
      <c r="U174">
        <v>1</v>
      </c>
    </row>
    <row r="175" spans="1:21" ht="17" thickBot="1" x14ac:dyDescent="0.25">
      <c r="A175" s="3">
        <v>136</v>
      </c>
      <c r="B175" s="1">
        <v>2</v>
      </c>
      <c r="C175" s="20">
        <v>72</v>
      </c>
      <c r="D175">
        <v>0</v>
      </c>
      <c r="E175" s="20">
        <v>1.78</v>
      </c>
      <c r="F175" s="20">
        <v>94.4</v>
      </c>
      <c r="G175" s="21">
        <f>F175/(E175*E175)</f>
        <v>29.79421790178008</v>
      </c>
      <c r="H175" s="22">
        <f>0.01667*(F175^0.5)*(E175^5)</f>
        <v>2.8941538134355871</v>
      </c>
      <c r="I175" s="7">
        <v>73</v>
      </c>
      <c r="J175" s="7">
        <v>286</v>
      </c>
      <c r="K175" s="7"/>
      <c r="L175" s="7">
        <v>61</v>
      </c>
      <c r="N175" s="9">
        <v>84</v>
      </c>
      <c r="O175" s="9">
        <v>356</v>
      </c>
      <c r="P175" s="9"/>
      <c r="Q175" s="9">
        <v>74</v>
      </c>
      <c r="R175">
        <v>12.048192771084343</v>
      </c>
      <c r="T175">
        <f>((N175/I175)-1)*100</f>
        <v>15.068493150684926</v>
      </c>
      <c r="U175">
        <v>1</v>
      </c>
    </row>
    <row r="176" spans="1:21" x14ac:dyDescent="0.2">
      <c r="A176" s="1">
        <v>149</v>
      </c>
      <c r="B176" s="1">
        <v>1</v>
      </c>
      <c r="C176">
        <v>71</v>
      </c>
      <c r="D176">
        <v>1</v>
      </c>
      <c r="E176">
        <v>1.6</v>
      </c>
      <c r="F176">
        <v>53.9</v>
      </c>
      <c r="G176" s="19">
        <f>F176/(E176*E176)</f>
        <v>21.054687499999996</v>
      </c>
      <c r="H176" s="22">
        <f>0.01667*(F176^0.5)*(E176^5)</f>
        <v>1.2833050275922582</v>
      </c>
      <c r="I176" s="2">
        <v>65</v>
      </c>
      <c r="J176" s="2">
        <v>350</v>
      </c>
      <c r="K176" s="2">
        <v>13</v>
      </c>
      <c r="L176" s="2">
        <v>75</v>
      </c>
      <c r="N176" s="5">
        <v>75</v>
      </c>
      <c r="O176" s="5">
        <v>365</v>
      </c>
      <c r="P176" s="5"/>
      <c r="Q176" s="5">
        <v>59</v>
      </c>
      <c r="T176">
        <f>((N176/I176)-1)*100</f>
        <v>15.384615384615374</v>
      </c>
      <c r="U176">
        <v>1</v>
      </c>
    </row>
    <row r="177" spans="1:21" x14ac:dyDescent="0.2">
      <c r="A177" s="1">
        <v>140</v>
      </c>
      <c r="B177" s="1">
        <v>1</v>
      </c>
      <c r="C177">
        <v>64</v>
      </c>
      <c r="D177">
        <v>1</v>
      </c>
      <c r="E177">
        <v>1.6</v>
      </c>
      <c r="F177">
        <v>83.8</v>
      </c>
      <c r="G177" s="19">
        <f>F177/(E177*E177)</f>
        <v>32.734374999999993</v>
      </c>
      <c r="H177" s="22">
        <f>0.01667*(F177^0.5)*(E177^5)</f>
        <v>1.6001383075895079</v>
      </c>
      <c r="I177" s="2">
        <v>90</v>
      </c>
      <c r="J177" s="2">
        <v>340</v>
      </c>
      <c r="K177" s="2"/>
      <c r="L177" s="2">
        <v>69</v>
      </c>
      <c r="N177" s="5">
        <v>104</v>
      </c>
      <c r="O177" s="5">
        <v>356</v>
      </c>
      <c r="P177" s="5"/>
      <c r="Q177" s="5">
        <v>78</v>
      </c>
      <c r="T177">
        <f>((N177/I177)-1)*100</f>
        <v>15.555555555555545</v>
      </c>
      <c r="U177">
        <v>1</v>
      </c>
    </row>
    <row r="178" spans="1:21" x14ac:dyDescent="0.2">
      <c r="A178" s="1">
        <v>140</v>
      </c>
      <c r="B178" s="1">
        <v>2</v>
      </c>
      <c r="C178">
        <v>64</v>
      </c>
      <c r="D178">
        <v>1</v>
      </c>
      <c r="E178">
        <v>1.6</v>
      </c>
      <c r="F178">
        <v>83.8</v>
      </c>
      <c r="G178" s="19">
        <f>F178/(E178*E178)</f>
        <v>32.734374999999993</v>
      </c>
      <c r="H178" s="22">
        <f>0.01667*(F178^0.5)*(E178^5)</f>
        <v>1.6001383075895079</v>
      </c>
      <c r="I178" s="6">
        <v>96</v>
      </c>
      <c r="J178" s="6">
        <v>303</v>
      </c>
      <c r="K178" s="6"/>
      <c r="L178" s="6">
        <v>74</v>
      </c>
      <c r="N178" s="8">
        <v>111</v>
      </c>
      <c r="O178" s="8">
        <v>326</v>
      </c>
      <c r="P178" s="8"/>
      <c r="Q178" s="8">
        <v>69</v>
      </c>
      <c r="R178">
        <v>7.6923076923076872</v>
      </c>
      <c r="T178">
        <f>((N178/I178)-1)*100</f>
        <v>15.625</v>
      </c>
      <c r="U178">
        <v>1</v>
      </c>
    </row>
    <row r="179" spans="1:21" x14ac:dyDescent="0.2">
      <c r="A179" s="23">
        <v>35</v>
      </c>
      <c r="B179" s="1">
        <v>1</v>
      </c>
      <c r="C179" s="25">
        <v>71</v>
      </c>
      <c r="D179">
        <v>0</v>
      </c>
      <c r="E179" s="25">
        <v>1.69</v>
      </c>
      <c r="F179" s="25">
        <v>74.400000000000006</v>
      </c>
      <c r="G179" s="26">
        <f>F179/(E179*E179)</f>
        <v>26.049508070445718</v>
      </c>
      <c r="H179" s="22">
        <f>0.01667*(F179^0.5)*(E179^5)</f>
        <v>1.9822370563553828</v>
      </c>
      <c r="I179" s="28">
        <v>64</v>
      </c>
      <c r="J179" s="28">
        <v>321</v>
      </c>
      <c r="K179" s="28">
        <v>13</v>
      </c>
      <c r="L179" s="28">
        <v>69</v>
      </c>
      <c r="N179" s="33">
        <v>74</v>
      </c>
      <c r="O179" s="33">
        <v>325</v>
      </c>
      <c r="P179" s="33">
        <v>5</v>
      </c>
      <c r="Q179" s="33">
        <v>50</v>
      </c>
      <c r="T179">
        <f>((N179/I179)-1)*100</f>
        <v>15.625</v>
      </c>
      <c r="U179">
        <v>1</v>
      </c>
    </row>
    <row r="180" spans="1:21" x14ac:dyDescent="0.2">
      <c r="A180" s="1">
        <v>9</v>
      </c>
      <c r="B180" s="1">
        <v>2</v>
      </c>
      <c r="C180">
        <v>67</v>
      </c>
      <c r="D180">
        <v>0</v>
      </c>
      <c r="E180">
        <v>1.75</v>
      </c>
      <c r="F180">
        <v>79.2</v>
      </c>
      <c r="G180" s="19">
        <f>F180/(E180*E180)</f>
        <v>25.861224489795919</v>
      </c>
      <c r="H180" s="22">
        <f>0.01667*(F180^0.5)*(E180^5)</f>
        <v>2.4349409527775654</v>
      </c>
      <c r="I180" s="6">
        <v>63</v>
      </c>
      <c r="J180" s="6">
        <v>281</v>
      </c>
      <c r="K180" s="6">
        <v>18</v>
      </c>
      <c r="L180" s="6">
        <v>76</v>
      </c>
      <c r="N180" s="8">
        <v>73</v>
      </c>
      <c r="O180" s="8">
        <v>256</v>
      </c>
      <c r="P180" s="8">
        <v>13</v>
      </c>
      <c r="Q180" s="8">
        <v>66</v>
      </c>
      <c r="R180">
        <v>37.623762376237622</v>
      </c>
      <c r="T180">
        <f>((N180/I180)-1)*100</f>
        <v>15.873015873015884</v>
      </c>
      <c r="U180">
        <v>1</v>
      </c>
    </row>
    <row r="181" spans="1:21" x14ac:dyDescent="0.2">
      <c r="A181" s="23">
        <v>75</v>
      </c>
      <c r="B181" s="1">
        <v>1</v>
      </c>
      <c r="C181">
        <v>79</v>
      </c>
      <c r="D181">
        <v>1</v>
      </c>
      <c r="E181">
        <v>1.72</v>
      </c>
      <c r="F181">
        <v>61.6</v>
      </c>
      <c r="G181" s="19">
        <f>F181/(E181*E181)</f>
        <v>20.822065981611683</v>
      </c>
      <c r="H181" s="22">
        <f>0.01667*(F181^0.5)*(E181^5)</f>
        <v>1.969555351110035</v>
      </c>
      <c r="I181" s="28">
        <v>132</v>
      </c>
      <c r="J181" s="28">
        <v>427</v>
      </c>
      <c r="K181" s="28">
        <v>20</v>
      </c>
      <c r="L181" s="28">
        <v>74</v>
      </c>
      <c r="N181" s="33">
        <v>153</v>
      </c>
      <c r="O181" s="33">
        <v>529</v>
      </c>
      <c r="P181" s="33">
        <v>20</v>
      </c>
      <c r="Q181" s="33">
        <v>53</v>
      </c>
      <c r="T181">
        <f>((N181/I181)-1)*100</f>
        <v>15.909090909090917</v>
      </c>
      <c r="U181">
        <v>1</v>
      </c>
    </row>
    <row r="182" spans="1:21" x14ac:dyDescent="0.2">
      <c r="A182" s="1">
        <v>25</v>
      </c>
      <c r="B182" s="1">
        <v>1</v>
      </c>
      <c r="C182">
        <v>79</v>
      </c>
      <c r="D182">
        <v>0</v>
      </c>
      <c r="E182">
        <v>1.7</v>
      </c>
      <c r="F182">
        <v>79</v>
      </c>
      <c r="G182" s="19">
        <f>F182/(E182*E182)</f>
        <v>27.335640138408309</v>
      </c>
      <c r="H182" s="22">
        <f>0.01667*(F182^0.5)*(E182^5)</f>
        <v>2.1037481756331022</v>
      </c>
      <c r="I182" s="2">
        <v>81</v>
      </c>
      <c r="J182" s="2">
        <v>343</v>
      </c>
      <c r="K182" s="2">
        <v>3</v>
      </c>
      <c r="L182" s="2">
        <v>60</v>
      </c>
      <c r="N182" s="5">
        <v>94</v>
      </c>
      <c r="O182" s="5">
        <v>422</v>
      </c>
      <c r="P182" s="5">
        <v>7</v>
      </c>
      <c r="Q182" s="5">
        <v>81</v>
      </c>
      <c r="T182">
        <f>((N182/I182)-1)*100</f>
        <v>16.049382716049386</v>
      </c>
      <c r="U182">
        <v>1</v>
      </c>
    </row>
    <row r="183" spans="1:21" x14ac:dyDescent="0.2">
      <c r="A183" s="1">
        <v>18</v>
      </c>
      <c r="B183" s="1">
        <v>2</v>
      </c>
      <c r="C183">
        <v>75</v>
      </c>
      <c r="D183">
        <v>0</v>
      </c>
      <c r="E183">
        <v>1.75</v>
      </c>
      <c r="F183">
        <v>66</v>
      </c>
      <c r="G183" s="19">
        <f>F183/(E183*E183)</f>
        <v>21.551020408163264</v>
      </c>
      <c r="H183" s="22">
        <f>0.01667*(F183^0.5)*(E183^5)</f>
        <v>2.2227868100489898</v>
      </c>
      <c r="I183" s="6">
        <v>48</v>
      </c>
      <c r="J183" s="6">
        <v>322</v>
      </c>
      <c r="K183" s="6">
        <v>4</v>
      </c>
      <c r="L183" s="6">
        <v>63</v>
      </c>
      <c r="N183" s="8">
        <v>56</v>
      </c>
      <c r="O183" s="8">
        <v>285</v>
      </c>
      <c r="P183" s="8">
        <v>2</v>
      </c>
      <c r="Q183" s="8">
        <v>57</v>
      </c>
      <c r="R183">
        <v>2.0408163265306145</v>
      </c>
      <c r="T183">
        <f>((N183/I183)-1)*100</f>
        <v>16.666666666666675</v>
      </c>
      <c r="U183">
        <v>1</v>
      </c>
    </row>
    <row r="184" spans="1:21" x14ac:dyDescent="0.2">
      <c r="A184" s="1">
        <v>42</v>
      </c>
      <c r="B184" s="1">
        <v>1</v>
      </c>
      <c r="C184">
        <v>45</v>
      </c>
      <c r="D184">
        <v>1</v>
      </c>
      <c r="E184">
        <v>1.71</v>
      </c>
      <c r="F184">
        <v>75.099999999999994</v>
      </c>
      <c r="G184" s="19">
        <f>F184/(E184*E184)</f>
        <v>25.68311617249752</v>
      </c>
      <c r="H184" s="22">
        <f>0.01667*(F184^0.5)*(E184^5)</f>
        <v>2.1122052623589878</v>
      </c>
      <c r="I184" s="2">
        <v>114</v>
      </c>
      <c r="J184" s="2">
        <v>359</v>
      </c>
      <c r="K184" s="2">
        <v>8</v>
      </c>
      <c r="L184" s="2">
        <v>61</v>
      </c>
      <c r="N184" s="5">
        <v>133</v>
      </c>
      <c r="O184" s="5">
        <v>362</v>
      </c>
      <c r="P184" s="5">
        <v>5</v>
      </c>
      <c r="Q184" s="5">
        <v>61</v>
      </c>
      <c r="T184">
        <f>((N184/I184)-1)*100</f>
        <v>16.666666666666675</v>
      </c>
      <c r="U184">
        <v>1</v>
      </c>
    </row>
    <row r="185" spans="1:21" x14ac:dyDescent="0.2">
      <c r="A185" s="3">
        <v>122</v>
      </c>
      <c r="B185" s="1">
        <v>1</v>
      </c>
      <c r="C185">
        <v>67</v>
      </c>
      <c r="D185">
        <v>1</v>
      </c>
      <c r="E185">
        <v>1.67</v>
      </c>
      <c r="F185">
        <v>83</v>
      </c>
      <c r="G185" s="19">
        <f>F185/(E185*E185)</f>
        <v>29.760837606224676</v>
      </c>
      <c r="H185" s="22">
        <f>0.01667*(F185^0.5)*(E185^5)</f>
        <v>1.9726816363286797</v>
      </c>
      <c r="I185" s="4">
        <v>59</v>
      </c>
      <c r="J185" s="4">
        <v>371</v>
      </c>
      <c r="K185" s="4"/>
      <c r="L185" s="4">
        <v>96</v>
      </c>
      <c r="N185" s="11">
        <v>69</v>
      </c>
      <c r="O185" s="11">
        <v>306</v>
      </c>
      <c r="P185" s="11"/>
      <c r="Q185" s="11">
        <v>80</v>
      </c>
      <c r="T185">
        <f>((N185/I185)-1)*100</f>
        <v>16.949152542372879</v>
      </c>
      <c r="U185">
        <v>1</v>
      </c>
    </row>
    <row r="186" spans="1:21" x14ac:dyDescent="0.2">
      <c r="A186" s="1">
        <v>56</v>
      </c>
      <c r="B186" s="1">
        <v>3</v>
      </c>
      <c r="C186">
        <v>55</v>
      </c>
      <c r="D186">
        <v>1</v>
      </c>
      <c r="E186">
        <v>1.7</v>
      </c>
      <c r="F186">
        <v>70.099999999999994</v>
      </c>
      <c r="G186" s="19">
        <f>F186/(E186*E186)</f>
        <v>24.256055363321799</v>
      </c>
      <c r="H186" s="22">
        <f>0.01667*(F186^0.5)*(E186^5)</f>
        <v>1.9817059608053356</v>
      </c>
      <c r="I186" s="12">
        <v>97</v>
      </c>
      <c r="J186" s="12">
        <v>342</v>
      </c>
      <c r="K186" s="12">
        <v>11</v>
      </c>
      <c r="L186" s="12">
        <v>57</v>
      </c>
      <c r="N186" s="14">
        <v>114</v>
      </c>
      <c r="O186" s="14">
        <v>374</v>
      </c>
      <c r="P186" s="14">
        <v>9</v>
      </c>
      <c r="Q186" s="14">
        <v>58</v>
      </c>
      <c r="R186">
        <v>13.392857142857139</v>
      </c>
      <c r="T186">
        <f>((N186/I186)-1)*100</f>
        <v>17.525773195876294</v>
      </c>
      <c r="U186">
        <v>1</v>
      </c>
    </row>
    <row r="187" spans="1:21" x14ac:dyDescent="0.2">
      <c r="A187" s="1">
        <v>57</v>
      </c>
      <c r="B187" s="1">
        <v>3</v>
      </c>
      <c r="C187">
        <v>70</v>
      </c>
      <c r="D187">
        <v>0</v>
      </c>
      <c r="E187">
        <v>1.78</v>
      </c>
      <c r="F187">
        <v>76.3</v>
      </c>
      <c r="G187" s="19">
        <f>F187/(E187*E187)</f>
        <v>24.081555359171819</v>
      </c>
      <c r="H187" s="22">
        <f>0.01667*(F187^0.5)*(E187^5)</f>
        <v>2.6019436109918441</v>
      </c>
      <c r="I187" s="12">
        <v>34</v>
      </c>
      <c r="J187" s="12">
        <v>276</v>
      </c>
      <c r="K187" s="12">
        <v>11</v>
      </c>
      <c r="L187" s="12">
        <v>75</v>
      </c>
      <c r="N187" s="14">
        <v>40</v>
      </c>
      <c r="O187" s="14">
        <v>305</v>
      </c>
      <c r="P187" s="14">
        <v>7</v>
      </c>
      <c r="Q187" s="14">
        <v>77</v>
      </c>
      <c r="R187">
        <v>54.666666666666664</v>
      </c>
      <c r="T187">
        <f>((N187/I187)-1)*100</f>
        <v>17.647058823529417</v>
      </c>
      <c r="U187">
        <v>1</v>
      </c>
    </row>
    <row r="188" spans="1:21" x14ac:dyDescent="0.2">
      <c r="A188" s="1">
        <v>45</v>
      </c>
      <c r="B188" s="1">
        <v>2</v>
      </c>
      <c r="C188">
        <v>59</v>
      </c>
      <c r="D188">
        <v>1</v>
      </c>
      <c r="E188">
        <v>1.59</v>
      </c>
      <c r="F188">
        <v>58.8</v>
      </c>
      <c r="G188" s="19">
        <f>F188/(E188*E188)</f>
        <v>23.258573632372133</v>
      </c>
      <c r="H188" s="22">
        <f>0.01667*(F188^0.5)*(E188^5)</f>
        <v>1.2990021936297702</v>
      </c>
      <c r="I188" s="6">
        <v>72</v>
      </c>
      <c r="J188" s="6">
        <v>371</v>
      </c>
      <c r="K188" s="6">
        <v>11</v>
      </c>
      <c r="L188" s="6">
        <v>73</v>
      </c>
      <c r="N188" s="8">
        <v>85</v>
      </c>
      <c r="O188" s="8">
        <v>389</v>
      </c>
      <c r="P188" s="8">
        <v>5</v>
      </c>
      <c r="Q188" s="8">
        <v>72</v>
      </c>
      <c r="R188">
        <v>16.279069767441857</v>
      </c>
      <c r="T188">
        <f>((N188/I188)-1)*100</f>
        <v>18.055555555555557</v>
      </c>
      <c r="U188">
        <v>1</v>
      </c>
    </row>
    <row r="189" spans="1:21" x14ac:dyDescent="0.2">
      <c r="A189" s="23">
        <v>20</v>
      </c>
      <c r="B189" s="1">
        <v>1</v>
      </c>
      <c r="C189">
        <v>77</v>
      </c>
      <c r="D189">
        <v>1</v>
      </c>
      <c r="E189">
        <v>1.63</v>
      </c>
      <c r="F189">
        <v>83</v>
      </c>
      <c r="G189" s="19">
        <f>F189/(E189*E189)</f>
        <v>31.239414355075468</v>
      </c>
      <c r="H189" s="22">
        <f>0.01667*(F189^0.5)*(E189^5)</f>
        <v>1.7474818272240606</v>
      </c>
      <c r="I189" s="28">
        <v>83</v>
      </c>
      <c r="J189" s="28">
        <v>380</v>
      </c>
      <c r="K189" s="28"/>
      <c r="L189" s="28">
        <v>72</v>
      </c>
      <c r="N189" s="33">
        <v>98</v>
      </c>
      <c r="O189" s="33">
        <v>349</v>
      </c>
      <c r="P189" s="33">
        <v>9</v>
      </c>
      <c r="Q189" s="33">
        <v>72</v>
      </c>
      <c r="T189">
        <f>((N189/I189)-1)*100</f>
        <v>18.07228915662651</v>
      </c>
      <c r="U189">
        <v>1</v>
      </c>
    </row>
    <row r="190" spans="1:21" x14ac:dyDescent="0.2">
      <c r="A190" s="1">
        <v>21</v>
      </c>
      <c r="B190" s="1">
        <v>1</v>
      </c>
      <c r="C190">
        <v>37</v>
      </c>
      <c r="D190">
        <v>0</v>
      </c>
      <c r="E190">
        <v>1.75</v>
      </c>
      <c r="F190">
        <v>93</v>
      </c>
      <c r="G190" s="19">
        <f>F190/(E190*E190)</f>
        <v>30.367346938775512</v>
      </c>
      <c r="H190" s="22">
        <f>0.01667*(F190^0.5)*(E190^5)</f>
        <v>2.6385620850858826</v>
      </c>
      <c r="I190" s="2">
        <v>114</v>
      </c>
      <c r="J190" s="2">
        <v>336</v>
      </c>
      <c r="K190" s="2">
        <v>19</v>
      </c>
      <c r="L190" s="2"/>
      <c r="N190" s="5">
        <v>135</v>
      </c>
      <c r="O190" s="5">
        <v>340</v>
      </c>
      <c r="P190" s="5">
        <v>10</v>
      </c>
      <c r="Q190" s="5">
        <v>79</v>
      </c>
      <c r="T190">
        <f>((N190/I190)-1)*100</f>
        <v>18.421052631578938</v>
      </c>
      <c r="U190">
        <v>1</v>
      </c>
    </row>
    <row r="191" spans="1:21" x14ac:dyDescent="0.2">
      <c r="A191" s="1">
        <v>51</v>
      </c>
      <c r="B191" s="1">
        <v>2</v>
      </c>
      <c r="C191">
        <v>71</v>
      </c>
      <c r="D191">
        <v>0</v>
      </c>
      <c r="E191">
        <v>1.8</v>
      </c>
      <c r="F191">
        <v>67.099999999999994</v>
      </c>
      <c r="G191" s="19">
        <f>F191/(E191*E191)</f>
        <v>20.709876543209873</v>
      </c>
      <c r="H191" s="22">
        <f>0.01667*(F191^0.5)*(E191^5)</f>
        <v>2.5802357333626147</v>
      </c>
      <c r="I191" s="6">
        <v>54</v>
      </c>
      <c r="J191" s="6">
        <v>299</v>
      </c>
      <c r="K191" s="6">
        <v>23</v>
      </c>
      <c r="L191" s="6">
        <v>83</v>
      </c>
      <c r="N191" s="8">
        <v>64</v>
      </c>
      <c r="O191" s="8">
        <v>316</v>
      </c>
      <c r="P191" s="8">
        <v>21</v>
      </c>
      <c r="Q191" s="8">
        <v>79</v>
      </c>
      <c r="R191">
        <v>35.714285714285708</v>
      </c>
      <c r="T191">
        <f>((N191/I191)-1)*100</f>
        <v>18.518518518518512</v>
      </c>
      <c r="U191">
        <v>1</v>
      </c>
    </row>
    <row r="192" spans="1:21" x14ac:dyDescent="0.2">
      <c r="A192" s="1">
        <v>114</v>
      </c>
      <c r="B192" s="1">
        <v>2</v>
      </c>
      <c r="C192">
        <v>57</v>
      </c>
      <c r="D192">
        <v>1</v>
      </c>
      <c r="E192">
        <v>1.54</v>
      </c>
      <c r="F192">
        <v>69.400000000000006</v>
      </c>
      <c r="G192" s="19">
        <f>F192/(E192*E192)</f>
        <v>29.262944847360433</v>
      </c>
      <c r="H192" s="22">
        <f>0.01667*(F192^0.5)*(E192^5)</f>
        <v>1.2028706804477924</v>
      </c>
      <c r="I192" s="6">
        <v>74</v>
      </c>
      <c r="J192" s="6">
        <v>320</v>
      </c>
      <c r="K192" s="6"/>
      <c r="L192" s="6">
        <v>85</v>
      </c>
      <c r="N192" s="8">
        <v>88</v>
      </c>
      <c r="O192" s="8">
        <v>362</v>
      </c>
      <c r="P192" s="8"/>
      <c r="Q192" s="8">
        <v>89</v>
      </c>
      <c r="R192">
        <v>17.777777777777782</v>
      </c>
      <c r="T192">
        <f>((N192/I192)-1)*100</f>
        <v>18.918918918918926</v>
      </c>
      <c r="U192">
        <v>1</v>
      </c>
    </row>
    <row r="193" spans="1:21" x14ac:dyDescent="0.2">
      <c r="A193" s="1">
        <v>129</v>
      </c>
      <c r="B193" s="1">
        <v>1</v>
      </c>
      <c r="C193">
        <v>76</v>
      </c>
      <c r="D193">
        <v>1</v>
      </c>
      <c r="E193">
        <v>1.63</v>
      </c>
      <c r="F193">
        <v>51</v>
      </c>
      <c r="G193" s="19">
        <f>F193/(E193*E193)</f>
        <v>19.195302796492154</v>
      </c>
      <c r="H193" s="22">
        <f>0.01667*(F193^0.5)*(E193^5)</f>
        <v>1.36980488259836</v>
      </c>
      <c r="I193" s="2">
        <v>73</v>
      </c>
      <c r="J193" s="2">
        <v>340</v>
      </c>
      <c r="K193" s="2"/>
      <c r="L193" s="2">
        <v>73</v>
      </c>
      <c r="N193" s="5">
        <v>87</v>
      </c>
      <c r="O193" s="5">
        <v>356</v>
      </c>
      <c r="P193" s="5"/>
      <c r="Q193" s="5">
        <v>68</v>
      </c>
      <c r="T193">
        <f>((N193/I193)-1)*100</f>
        <v>19.178082191780831</v>
      </c>
      <c r="U193">
        <v>1</v>
      </c>
    </row>
    <row r="194" spans="1:21" x14ac:dyDescent="0.2">
      <c r="A194" s="1">
        <v>2</v>
      </c>
      <c r="B194" s="1">
        <v>4</v>
      </c>
      <c r="C194">
        <v>49</v>
      </c>
      <c r="D194">
        <v>0</v>
      </c>
      <c r="E194">
        <v>1.72</v>
      </c>
      <c r="F194">
        <v>80.400000000000006</v>
      </c>
      <c r="G194" s="19">
        <f>F194/(E194*E194)</f>
        <v>27.176852352623044</v>
      </c>
      <c r="H194" s="22">
        <f>0.01667*(F194^0.5)*(E194^5)</f>
        <v>2.250120926762389</v>
      </c>
      <c r="I194" s="15">
        <v>77</v>
      </c>
      <c r="J194" s="15">
        <v>371</v>
      </c>
      <c r="K194" s="15">
        <v>4</v>
      </c>
      <c r="L194" s="15"/>
      <c r="N194" s="17">
        <v>92</v>
      </c>
      <c r="O194" s="17">
        <v>398</v>
      </c>
      <c r="P194" s="17">
        <v>3</v>
      </c>
      <c r="Q194" s="17">
        <v>69</v>
      </c>
      <c r="R194">
        <v>16.30434782608695</v>
      </c>
      <c r="T194">
        <f>((N194/I194)-1)*100</f>
        <v>19.480519480519476</v>
      </c>
      <c r="U194">
        <v>1</v>
      </c>
    </row>
    <row r="195" spans="1:21" x14ac:dyDescent="0.2">
      <c r="A195" s="3">
        <v>3</v>
      </c>
      <c r="B195" s="1">
        <v>1</v>
      </c>
      <c r="C195">
        <v>48</v>
      </c>
      <c r="D195">
        <v>1</v>
      </c>
      <c r="E195">
        <v>1.6</v>
      </c>
      <c r="F195">
        <v>59</v>
      </c>
      <c r="G195" s="19">
        <f>F195/(E195*E195)</f>
        <v>23.046874999999996</v>
      </c>
      <c r="H195" s="22">
        <f>0.01667*(F195^0.5)*(E195^5)</f>
        <v>1.3426459894556371</v>
      </c>
      <c r="I195" s="4">
        <v>128</v>
      </c>
      <c r="J195" s="4">
        <v>372</v>
      </c>
      <c r="K195" s="4">
        <v>6</v>
      </c>
      <c r="L195" s="4">
        <v>61</v>
      </c>
      <c r="N195" s="11">
        <v>153</v>
      </c>
      <c r="O195" s="11">
        <v>487</v>
      </c>
      <c r="P195" s="11">
        <v>5</v>
      </c>
      <c r="Q195" s="11">
        <v>61</v>
      </c>
      <c r="T195">
        <f>((N195/I195)-1)*100</f>
        <v>19.53125</v>
      </c>
      <c r="U195">
        <v>1</v>
      </c>
    </row>
    <row r="196" spans="1:21" x14ac:dyDescent="0.2">
      <c r="A196" s="1">
        <v>130</v>
      </c>
      <c r="B196" s="1">
        <v>1</v>
      </c>
      <c r="C196">
        <v>59</v>
      </c>
      <c r="D196">
        <v>1</v>
      </c>
      <c r="E196">
        <v>1.62</v>
      </c>
      <c r="F196">
        <v>58</v>
      </c>
      <c r="G196" s="19">
        <f>F196/(E196*E196)</f>
        <v>22.10028959000152</v>
      </c>
      <c r="H196" s="22">
        <f>0.01667*(F196^0.5)*(E196^5)</f>
        <v>1.4165263882056014</v>
      </c>
      <c r="I196" s="2">
        <v>96</v>
      </c>
      <c r="J196" s="2">
        <v>403</v>
      </c>
      <c r="K196" s="2"/>
      <c r="L196" s="2">
        <v>86</v>
      </c>
      <c r="N196" s="5">
        <v>115</v>
      </c>
      <c r="O196" s="5">
        <v>398</v>
      </c>
      <c r="P196" s="5"/>
      <c r="Q196" s="5">
        <v>72</v>
      </c>
      <c r="T196">
        <f>((N196/I196)-1)*100</f>
        <v>19.791666666666675</v>
      </c>
      <c r="U196">
        <v>1</v>
      </c>
    </row>
    <row r="197" spans="1:21" x14ac:dyDescent="0.2">
      <c r="A197" s="1">
        <v>69</v>
      </c>
      <c r="B197" s="1">
        <v>4</v>
      </c>
      <c r="C197">
        <v>52</v>
      </c>
      <c r="D197">
        <v>1</v>
      </c>
      <c r="E197">
        <v>1.68</v>
      </c>
      <c r="F197">
        <v>97</v>
      </c>
      <c r="G197" s="19">
        <f>F197/(E197*E197)</f>
        <v>34.367913832199548</v>
      </c>
      <c r="H197" s="22">
        <f>0.01667*(F197^0.5)*(E197^5)</f>
        <v>2.1971913246404715</v>
      </c>
      <c r="I197" s="15">
        <v>83</v>
      </c>
      <c r="J197" s="15">
        <v>361</v>
      </c>
      <c r="K197" s="15">
        <v>6</v>
      </c>
      <c r="L197" s="15">
        <v>86</v>
      </c>
      <c r="N197" s="17">
        <v>100</v>
      </c>
      <c r="O197" s="17">
        <v>386</v>
      </c>
      <c r="P197" s="17">
        <v>9</v>
      </c>
      <c r="Q197" s="17">
        <v>81</v>
      </c>
      <c r="R197">
        <v>0</v>
      </c>
      <c r="T197">
        <f>((N197/I197)-1)*100</f>
        <v>20.481927710843383</v>
      </c>
      <c r="U197">
        <v>1</v>
      </c>
    </row>
    <row r="198" spans="1:21" x14ac:dyDescent="0.2">
      <c r="A198" s="23">
        <v>20</v>
      </c>
      <c r="B198" s="1">
        <v>3</v>
      </c>
      <c r="C198">
        <v>77</v>
      </c>
      <c r="D198">
        <v>1</v>
      </c>
      <c r="E198">
        <v>1.63</v>
      </c>
      <c r="F198">
        <v>83</v>
      </c>
      <c r="G198" s="19">
        <f>F198/(E198*E198)</f>
        <v>31.239414355075468</v>
      </c>
      <c r="H198" s="22">
        <f>0.01667*(F198^0.5)*(E198^5)</f>
        <v>1.7474818272240606</v>
      </c>
      <c r="I198" s="29">
        <v>62</v>
      </c>
      <c r="J198" s="29">
        <v>312</v>
      </c>
      <c r="K198" s="29">
        <v>16</v>
      </c>
      <c r="L198" s="29">
        <v>74</v>
      </c>
      <c r="N198" s="34">
        <v>75</v>
      </c>
      <c r="O198" s="34">
        <v>330</v>
      </c>
      <c r="P198" s="34">
        <v>7</v>
      </c>
      <c r="Q198" s="34">
        <v>55</v>
      </c>
      <c r="R198">
        <v>39.805825242718448</v>
      </c>
      <c r="T198">
        <f>((N198/I198)-1)*100</f>
        <v>20.967741935483875</v>
      </c>
      <c r="U198">
        <v>1</v>
      </c>
    </row>
    <row r="199" spans="1:21" x14ac:dyDescent="0.2">
      <c r="A199" s="1">
        <v>36</v>
      </c>
      <c r="B199" s="1">
        <v>2</v>
      </c>
      <c r="C199">
        <v>68</v>
      </c>
      <c r="D199">
        <v>1</v>
      </c>
      <c r="E199">
        <v>1.74</v>
      </c>
      <c r="F199">
        <v>70.599999999999994</v>
      </c>
      <c r="G199" s="19">
        <f>F199/(E199*E199)</f>
        <v>23.318800369929974</v>
      </c>
      <c r="H199" s="22">
        <f>0.01667*(F199^0.5)*(E199^5)</f>
        <v>2.2340052622274746</v>
      </c>
      <c r="I199" s="6">
        <v>89</v>
      </c>
      <c r="J199" s="6">
        <v>352</v>
      </c>
      <c r="K199" s="6">
        <v>17</v>
      </c>
      <c r="L199" s="6">
        <v>68</v>
      </c>
      <c r="N199" s="10">
        <v>108</v>
      </c>
      <c r="O199" s="10">
        <v>359</v>
      </c>
      <c r="P199" s="10">
        <v>17</v>
      </c>
      <c r="Q199" s="8">
        <v>76</v>
      </c>
      <c r="R199">
        <v>-2.2988505747126409</v>
      </c>
      <c r="T199">
        <f>((N199/I199)-1)*100</f>
        <v>21.348314606741582</v>
      </c>
      <c r="U199">
        <v>1</v>
      </c>
    </row>
    <row r="200" spans="1:21" x14ac:dyDescent="0.2">
      <c r="A200" s="23">
        <v>45</v>
      </c>
      <c r="B200" s="1">
        <v>3</v>
      </c>
      <c r="C200" s="25">
        <v>59</v>
      </c>
      <c r="D200">
        <v>1</v>
      </c>
      <c r="E200" s="25">
        <v>1.59</v>
      </c>
      <c r="F200" s="25">
        <v>58.8</v>
      </c>
      <c r="G200" s="26">
        <f>F200/(E200*E200)</f>
        <v>23.258573632372133</v>
      </c>
      <c r="H200" s="22">
        <f>0.01667*(F200^0.5)*(E200^5)</f>
        <v>1.2990021936297702</v>
      </c>
      <c r="I200" s="29">
        <v>56</v>
      </c>
      <c r="J200" s="29">
        <v>349</v>
      </c>
      <c r="K200" s="29">
        <v>14</v>
      </c>
      <c r="L200" s="29">
        <v>70</v>
      </c>
      <c r="N200" s="34">
        <v>68</v>
      </c>
      <c r="O200" s="34">
        <v>353</v>
      </c>
      <c r="P200" s="34">
        <v>7</v>
      </c>
      <c r="Q200" s="34">
        <v>66</v>
      </c>
      <c r="R200">
        <v>34.117647058823529</v>
      </c>
      <c r="T200">
        <f>((N200/I200)-1)*100</f>
        <v>21.42857142857142</v>
      </c>
      <c r="U200">
        <v>1</v>
      </c>
    </row>
    <row r="201" spans="1:21" x14ac:dyDescent="0.2">
      <c r="A201" s="23">
        <v>40</v>
      </c>
      <c r="B201" s="1">
        <v>1</v>
      </c>
      <c r="C201" s="25">
        <v>74</v>
      </c>
      <c r="D201">
        <v>1</v>
      </c>
      <c r="E201" s="25">
        <v>1.64</v>
      </c>
      <c r="F201" s="25">
        <v>62.2</v>
      </c>
      <c r="G201" s="26">
        <f>F201/(E201*E201)</f>
        <v>23.126115407495544</v>
      </c>
      <c r="H201" s="22">
        <f>0.01667*(F201^0.5)*(E201^5)</f>
        <v>1.5597321796849519</v>
      </c>
      <c r="I201" s="28">
        <v>102</v>
      </c>
      <c r="J201" s="28">
        <v>323</v>
      </c>
      <c r="K201" s="28">
        <v>14</v>
      </c>
      <c r="L201" s="28">
        <v>45</v>
      </c>
      <c r="N201" s="33">
        <v>124</v>
      </c>
      <c r="O201" s="33">
        <v>356</v>
      </c>
      <c r="P201" s="33">
        <v>8</v>
      </c>
      <c r="Q201" s="33">
        <v>56</v>
      </c>
      <c r="T201">
        <f>((N201/I201)-1)*100</f>
        <v>21.568627450980383</v>
      </c>
      <c r="U201">
        <v>1</v>
      </c>
    </row>
    <row r="202" spans="1:21" x14ac:dyDescent="0.2">
      <c r="A202" s="1">
        <v>143</v>
      </c>
      <c r="B202" s="1">
        <v>2</v>
      </c>
      <c r="C202">
        <v>74</v>
      </c>
      <c r="D202">
        <v>0</v>
      </c>
      <c r="E202">
        <v>1.83</v>
      </c>
      <c r="F202">
        <v>74.5</v>
      </c>
      <c r="G202" s="19">
        <f>F202/(E202*E202)</f>
        <v>22.246110663202838</v>
      </c>
      <c r="H202" s="22">
        <f>0.01667*(F202^0.5)*(E202^5)</f>
        <v>2.9530390152293142</v>
      </c>
      <c r="I202" s="6">
        <v>82</v>
      </c>
      <c r="J202" s="6">
        <v>314</v>
      </c>
      <c r="K202" s="6"/>
      <c r="L202" s="6">
        <v>60</v>
      </c>
      <c r="N202" s="8">
        <v>100</v>
      </c>
      <c r="O202" s="8">
        <v>360</v>
      </c>
      <c r="P202" s="8"/>
      <c r="Q202" s="8">
        <v>69</v>
      </c>
      <c r="R202">
        <v>1.2048192771084376</v>
      </c>
      <c r="T202">
        <f>((N202/I202)-1)*100</f>
        <v>21.95121951219512</v>
      </c>
      <c r="U202">
        <v>1</v>
      </c>
    </row>
    <row r="203" spans="1:21" x14ac:dyDescent="0.2">
      <c r="A203" s="23">
        <v>8</v>
      </c>
      <c r="B203" s="1">
        <v>2</v>
      </c>
      <c r="C203">
        <v>82</v>
      </c>
      <c r="D203">
        <v>1</v>
      </c>
      <c r="E203">
        <v>1.53</v>
      </c>
      <c r="F203">
        <v>65.900000000000006</v>
      </c>
      <c r="G203" s="19">
        <f>F203/(E203*E203)</f>
        <v>28.151565637148106</v>
      </c>
      <c r="H203" s="22">
        <f>0.01667*(F203^0.5)*(E203^5)</f>
        <v>1.1345808817496392</v>
      </c>
      <c r="I203" s="30">
        <v>104</v>
      </c>
      <c r="J203" s="30">
        <v>321</v>
      </c>
      <c r="K203" s="30">
        <v>15</v>
      </c>
      <c r="L203" s="30">
        <v>59</v>
      </c>
      <c r="N203" s="35">
        <v>127</v>
      </c>
      <c r="O203" s="35">
        <v>379</v>
      </c>
      <c r="P203" s="35">
        <v>9</v>
      </c>
      <c r="Q203" s="35">
        <v>83</v>
      </c>
      <c r="R203">
        <v>9.5652173913043477</v>
      </c>
      <c r="T203">
        <f>((N203/I203)-1)*100</f>
        <v>22.115384615384627</v>
      </c>
      <c r="U203">
        <v>1</v>
      </c>
    </row>
    <row r="204" spans="1:21" x14ac:dyDescent="0.2">
      <c r="A204" s="1">
        <v>12</v>
      </c>
      <c r="B204" s="1">
        <v>1</v>
      </c>
      <c r="C204">
        <v>29</v>
      </c>
      <c r="D204">
        <v>1</v>
      </c>
      <c r="E204">
        <v>1.65</v>
      </c>
      <c r="F204">
        <v>55</v>
      </c>
      <c r="G204" s="19">
        <f>F204/(E204*E204)</f>
        <v>20.202020202020204</v>
      </c>
      <c r="H204" s="22">
        <f>0.01667*(F204^0.5)*(E204^5)</f>
        <v>1.5119473412862803</v>
      </c>
      <c r="I204" s="2">
        <v>76</v>
      </c>
      <c r="J204" s="2">
        <v>327</v>
      </c>
      <c r="K204" s="2">
        <v>11</v>
      </c>
      <c r="L204" s="2">
        <v>64</v>
      </c>
      <c r="N204" s="5">
        <v>93</v>
      </c>
      <c r="O204" s="5">
        <v>358</v>
      </c>
      <c r="P204" s="5">
        <v>5</v>
      </c>
      <c r="Q204" s="5">
        <v>65</v>
      </c>
      <c r="T204">
        <f>((N204/I204)-1)*100</f>
        <v>22.368421052631572</v>
      </c>
      <c r="U204">
        <v>1</v>
      </c>
    </row>
    <row r="205" spans="1:21" x14ac:dyDescent="0.2">
      <c r="A205" s="3">
        <v>4</v>
      </c>
      <c r="B205" s="1">
        <v>1</v>
      </c>
      <c r="C205">
        <v>29</v>
      </c>
      <c r="D205">
        <v>0</v>
      </c>
      <c r="E205">
        <v>1.8</v>
      </c>
      <c r="F205">
        <v>61</v>
      </c>
      <c r="G205" s="19">
        <f>F205/(E205*E205)</f>
        <v>18.827160493827158</v>
      </c>
      <c r="H205" s="22">
        <f>0.01667*(F205^0.5)*(E205^5)</f>
        <v>2.4601582431959184</v>
      </c>
      <c r="I205" s="4">
        <v>62</v>
      </c>
      <c r="J205" s="4">
        <v>356</v>
      </c>
      <c r="K205" s="4">
        <v>21</v>
      </c>
      <c r="L205" s="4">
        <v>92</v>
      </c>
      <c r="N205" s="11">
        <v>76</v>
      </c>
      <c r="O205" s="11">
        <v>398</v>
      </c>
      <c r="P205" s="11">
        <v>6</v>
      </c>
      <c r="Q205" s="11">
        <v>106</v>
      </c>
      <c r="T205">
        <f>((N205/I205)-1)*100</f>
        <v>22.580645161290324</v>
      </c>
      <c r="U205">
        <v>1</v>
      </c>
    </row>
    <row r="206" spans="1:21" x14ac:dyDescent="0.2">
      <c r="A206" s="23">
        <v>7</v>
      </c>
      <c r="B206" s="1">
        <v>1</v>
      </c>
      <c r="C206" s="25">
        <v>53</v>
      </c>
      <c r="D206">
        <v>0</v>
      </c>
      <c r="E206" s="25">
        <v>1.68</v>
      </c>
      <c r="F206" s="25">
        <v>51</v>
      </c>
      <c r="G206" s="26">
        <f>F206/(E206*E206)</f>
        <v>18.069727891156464</v>
      </c>
      <c r="H206" s="22">
        <f>0.01667*(F206^0.5)*(E206^5)</f>
        <v>1.5931882563959501</v>
      </c>
      <c r="I206" s="28">
        <v>53</v>
      </c>
      <c r="J206" s="28">
        <v>360</v>
      </c>
      <c r="K206" s="28">
        <v>14</v>
      </c>
      <c r="L206" s="28">
        <v>53</v>
      </c>
      <c r="N206" s="33">
        <v>65</v>
      </c>
      <c r="O206" s="33">
        <v>403</v>
      </c>
      <c r="P206" s="33">
        <v>4</v>
      </c>
      <c r="Q206" s="33">
        <v>47</v>
      </c>
      <c r="T206">
        <f>((N206/I206)-1)*100</f>
        <v>22.641509433962259</v>
      </c>
      <c r="U206">
        <v>1</v>
      </c>
    </row>
    <row r="207" spans="1:21" x14ac:dyDescent="0.2">
      <c r="A207" s="1">
        <v>105</v>
      </c>
      <c r="B207" s="1">
        <v>2</v>
      </c>
      <c r="C207">
        <v>61</v>
      </c>
      <c r="D207">
        <v>1</v>
      </c>
      <c r="E207">
        <v>1.73</v>
      </c>
      <c r="F207">
        <v>65.3</v>
      </c>
      <c r="G207" s="19">
        <f>F207/(E207*E207)</f>
        <v>21.818303317852248</v>
      </c>
      <c r="H207" s="22">
        <f>0.01667*(F207^0.5)*(E207^5)</f>
        <v>2.0874818403472744</v>
      </c>
      <c r="I207" s="6">
        <v>66</v>
      </c>
      <c r="J207" s="6">
        <v>353</v>
      </c>
      <c r="K207" s="6"/>
      <c r="L207" s="6">
        <v>71</v>
      </c>
      <c r="N207" s="8">
        <v>81</v>
      </c>
      <c r="O207" s="8">
        <v>382</v>
      </c>
      <c r="P207" s="8"/>
      <c r="Q207" s="8">
        <v>82</v>
      </c>
      <c r="R207">
        <v>10.810810810810811</v>
      </c>
      <c r="T207">
        <f>((N207/I207)-1)*100</f>
        <v>22.72727272727273</v>
      </c>
      <c r="U207">
        <v>1</v>
      </c>
    </row>
    <row r="208" spans="1:21" x14ac:dyDescent="0.2">
      <c r="A208" s="23">
        <v>30</v>
      </c>
      <c r="B208" s="1">
        <v>2</v>
      </c>
      <c r="C208" s="25">
        <v>59</v>
      </c>
      <c r="D208">
        <v>1</v>
      </c>
      <c r="E208" s="25">
        <v>1.58</v>
      </c>
      <c r="F208" s="25">
        <v>80.7</v>
      </c>
      <c r="G208" s="26">
        <f>F208/(E208*E208)</f>
        <v>32.326550232334554</v>
      </c>
      <c r="H208" s="22">
        <f>0.01667*(F208^0.5)*(E208^5)</f>
        <v>1.4745442228935375</v>
      </c>
      <c r="I208" s="30">
        <v>79</v>
      </c>
      <c r="J208" s="30">
        <v>354</v>
      </c>
      <c r="K208" s="30">
        <v>12</v>
      </c>
      <c r="L208" s="30">
        <v>84</v>
      </c>
      <c r="N208" s="35">
        <v>97</v>
      </c>
      <c r="O208" s="35">
        <v>380</v>
      </c>
      <c r="P208" s="35">
        <v>16</v>
      </c>
      <c r="Q208" s="35">
        <v>89</v>
      </c>
      <c r="R208">
        <v>-6.7567567567567544</v>
      </c>
      <c r="T208">
        <f>((N208/I208)-1)*100</f>
        <v>22.78481012658229</v>
      </c>
      <c r="U208">
        <v>1</v>
      </c>
    </row>
    <row r="209" spans="1:21" x14ac:dyDescent="0.2">
      <c r="A209" s="1">
        <v>28</v>
      </c>
      <c r="B209" s="1">
        <v>4</v>
      </c>
      <c r="C209">
        <v>37</v>
      </c>
      <c r="D209">
        <v>1</v>
      </c>
      <c r="E209">
        <v>1.63</v>
      </c>
      <c r="F209">
        <v>49.6</v>
      </c>
      <c r="G209" s="19">
        <f>F209/(E209*E209)</f>
        <v>18.668372915804134</v>
      </c>
      <c r="H209" s="22">
        <f>0.01667*(F209^0.5)*(E209^5)</f>
        <v>1.3508728090151398</v>
      </c>
      <c r="I209" s="15">
        <v>63</v>
      </c>
      <c r="J209" s="15">
        <v>344</v>
      </c>
      <c r="K209" s="15">
        <v>18</v>
      </c>
      <c r="L209" s="15">
        <v>66</v>
      </c>
      <c r="N209" s="17">
        <v>78</v>
      </c>
      <c r="O209" s="17">
        <v>376</v>
      </c>
      <c r="P209" s="17">
        <v>6</v>
      </c>
      <c r="Q209" s="17">
        <v>60</v>
      </c>
      <c r="R209">
        <v>-14.54545454545455</v>
      </c>
      <c r="T209">
        <f>((N209/I209)-1)*100</f>
        <v>23.809523809523814</v>
      </c>
      <c r="U209">
        <v>1</v>
      </c>
    </row>
    <row r="210" spans="1:21" x14ac:dyDescent="0.2">
      <c r="A210" s="3">
        <v>13</v>
      </c>
      <c r="B210" s="1">
        <v>1</v>
      </c>
      <c r="C210">
        <v>53</v>
      </c>
      <c r="D210">
        <v>1</v>
      </c>
      <c r="E210">
        <v>1.63</v>
      </c>
      <c r="F210">
        <v>65</v>
      </c>
      <c r="G210" s="19">
        <f>F210/(E210*E210)</f>
        <v>24.464601603372351</v>
      </c>
      <c r="H210" s="22">
        <f>0.01667*(F210^0.5)*(E210^5)</f>
        <v>1.5464301209329898</v>
      </c>
      <c r="I210" s="4">
        <v>109</v>
      </c>
      <c r="J210" s="4">
        <v>388</v>
      </c>
      <c r="K210" s="4">
        <v>4</v>
      </c>
      <c r="L210" s="4">
        <v>61</v>
      </c>
      <c r="N210" s="11">
        <v>135</v>
      </c>
      <c r="O210" s="11">
        <v>378</v>
      </c>
      <c r="P210" s="11">
        <v>4</v>
      </c>
      <c r="Q210" s="11">
        <v>75</v>
      </c>
      <c r="T210">
        <f>((N210/I210)-1)*100</f>
        <v>23.853211009174302</v>
      </c>
      <c r="U210">
        <v>1</v>
      </c>
    </row>
    <row r="211" spans="1:21" x14ac:dyDescent="0.2">
      <c r="A211" s="1">
        <v>29</v>
      </c>
      <c r="B211" s="1">
        <v>2</v>
      </c>
      <c r="C211">
        <v>56</v>
      </c>
      <c r="D211">
        <v>1</v>
      </c>
      <c r="E211">
        <v>1.64</v>
      </c>
      <c r="F211">
        <v>63</v>
      </c>
      <c r="G211" s="19">
        <f>F211/(E211*E211)</f>
        <v>23.423557406305775</v>
      </c>
      <c r="H211" s="22">
        <f>0.01667*(F211^0.5)*(E211^5)</f>
        <v>1.5697305652728359</v>
      </c>
      <c r="I211" s="6">
        <v>58</v>
      </c>
      <c r="J211" s="6">
        <v>297</v>
      </c>
      <c r="K211" s="6">
        <v>12</v>
      </c>
      <c r="L211" s="6">
        <v>71</v>
      </c>
      <c r="N211" s="8">
        <v>72</v>
      </c>
      <c r="O211" s="8">
        <v>324</v>
      </c>
      <c r="P211" s="8">
        <v>9</v>
      </c>
      <c r="Q211" s="8">
        <v>72</v>
      </c>
      <c r="R211">
        <v>22.666666666666668</v>
      </c>
      <c r="T211">
        <f>((N211/I211)-1)*100</f>
        <v>24.137931034482762</v>
      </c>
      <c r="U211">
        <v>1</v>
      </c>
    </row>
    <row r="212" spans="1:21" x14ac:dyDescent="0.2">
      <c r="A212" s="1">
        <v>96</v>
      </c>
      <c r="B212" s="1">
        <v>3</v>
      </c>
      <c r="C212">
        <v>82</v>
      </c>
      <c r="D212">
        <v>0</v>
      </c>
      <c r="E212">
        <v>1.66</v>
      </c>
      <c r="F212">
        <v>63.5</v>
      </c>
      <c r="G212" s="19">
        <f>F212/(E212*E212)</f>
        <v>23.043983161561911</v>
      </c>
      <c r="H212" s="22">
        <f>0.01667*(F212^0.5)*(E212^5)</f>
        <v>1.674414216423777</v>
      </c>
      <c r="I212" s="12">
        <v>62</v>
      </c>
      <c r="J212" s="12">
        <v>315</v>
      </c>
      <c r="K212" s="12"/>
      <c r="L212" s="12">
        <v>60</v>
      </c>
      <c r="N212" s="14">
        <v>77</v>
      </c>
      <c r="O212" s="14">
        <v>357</v>
      </c>
      <c r="P212" s="14"/>
      <c r="Q212" s="14">
        <v>70</v>
      </c>
      <c r="R212">
        <v>-21.568627450980383</v>
      </c>
      <c r="T212">
        <f>((N212/I212)-1)*100</f>
        <v>24.193548387096776</v>
      </c>
      <c r="U212">
        <v>1</v>
      </c>
    </row>
    <row r="213" spans="1:21" x14ac:dyDescent="0.2">
      <c r="A213" s="1">
        <v>7</v>
      </c>
      <c r="B213" s="1">
        <v>3</v>
      </c>
      <c r="C213" s="25">
        <v>53</v>
      </c>
      <c r="D213">
        <v>0</v>
      </c>
      <c r="E213" s="25">
        <v>1.68</v>
      </c>
      <c r="F213" s="25">
        <v>51</v>
      </c>
      <c r="G213" s="26">
        <f>F213/(E213*E213)</f>
        <v>18.069727891156464</v>
      </c>
      <c r="H213" s="22">
        <f>0.01667*(F213^0.5)*(E213^5)</f>
        <v>1.5931882563959501</v>
      </c>
      <c r="I213" s="12">
        <v>40</v>
      </c>
      <c r="J213" s="12">
        <v>341</v>
      </c>
      <c r="K213" s="12">
        <v>11</v>
      </c>
      <c r="L213" s="12">
        <v>67</v>
      </c>
      <c r="N213" s="14">
        <v>50</v>
      </c>
      <c r="O213" s="14">
        <v>375</v>
      </c>
      <c r="P213" s="14">
        <v>9</v>
      </c>
      <c r="Q213" s="14">
        <v>63</v>
      </c>
      <c r="R213">
        <v>16.666666666666664</v>
      </c>
      <c r="T213">
        <f>((N213/I213)-1)*100</f>
        <v>25</v>
      </c>
      <c r="U213">
        <v>1</v>
      </c>
    </row>
    <row r="214" spans="1:21" x14ac:dyDescent="0.2">
      <c r="A214" s="1">
        <v>19</v>
      </c>
      <c r="B214" s="1">
        <v>1</v>
      </c>
      <c r="C214">
        <v>63</v>
      </c>
      <c r="D214">
        <v>1</v>
      </c>
      <c r="E214">
        <v>1.73</v>
      </c>
      <c r="F214">
        <v>77</v>
      </c>
      <c r="G214" s="19">
        <f>F214/(E214*E214)</f>
        <v>25.727555214006482</v>
      </c>
      <c r="H214" s="22">
        <f>0.01667*(F214^0.5)*(E214^5)</f>
        <v>2.2667909916244007</v>
      </c>
      <c r="I214" s="2">
        <v>79</v>
      </c>
      <c r="J214" s="2">
        <v>314</v>
      </c>
      <c r="K214" s="2">
        <v>7</v>
      </c>
      <c r="L214" s="2">
        <v>64</v>
      </c>
      <c r="N214" s="5">
        <v>99</v>
      </c>
      <c r="O214" s="5">
        <v>398</v>
      </c>
      <c r="P214" s="5">
        <v>9</v>
      </c>
      <c r="Q214" s="5">
        <v>56</v>
      </c>
      <c r="T214">
        <f>((N214/I214)-1)*100</f>
        <v>25.316455696202532</v>
      </c>
      <c r="U214">
        <v>1</v>
      </c>
    </row>
    <row r="215" spans="1:21" x14ac:dyDescent="0.2">
      <c r="A215" s="1">
        <v>146</v>
      </c>
      <c r="B215" s="1">
        <v>1</v>
      </c>
      <c r="C215">
        <v>47</v>
      </c>
      <c r="D215">
        <v>1</v>
      </c>
      <c r="E215">
        <v>1.6</v>
      </c>
      <c r="F215">
        <v>47</v>
      </c>
      <c r="G215" s="19">
        <f>F215/(E215*E215)</f>
        <v>18.359374999999996</v>
      </c>
      <c r="H215" s="22">
        <f>0.01667*(F215^0.5)*(E215^5)</f>
        <v>1.1983521022076307</v>
      </c>
      <c r="I215" s="2">
        <v>75</v>
      </c>
      <c r="J215" s="2">
        <v>381</v>
      </c>
      <c r="K215" s="2"/>
      <c r="L215" s="2">
        <v>83</v>
      </c>
      <c r="N215" s="5">
        <v>94</v>
      </c>
      <c r="O215" s="5">
        <v>381</v>
      </c>
      <c r="P215" s="5"/>
      <c r="Q215" s="5">
        <v>69</v>
      </c>
      <c r="T215">
        <f>((N215/I215)-1)*100</f>
        <v>25.333333333333343</v>
      </c>
      <c r="U215">
        <v>1</v>
      </c>
    </row>
    <row r="216" spans="1:21" x14ac:dyDescent="0.2">
      <c r="A216" s="1">
        <v>18</v>
      </c>
      <c r="B216" s="1">
        <v>1</v>
      </c>
      <c r="C216">
        <v>75</v>
      </c>
      <c r="D216">
        <v>0</v>
      </c>
      <c r="E216">
        <v>1.75</v>
      </c>
      <c r="F216">
        <v>66</v>
      </c>
      <c r="G216" s="19">
        <f>F216/(E216*E216)</f>
        <v>21.551020408163264</v>
      </c>
      <c r="H216" s="22">
        <f>0.01667*(F216^0.5)*(E216^5)</f>
        <v>2.2227868100489898</v>
      </c>
      <c r="I216" s="2">
        <v>39</v>
      </c>
      <c r="J216" s="2">
        <v>228</v>
      </c>
      <c r="K216" s="2">
        <v>13</v>
      </c>
      <c r="L216" s="2">
        <v>64</v>
      </c>
      <c r="N216" s="5">
        <v>49</v>
      </c>
      <c r="O216" s="5">
        <v>297</v>
      </c>
      <c r="P216" s="5">
        <v>8</v>
      </c>
      <c r="Q216" s="5">
        <v>72</v>
      </c>
      <c r="T216">
        <f>((N216/I216)-1)*100</f>
        <v>25.641025641025639</v>
      </c>
      <c r="U216">
        <v>1</v>
      </c>
    </row>
    <row r="217" spans="1:21" x14ac:dyDescent="0.2">
      <c r="A217" s="1">
        <v>14</v>
      </c>
      <c r="B217" s="1">
        <v>4</v>
      </c>
      <c r="C217">
        <v>73</v>
      </c>
      <c r="D217">
        <v>0</v>
      </c>
      <c r="E217">
        <v>1.76</v>
      </c>
      <c r="F217">
        <v>103</v>
      </c>
      <c r="G217" s="19">
        <f>F217/(E217*E217)</f>
        <v>33.251549586776861</v>
      </c>
      <c r="H217" s="22">
        <f>0.01667*(F217^0.5)*(E217^5)</f>
        <v>2.8570480948486812</v>
      </c>
      <c r="I217" s="15">
        <v>58</v>
      </c>
      <c r="J217" s="15">
        <v>287</v>
      </c>
      <c r="K217" s="15">
        <v>12</v>
      </c>
      <c r="L217" s="15">
        <v>60</v>
      </c>
      <c r="N217" s="17">
        <v>73</v>
      </c>
      <c r="O217" s="17">
        <v>311</v>
      </c>
      <c r="P217" s="17">
        <v>8</v>
      </c>
      <c r="Q217" s="17">
        <v>75</v>
      </c>
      <c r="R217">
        <v>47.747747747747752</v>
      </c>
      <c r="T217">
        <f>((N217/I217)-1)*100</f>
        <v>25.862068965517238</v>
      </c>
      <c r="U217">
        <v>1</v>
      </c>
    </row>
    <row r="218" spans="1:21" x14ac:dyDescent="0.2">
      <c r="A218" s="1">
        <v>126</v>
      </c>
      <c r="B218" s="1">
        <v>3</v>
      </c>
      <c r="C218">
        <v>75</v>
      </c>
      <c r="D218">
        <v>1</v>
      </c>
      <c r="E218">
        <v>1.68</v>
      </c>
      <c r="F218">
        <v>93.4</v>
      </c>
      <c r="G218" s="19">
        <f>F218/(E218*E218)</f>
        <v>33.092403628117921</v>
      </c>
      <c r="H218" s="22">
        <f>0.01667*(F218^0.5)*(E218^5)</f>
        <v>2.1560332122005286</v>
      </c>
      <c r="I218" s="12">
        <v>88</v>
      </c>
      <c r="J218" s="12">
        <v>292</v>
      </c>
      <c r="K218" s="12"/>
      <c r="L218" s="12">
        <v>54</v>
      </c>
      <c r="N218" s="14">
        <v>111</v>
      </c>
      <c r="O218" s="14">
        <v>352</v>
      </c>
      <c r="P218" s="14"/>
      <c r="Q218" s="14">
        <v>74</v>
      </c>
      <c r="R218">
        <v>12</v>
      </c>
      <c r="T218">
        <f>((N218/I218)-1)*100</f>
        <v>26.136363636363647</v>
      </c>
      <c r="U218">
        <v>1</v>
      </c>
    </row>
    <row r="219" spans="1:21" x14ac:dyDescent="0.2">
      <c r="A219" s="1">
        <v>27</v>
      </c>
      <c r="B219" s="1">
        <v>4</v>
      </c>
      <c r="C219">
        <v>68</v>
      </c>
      <c r="D219">
        <v>1</v>
      </c>
      <c r="E219">
        <v>1.6</v>
      </c>
      <c r="F219">
        <v>90.9</v>
      </c>
      <c r="G219" s="19">
        <f>F219/(E219*E219)</f>
        <v>35.507812499999993</v>
      </c>
      <c r="H219" s="22">
        <f>0.01667*(F219^0.5)*(E219^5)</f>
        <v>1.6665465723852819</v>
      </c>
      <c r="I219" s="15">
        <v>38</v>
      </c>
      <c r="J219" s="15">
        <v>310</v>
      </c>
      <c r="K219" s="15">
        <v>10</v>
      </c>
      <c r="L219" s="15">
        <v>58</v>
      </c>
      <c r="N219" s="17">
        <v>48</v>
      </c>
      <c r="O219" s="17">
        <v>330</v>
      </c>
      <c r="P219" s="17">
        <v>6</v>
      </c>
      <c r="Q219" s="17">
        <v>70</v>
      </c>
      <c r="R219">
        <v>25.490196078431371</v>
      </c>
      <c r="T219">
        <f>((N219/I219)-1)*100</f>
        <v>26.315789473684205</v>
      </c>
      <c r="U219">
        <v>1</v>
      </c>
    </row>
    <row r="220" spans="1:21" x14ac:dyDescent="0.2">
      <c r="A220" s="1">
        <v>25</v>
      </c>
      <c r="B220" s="1">
        <v>3</v>
      </c>
      <c r="C220">
        <v>79</v>
      </c>
      <c r="D220">
        <v>0</v>
      </c>
      <c r="E220">
        <v>1.7</v>
      </c>
      <c r="F220">
        <v>79</v>
      </c>
      <c r="G220" s="19">
        <f>F220/(E220*E220)</f>
        <v>27.335640138408309</v>
      </c>
      <c r="H220" s="22">
        <f>0.01667*(F220^0.5)*(E220^5)</f>
        <v>2.1037481756331022</v>
      </c>
      <c r="I220" s="12">
        <v>74</v>
      </c>
      <c r="J220" s="12">
        <v>321</v>
      </c>
      <c r="K220" s="12">
        <v>10</v>
      </c>
      <c r="L220" s="12">
        <v>63</v>
      </c>
      <c r="N220" s="14">
        <v>95</v>
      </c>
      <c r="O220" s="14">
        <v>346</v>
      </c>
      <c r="P220" s="14">
        <v>9</v>
      </c>
      <c r="Q220" s="14">
        <v>72</v>
      </c>
      <c r="R220">
        <v>11.904761904761907</v>
      </c>
      <c r="T220">
        <f>((N220/I220)-1)*100</f>
        <v>28.378378378378379</v>
      </c>
      <c r="U220">
        <v>1</v>
      </c>
    </row>
    <row r="221" spans="1:21" x14ac:dyDescent="0.2">
      <c r="A221" s="1">
        <v>37</v>
      </c>
      <c r="B221" s="1">
        <v>1</v>
      </c>
      <c r="C221">
        <v>64</v>
      </c>
      <c r="D221">
        <v>1</v>
      </c>
      <c r="E221">
        <v>1.5</v>
      </c>
      <c r="F221">
        <v>60.3</v>
      </c>
      <c r="G221" s="19">
        <f>F221/(E221*E221)</f>
        <v>26.799999999999997</v>
      </c>
      <c r="H221" s="22">
        <f>0.01667*(F221^0.5)*(E221^5)</f>
        <v>0.98299328517247242</v>
      </c>
      <c r="I221" s="2">
        <v>102</v>
      </c>
      <c r="J221" s="2">
        <v>400</v>
      </c>
      <c r="K221" s="2">
        <v>6</v>
      </c>
      <c r="L221" s="2">
        <v>69</v>
      </c>
      <c r="N221" s="5">
        <v>132</v>
      </c>
      <c r="O221" s="5">
        <v>412</v>
      </c>
      <c r="P221" s="5">
        <v>3</v>
      </c>
      <c r="Q221" s="5">
        <v>60</v>
      </c>
      <c r="T221">
        <f>((N221/I221)-1)*100</f>
        <v>29.411764705882359</v>
      </c>
      <c r="U221">
        <v>1</v>
      </c>
    </row>
    <row r="222" spans="1:21" x14ac:dyDescent="0.2">
      <c r="A222" s="1">
        <v>57</v>
      </c>
      <c r="B222" s="1">
        <v>1</v>
      </c>
      <c r="C222">
        <v>70</v>
      </c>
      <c r="D222">
        <v>0</v>
      </c>
      <c r="E222">
        <v>1.78</v>
      </c>
      <c r="F222">
        <v>76.3</v>
      </c>
      <c r="G222" s="19">
        <f>F222/(E222*E222)</f>
        <v>24.081555359171819</v>
      </c>
      <c r="H222" s="22">
        <f>0.01667*(F222^0.5)*(E222^5)</f>
        <v>2.6019436109918441</v>
      </c>
      <c r="I222" s="2">
        <v>43</v>
      </c>
      <c r="J222" s="2">
        <v>304</v>
      </c>
      <c r="K222" s="2">
        <v>18</v>
      </c>
      <c r="L222" s="2">
        <v>75</v>
      </c>
      <c r="N222" s="5">
        <v>56</v>
      </c>
      <c r="O222" s="5">
        <v>331</v>
      </c>
      <c r="P222" s="5">
        <v>7</v>
      </c>
      <c r="Q222" s="5">
        <v>69</v>
      </c>
      <c r="T222">
        <f>((N222/I222)-1)*100</f>
        <v>30.232558139534895</v>
      </c>
      <c r="U222">
        <v>1</v>
      </c>
    </row>
    <row r="223" spans="1:21" x14ac:dyDescent="0.2">
      <c r="A223" s="1">
        <v>64</v>
      </c>
      <c r="B223" s="1">
        <v>2</v>
      </c>
      <c r="C223">
        <v>71</v>
      </c>
      <c r="D223">
        <v>0</v>
      </c>
      <c r="E223">
        <v>1.81</v>
      </c>
      <c r="F223">
        <v>69.599999999999994</v>
      </c>
      <c r="G223" s="19">
        <f>F223/(E223*E223)</f>
        <v>21.24477274808461</v>
      </c>
      <c r="H223" s="22">
        <f>0.01667*(F223^0.5)*(E223^5)</f>
        <v>2.701674937345242</v>
      </c>
      <c r="I223" s="6">
        <v>74</v>
      </c>
      <c r="J223" s="6">
        <v>249</v>
      </c>
      <c r="K223" s="6">
        <v>10</v>
      </c>
      <c r="L223" s="6">
        <v>55</v>
      </c>
      <c r="N223" s="8">
        <v>97</v>
      </c>
      <c r="O223" s="8">
        <v>313</v>
      </c>
      <c r="P223" s="8">
        <v>7</v>
      </c>
      <c r="Q223" s="8">
        <v>56</v>
      </c>
      <c r="R223">
        <v>30.188679245283023</v>
      </c>
      <c r="T223">
        <f>((N223/I223)-1)*100</f>
        <v>31.081081081081074</v>
      </c>
      <c r="U223">
        <v>1</v>
      </c>
    </row>
    <row r="224" spans="1:21" x14ac:dyDescent="0.2">
      <c r="A224" s="1">
        <v>49</v>
      </c>
      <c r="B224" s="1">
        <v>2</v>
      </c>
      <c r="C224">
        <v>67</v>
      </c>
      <c r="D224">
        <v>0</v>
      </c>
      <c r="E224">
        <v>1.83</v>
      </c>
      <c r="F224">
        <v>90.2</v>
      </c>
      <c r="G224" s="19">
        <f>F224/(E224*E224)</f>
        <v>26.934217205649613</v>
      </c>
      <c r="H224" s="22">
        <f>0.01667*(F224^0.5)*(E224^5)</f>
        <v>3.2493337183359858</v>
      </c>
      <c r="I224" s="6">
        <v>38</v>
      </c>
      <c r="J224" s="6">
        <v>216</v>
      </c>
      <c r="K224" s="6">
        <v>7</v>
      </c>
      <c r="L224" s="6">
        <v>66</v>
      </c>
      <c r="N224" s="8">
        <v>50</v>
      </c>
      <c r="O224" s="8">
        <v>411</v>
      </c>
      <c r="P224" s="8">
        <v>12</v>
      </c>
      <c r="Q224" s="8">
        <v>100</v>
      </c>
      <c r="R224">
        <v>9.5238095238095237</v>
      </c>
      <c r="T224">
        <f>((N224/I224)-1)*100</f>
        <v>31.578947368421062</v>
      </c>
      <c r="U224">
        <v>1</v>
      </c>
    </row>
    <row r="225" spans="1:21" x14ac:dyDescent="0.2">
      <c r="A225" s="1">
        <v>29</v>
      </c>
      <c r="B225" s="1">
        <v>1</v>
      </c>
      <c r="C225">
        <v>56</v>
      </c>
      <c r="D225">
        <v>1</v>
      </c>
      <c r="E225">
        <v>1.64</v>
      </c>
      <c r="F225">
        <v>63</v>
      </c>
      <c r="G225" s="19">
        <f>F225/(E225*E225)</f>
        <v>23.423557406305775</v>
      </c>
      <c r="H225" s="22">
        <f>0.01667*(F225^0.5)*(E225^5)</f>
        <v>1.5697305652728359</v>
      </c>
      <c r="I225" s="2">
        <v>57</v>
      </c>
      <c r="J225" s="2">
        <v>335</v>
      </c>
      <c r="K225" s="2">
        <v>5</v>
      </c>
      <c r="L225" s="2">
        <v>98</v>
      </c>
      <c r="N225" s="5">
        <v>75</v>
      </c>
      <c r="O225" s="5">
        <v>408</v>
      </c>
      <c r="P225" s="5">
        <v>5</v>
      </c>
      <c r="Q225" s="5">
        <v>92</v>
      </c>
      <c r="T225">
        <f>((N225/I225)-1)*100</f>
        <v>31.578947368421062</v>
      </c>
      <c r="U225">
        <v>1</v>
      </c>
    </row>
    <row r="226" spans="1:21" x14ac:dyDescent="0.2">
      <c r="A226" s="1">
        <v>55</v>
      </c>
      <c r="B226" s="1">
        <v>1</v>
      </c>
      <c r="C226">
        <v>74</v>
      </c>
      <c r="D226">
        <v>1</v>
      </c>
      <c r="E226">
        <v>1.63</v>
      </c>
      <c r="F226">
        <v>50.7</v>
      </c>
      <c r="G226" s="19">
        <f>F226/(E226*E226)</f>
        <v>19.082389250630435</v>
      </c>
      <c r="H226" s="22">
        <f>0.01667*(F226^0.5)*(E226^5)</f>
        <v>1.365770102456662</v>
      </c>
      <c r="I226" s="2">
        <v>72</v>
      </c>
      <c r="J226" s="2">
        <v>367</v>
      </c>
      <c r="K226" s="2">
        <v>14</v>
      </c>
      <c r="L226" s="2">
        <v>63</v>
      </c>
      <c r="N226" s="5">
        <v>95</v>
      </c>
      <c r="O226" s="5">
        <v>425</v>
      </c>
      <c r="P226" s="5">
        <v>9</v>
      </c>
      <c r="Q226" s="5">
        <v>64</v>
      </c>
      <c r="T226">
        <f>((N226/I226)-1)*100</f>
        <v>31.944444444444443</v>
      </c>
      <c r="U226">
        <v>1</v>
      </c>
    </row>
    <row r="227" spans="1:21" x14ac:dyDescent="0.2">
      <c r="A227" s="23">
        <v>40</v>
      </c>
      <c r="B227" s="1">
        <v>2</v>
      </c>
      <c r="C227" s="25">
        <v>74</v>
      </c>
      <c r="D227">
        <v>1</v>
      </c>
      <c r="E227" s="25">
        <v>1.64</v>
      </c>
      <c r="F227" s="25">
        <v>62.2</v>
      </c>
      <c r="G227" s="26">
        <f>F227/(E227*E227)</f>
        <v>23.126115407495544</v>
      </c>
      <c r="H227" s="22">
        <f>0.01667*(F227^0.5)*(E227^5)</f>
        <v>1.5597321796849519</v>
      </c>
      <c r="I227" s="30">
        <v>89</v>
      </c>
      <c r="J227" s="30">
        <v>353</v>
      </c>
      <c r="K227" s="30">
        <v>5</v>
      </c>
      <c r="L227" s="30">
        <v>51</v>
      </c>
      <c r="N227" s="35">
        <v>118</v>
      </c>
      <c r="O227" s="35">
        <v>372</v>
      </c>
      <c r="P227" s="35">
        <v>13</v>
      </c>
      <c r="Q227" s="35">
        <v>61</v>
      </c>
      <c r="R227">
        <v>28.2258064516129</v>
      </c>
      <c r="T227">
        <f>((N227/I227)-1)*100</f>
        <v>32.584269662921336</v>
      </c>
      <c r="U227">
        <v>1</v>
      </c>
    </row>
    <row r="228" spans="1:21" x14ac:dyDescent="0.2">
      <c r="A228" s="1">
        <v>24</v>
      </c>
      <c r="B228" s="1">
        <v>4</v>
      </c>
      <c r="C228">
        <v>69</v>
      </c>
      <c r="D228">
        <v>1</v>
      </c>
      <c r="E228">
        <v>1.59</v>
      </c>
      <c r="F228">
        <v>58</v>
      </c>
      <c r="G228" s="19">
        <f>F228/(E228*E228)</f>
        <v>22.942130453700404</v>
      </c>
      <c r="H228" s="22">
        <f>0.01667*(F228^0.5)*(E228^5)</f>
        <v>1.2901351808171495</v>
      </c>
      <c r="I228" s="15">
        <v>46</v>
      </c>
      <c r="J228" s="15">
        <v>297</v>
      </c>
      <c r="K228" s="15">
        <v>11</v>
      </c>
      <c r="L228" s="15">
        <v>52</v>
      </c>
      <c r="N228" s="17">
        <v>61</v>
      </c>
      <c r="O228" s="17">
        <v>330</v>
      </c>
      <c r="P228" s="17">
        <v>7</v>
      </c>
      <c r="Q228" s="17">
        <v>52</v>
      </c>
      <c r="R228">
        <v>20.68965517241379</v>
      </c>
      <c r="T228">
        <f>((N228/I228)-1)*100</f>
        <v>32.6086956521739</v>
      </c>
      <c r="U228">
        <v>1</v>
      </c>
    </row>
    <row r="229" spans="1:21" x14ac:dyDescent="0.2">
      <c r="A229" s="1">
        <v>9</v>
      </c>
      <c r="B229" s="1">
        <v>1</v>
      </c>
      <c r="C229">
        <v>67</v>
      </c>
      <c r="D229">
        <v>0</v>
      </c>
      <c r="E229">
        <v>1.75</v>
      </c>
      <c r="F229">
        <v>79.2</v>
      </c>
      <c r="G229" s="19">
        <f>F229/(E229*E229)</f>
        <v>25.861224489795919</v>
      </c>
      <c r="H229" s="22">
        <f>0.01667*(F229^0.5)*(E229^5)</f>
        <v>2.4349409527775654</v>
      </c>
      <c r="I229" s="2">
        <v>76</v>
      </c>
      <c r="J229" s="2">
        <v>269</v>
      </c>
      <c r="K229" s="2">
        <v>72</v>
      </c>
      <c r="L229" s="2">
        <v>56</v>
      </c>
      <c r="N229" s="5">
        <v>101</v>
      </c>
      <c r="O229" s="5">
        <v>332</v>
      </c>
      <c r="P229" s="5">
        <v>4</v>
      </c>
      <c r="Q229" s="5">
        <v>49</v>
      </c>
      <c r="T229">
        <f>((N229/I229)-1)*100</f>
        <v>32.894736842105267</v>
      </c>
      <c r="U229">
        <v>1</v>
      </c>
    </row>
    <row r="230" spans="1:21" x14ac:dyDescent="0.2">
      <c r="A230" s="1">
        <v>47</v>
      </c>
      <c r="B230" s="1">
        <v>3</v>
      </c>
      <c r="C230">
        <v>73</v>
      </c>
      <c r="D230">
        <v>0</v>
      </c>
      <c r="E230">
        <v>1.76</v>
      </c>
      <c r="F230">
        <v>67.099999999999994</v>
      </c>
      <c r="G230" s="19">
        <f>F230/(E230*E230)</f>
        <v>21.661931818181817</v>
      </c>
      <c r="H230" s="22">
        <f>0.01667*(F230^0.5)*(E230^5)</f>
        <v>2.3060047576814271</v>
      </c>
      <c r="I230" s="12">
        <v>79</v>
      </c>
      <c r="J230" s="12">
        <v>346</v>
      </c>
      <c r="K230" s="12">
        <v>3</v>
      </c>
      <c r="L230" s="12">
        <v>65</v>
      </c>
      <c r="N230" s="14">
        <v>105</v>
      </c>
      <c r="O230" s="14">
        <v>397</v>
      </c>
      <c r="P230" s="14">
        <v>3</v>
      </c>
      <c r="Q230" s="14">
        <v>81</v>
      </c>
      <c r="R230">
        <v>13.186813186813184</v>
      </c>
      <c r="T230">
        <f>((N230/I230)-1)*100</f>
        <v>32.911392405063289</v>
      </c>
      <c r="U230">
        <v>1</v>
      </c>
    </row>
    <row r="231" spans="1:21" x14ac:dyDescent="0.2">
      <c r="A231" s="23">
        <v>30</v>
      </c>
      <c r="B231" s="1">
        <v>3</v>
      </c>
      <c r="C231" s="25">
        <v>59</v>
      </c>
      <c r="D231">
        <v>1</v>
      </c>
      <c r="E231" s="25">
        <v>1.58</v>
      </c>
      <c r="F231" s="25">
        <v>80.7</v>
      </c>
      <c r="G231" s="26">
        <f>F231/(E231*E231)</f>
        <v>32.326550232334554</v>
      </c>
      <c r="H231" s="22">
        <f>0.01667*(F231^0.5)*(E231^5)</f>
        <v>1.4745442228935375</v>
      </c>
      <c r="I231" s="29">
        <v>79</v>
      </c>
      <c r="J231" s="29">
        <v>300</v>
      </c>
      <c r="K231" s="29">
        <v>25</v>
      </c>
      <c r="L231" s="29">
        <v>76</v>
      </c>
      <c r="N231" s="34">
        <v>105</v>
      </c>
      <c r="O231" s="34">
        <v>394</v>
      </c>
      <c r="P231" s="34">
        <v>18</v>
      </c>
      <c r="Q231" s="34">
        <v>81</v>
      </c>
      <c r="R231">
        <v>18.556701030927837</v>
      </c>
      <c r="T231">
        <f>((N231/I231)-1)*100</f>
        <v>32.911392405063289</v>
      </c>
      <c r="U231">
        <v>1</v>
      </c>
    </row>
    <row r="232" spans="1:21" x14ac:dyDescent="0.2">
      <c r="A232" s="1">
        <v>38</v>
      </c>
      <c r="B232" s="1">
        <v>1</v>
      </c>
      <c r="C232">
        <v>68</v>
      </c>
      <c r="D232">
        <v>0</v>
      </c>
      <c r="E232">
        <v>1.7</v>
      </c>
      <c r="F232">
        <v>70</v>
      </c>
      <c r="G232" s="19">
        <f>F232/(E232*E232)</f>
        <v>24.221453287197235</v>
      </c>
      <c r="H232" s="22">
        <f>0.01667*(F232^0.5)*(E232^5)</f>
        <v>1.980291971356086</v>
      </c>
      <c r="I232" s="2">
        <v>63</v>
      </c>
      <c r="J232" s="2">
        <v>291</v>
      </c>
      <c r="K232" s="2">
        <v>12</v>
      </c>
      <c r="L232" s="2">
        <v>57</v>
      </c>
      <c r="N232" s="5">
        <v>85</v>
      </c>
      <c r="O232" s="5">
        <v>363</v>
      </c>
      <c r="P232" s="5">
        <v>12</v>
      </c>
      <c r="Q232" s="5">
        <v>53</v>
      </c>
      <c r="T232">
        <f>((N232/I232)-1)*100</f>
        <v>34.920634920634932</v>
      </c>
      <c r="U232">
        <v>1</v>
      </c>
    </row>
    <row r="233" spans="1:21" x14ac:dyDescent="0.2">
      <c r="A233" s="1">
        <v>56</v>
      </c>
      <c r="B233" s="1">
        <v>2</v>
      </c>
      <c r="C233">
        <v>55</v>
      </c>
      <c r="D233">
        <v>1</v>
      </c>
      <c r="E233">
        <v>1.7</v>
      </c>
      <c r="F233">
        <v>70.099999999999994</v>
      </c>
      <c r="G233" s="19">
        <f>F233/(E233*E233)</f>
        <v>24.256055363321799</v>
      </c>
      <c r="H233" s="22">
        <f>0.01667*(F233^0.5)*(E233^5)</f>
        <v>1.9817059608053356</v>
      </c>
      <c r="I233" s="6">
        <v>83</v>
      </c>
      <c r="J233" s="6">
        <v>360</v>
      </c>
      <c r="K233" s="6">
        <v>11</v>
      </c>
      <c r="L233" s="6">
        <v>56</v>
      </c>
      <c r="N233" s="8">
        <v>112</v>
      </c>
      <c r="O233" s="8">
        <v>379</v>
      </c>
      <c r="P233" s="8">
        <v>11</v>
      </c>
      <c r="Q233" s="8">
        <v>55</v>
      </c>
      <c r="R233">
        <v>25.225225225225223</v>
      </c>
      <c r="T233">
        <f>((N233/I233)-1)*100</f>
        <v>34.939759036144565</v>
      </c>
      <c r="U233">
        <v>1</v>
      </c>
    </row>
    <row r="234" spans="1:21" x14ac:dyDescent="0.2">
      <c r="A234" s="1">
        <v>96</v>
      </c>
      <c r="B234" s="1">
        <v>1</v>
      </c>
      <c r="C234">
        <v>82</v>
      </c>
      <c r="D234">
        <v>0</v>
      </c>
      <c r="E234">
        <v>1.66</v>
      </c>
      <c r="F234">
        <v>63.5</v>
      </c>
      <c r="G234" s="19">
        <f>F234/(E234*E234)</f>
        <v>23.043983161561911</v>
      </c>
      <c r="H234" s="22">
        <f>0.01667*(F234^0.5)*(E234^5)</f>
        <v>1.674414216423777</v>
      </c>
      <c r="I234" s="2">
        <v>85</v>
      </c>
      <c r="J234" s="2">
        <v>327</v>
      </c>
      <c r="K234" s="2"/>
      <c r="L234" s="2">
        <v>52</v>
      </c>
      <c r="N234" s="5">
        <v>115</v>
      </c>
      <c r="O234" s="5">
        <v>350</v>
      </c>
      <c r="P234" s="5"/>
      <c r="Q234" s="5"/>
      <c r="T234">
        <f>((N234/I234)-1)*100</f>
        <v>35.294117647058833</v>
      </c>
      <c r="U234">
        <v>1</v>
      </c>
    </row>
    <row r="235" spans="1:21" x14ac:dyDescent="0.2">
      <c r="A235" s="1">
        <v>92</v>
      </c>
      <c r="B235" s="1">
        <v>1</v>
      </c>
      <c r="C235">
        <v>38</v>
      </c>
      <c r="D235">
        <v>1</v>
      </c>
      <c r="E235">
        <v>1.79</v>
      </c>
      <c r="F235">
        <v>84.8</v>
      </c>
      <c r="G235" s="19">
        <f>F235/(E235*E235)</f>
        <v>26.466090321775226</v>
      </c>
      <c r="H235" s="22">
        <f>0.01667*(F235^0.5)*(E235^5)</f>
        <v>2.8209713851142797</v>
      </c>
      <c r="I235" s="2">
        <v>79</v>
      </c>
      <c r="J235" s="2">
        <v>382</v>
      </c>
      <c r="K235" s="2">
        <v>7</v>
      </c>
      <c r="L235" s="2">
        <v>79</v>
      </c>
      <c r="N235" s="5">
        <v>107</v>
      </c>
      <c r="O235" s="5">
        <v>398</v>
      </c>
      <c r="P235" s="5">
        <v>6</v>
      </c>
      <c r="Q235" s="5">
        <v>62</v>
      </c>
      <c r="T235">
        <f>((N235/I235)-1)*100</f>
        <v>35.443037974683534</v>
      </c>
      <c r="U235">
        <v>1</v>
      </c>
    </row>
    <row r="236" spans="1:21" x14ac:dyDescent="0.2">
      <c r="A236" s="1">
        <v>46</v>
      </c>
      <c r="B236" s="1">
        <v>1</v>
      </c>
      <c r="C236">
        <v>65</v>
      </c>
      <c r="D236">
        <v>0</v>
      </c>
      <c r="E236">
        <v>1.65</v>
      </c>
      <c r="F236">
        <v>62.9</v>
      </c>
      <c r="G236" s="19">
        <f>F236/(E236*E236)</f>
        <v>23.103764921946741</v>
      </c>
      <c r="H236" s="22">
        <f>0.01667*(F236^0.5)*(E236^5)</f>
        <v>1.6168906275572978</v>
      </c>
      <c r="I236" s="2">
        <v>59</v>
      </c>
      <c r="J236" s="2">
        <v>302</v>
      </c>
      <c r="K236" s="2">
        <v>20</v>
      </c>
      <c r="L236" s="2">
        <v>70</v>
      </c>
      <c r="N236" s="5">
        <v>80</v>
      </c>
      <c r="O236" s="5">
        <v>340</v>
      </c>
      <c r="P236" s="5">
        <v>8</v>
      </c>
      <c r="Q236" s="5">
        <v>74</v>
      </c>
      <c r="T236">
        <f>((N236/I236)-1)*100</f>
        <v>35.593220338983045</v>
      </c>
      <c r="U236">
        <v>1</v>
      </c>
    </row>
    <row r="237" spans="1:21" x14ac:dyDescent="0.2">
      <c r="A237" s="23">
        <v>64</v>
      </c>
      <c r="B237" s="1">
        <v>1</v>
      </c>
      <c r="C237">
        <v>71</v>
      </c>
      <c r="D237">
        <v>0</v>
      </c>
      <c r="E237">
        <v>1.81</v>
      </c>
      <c r="F237">
        <v>69.599999999999994</v>
      </c>
      <c r="G237" s="19">
        <f>F237/(E237*E237)</f>
        <v>21.24477274808461</v>
      </c>
      <c r="H237" s="22">
        <f>0.01667*(F237^0.5)*(E237^5)</f>
        <v>2.701674937345242</v>
      </c>
      <c r="I237" s="28">
        <v>78</v>
      </c>
      <c r="J237" s="28">
        <v>321</v>
      </c>
      <c r="K237" s="28">
        <v>10</v>
      </c>
      <c r="L237" s="28">
        <v>56</v>
      </c>
      <c r="N237" s="33">
        <v>106</v>
      </c>
      <c r="O237" s="33">
        <v>349</v>
      </c>
      <c r="P237" s="33">
        <v>7</v>
      </c>
      <c r="Q237" s="33">
        <v>65</v>
      </c>
      <c r="T237">
        <f>((N237/I237)-1)*100</f>
        <v>35.897435897435905</v>
      </c>
      <c r="U237">
        <v>1</v>
      </c>
    </row>
    <row r="238" spans="1:21" x14ac:dyDescent="0.2">
      <c r="A238" s="1">
        <v>67</v>
      </c>
      <c r="B238" s="1">
        <v>1</v>
      </c>
      <c r="C238">
        <v>65</v>
      </c>
      <c r="D238">
        <v>1</v>
      </c>
      <c r="E238">
        <v>1.65</v>
      </c>
      <c r="F238">
        <v>76.7</v>
      </c>
      <c r="G238" s="19">
        <f>F238/(E238*E238)</f>
        <v>28.172635445362722</v>
      </c>
      <c r="H238" s="22">
        <f>0.01667*(F238^0.5)*(E238^5)</f>
        <v>1.7854718312408342</v>
      </c>
      <c r="I238" s="2">
        <v>64</v>
      </c>
      <c r="J238" s="2">
        <v>337</v>
      </c>
      <c r="K238" s="2">
        <v>9</v>
      </c>
      <c r="L238" s="2">
        <v>91</v>
      </c>
      <c r="N238" s="5">
        <v>87</v>
      </c>
      <c r="O238" s="5">
        <v>370</v>
      </c>
      <c r="P238" s="5">
        <v>4</v>
      </c>
      <c r="Q238" s="5">
        <v>66</v>
      </c>
      <c r="T238">
        <f>((N238/I238)-1)*100</f>
        <v>35.9375</v>
      </c>
      <c r="U238">
        <v>1</v>
      </c>
    </row>
    <row r="239" spans="1:21" x14ac:dyDescent="0.2">
      <c r="A239" s="23">
        <v>55</v>
      </c>
      <c r="B239" s="1">
        <v>2</v>
      </c>
      <c r="C239">
        <v>74</v>
      </c>
      <c r="D239">
        <v>1</v>
      </c>
      <c r="E239">
        <v>1.63</v>
      </c>
      <c r="F239">
        <v>50.7</v>
      </c>
      <c r="G239" s="19">
        <f>F239/(E239*E239)</f>
        <v>19.082389250630435</v>
      </c>
      <c r="H239" s="22">
        <f>0.01667*(F239^0.5)*(E239^5)</f>
        <v>1.365770102456662</v>
      </c>
      <c r="I239" s="30">
        <v>82</v>
      </c>
      <c r="J239" s="30">
        <v>313</v>
      </c>
      <c r="K239" s="30">
        <v>31</v>
      </c>
      <c r="L239" s="30">
        <v>65</v>
      </c>
      <c r="N239" s="35">
        <v>112</v>
      </c>
      <c r="O239" s="35">
        <v>338</v>
      </c>
      <c r="P239" s="35">
        <v>13</v>
      </c>
      <c r="Q239" s="35">
        <v>73</v>
      </c>
      <c r="R239">
        <v>13.684210526315788</v>
      </c>
      <c r="T239">
        <f>((N239/I239)-1)*100</f>
        <v>36.585365853658544</v>
      </c>
      <c r="U239">
        <v>1</v>
      </c>
    </row>
    <row r="240" spans="1:21" x14ac:dyDescent="0.2">
      <c r="A240" s="1">
        <v>1</v>
      </c>
      <c r="B240" s="1">
        <v>2</v>
      </c>
      <c r="C240">
        <v>35</v>
      </c>
      <c r="D240">
        <v>1</v>
      </c>
      <c r="E240">
        <v>1.62</v>
      </c>
      <c r="F240">
        <v>61.9</v>
      </c>
      <c r="G240" s="19">
        <f>F240/(E240*E240)</f>
        <v>23.586343545191276</v>
      </c>
      <c r="H240" s="22">
        <f>0.01667*(F240^0.5)*(E240^5)</f>
        <v>1.4633762322055925</v>
      </c>
      <c r="I240" s="6">
        <v>72</v>
      </c>
      <c r="J240" s="6">
        <v>391</v>
      </c>
      <c r="K240" s="6">
        <v>13</v>
      </c>
      <c r="L240" s="6">
        <v>81</v>
      </c>
      <c r="N240" s="8">
        <v>99</v>
      </c>
      <c r="O240" s="8">
        <v>396</v>
      </c>
      <c r="P240" s="8">
        <v>5</v>
      </c>
      <c r="Q240" s="8">
        <v>68</v>
      </c>
      <c r="R240">
        <v>19.101123595505619</v>
      </c>
      <c r="T240">
        <f>((N240/I240)-1)*100</f>
        <v>37.5</v>
      </c>
      <c r="U240">
        <v>1</v>
      </c>
    </row>
    <row r="241" spans="1:21" x14ac:dyDescent="0.2">
      <c r="A241" s="1">
        <v>47</v>
      </c>
      <c r="B241" s="1">
        <v>2</v>
      </c>
      <c r="C241">
        <v>73</v>
      </c>
      <c r="D241">
        <v>0</v>
      </c>
      <c r="E241">
        <v>1.76</v>
      </c>
      <c r="F241">
        <v>67.099999999999994</v>
      </c>
      <c r="G241" s="19">
        <f>F241/(E241*E241)</f>
        <v>21.661931818181817</v>
      </c>
      <c r="H241" s="22">
        <f>0.01667*(F241^0.5)*(E241^5)</f>
        <v>2.3060047576814271</v>
      </c>
      <c r="I241" s="6">
        <v>66</v>
      </c>
      <c r="J241" s="6">
        <v>335</v>
      </c>
      <c r="K241" s="6">
        <v>3</v>
      </c>
      <c r="L241" s="6">
        <v>74</v>
      </c>
      <c r="N241" s="8">
        <v>91</v>
      </c>
      <c r="O241" s="8">
        <v>382</v>
      </c>
      <c r="P241" s="8">
        <v>2</v>
      </c>
      <c r="Q241" s="8">
        <v>70</v>
      </c>
      <c r="R241">
        <v>25</v>
      </c>
      <c r="T241">
        <f>((N241/I241)-1)*100</f>
        <v>37.87878787878789</v>
      </c>
      <c r="U241">
        <v>1</v>
      </c>
    </row>
    <row r="242" spans="1:21" x14ac:dyDescent="0.2">
      <c r="A242" s="1">
        <v>148</v>
      </c>
      <c r="B242" s="1">
        <v>2</v>
      </c>
      <c r="C242">
        <v>78</v>
      </c>
      <c r="D242">
        <v>1</v>
      </c>
      <c r="E242">
        <v>1.65</v>
      </c>
      <c r="F242">
        <v>89</v>
      </c>
      <c r="G242" s="19">
        <f>F242/(E242*E242)</f>
        <v>32.690541781450875</v>
      </c>
      <c r="H242" s="22">
        <f>0.01667*(F242^0.5)*(E242^5)</f>
        <v>1.9233145816117265</v>
      </c>
      <c r="I242" s="6">
        <v>73</v>
      </c>
      <c r="J242" s="6">
        <v>269</v>
      </c>
      <c r="K242" s="6"/>
      <c r="L242" s="6">
        <v>63</v>
      </c>
      <c r="N242" s="8">
        <v>102</v>
      </c>
      <c r="O242" s="8">
        <v>347</v>
      </c>
      <c r="P242" s="8"/>
      <c r="Q242" s="8">
        <v>85</v>
      </c>
      <c r="R242">
        <v>9.8765432098765427</v>
      </c>
      <c r="T242">
        <f>((N242/I242)-1)*100</f>
        <v>39.726027397260275</v>
      </c>
      <c r="U242">
        <v>1</v>
      </c>
    </row>
    <row r="243" spans="1:21" x14ac:dyDescent="0.2">
      <c r="A243" s="1">
        <v>41</v>
      </c>
      <c r="B243" s="1">
        <v>4</v>
      </c>
      <c r="C243">
        <v>74</v>
      </c>
      <c r="D243">
        <v>1</v>
      </c>
      <c r="E243">
        <v>1.62</v>
      </c>
      <c r="F243">
        <v>65.5</v>
      </c>
      <c r="G243" s="19">
        <f>F243/(E243*E243)</f>
        <v>24.958085657674129</v>
      </c>
      <c r="H243" s="22">
        <f>0.01667*(F243^0.5)*(E243^5)</f>
        <v>1.5053286332434122</v>
      </c>
      <c r="I243" s="15">
        <v>85</v>
      </c>
      <c r="J243" s="15">
        <v>389</v>
      </c>
      <c r="K243" s="15">
        <v>11</v>
      </c>
      <c r="L243" s="15">
        <v>54</v>
      </c>
      <c r="N243" s="17">
        <v>119</v>
      </c>
      <c r="O243" s="17">
        <v>406</v>
      </c>
      <c r="P243" s="17">
        <v>12</v>
      </c>
      <c r="Q243" s="17">
        <v>66</v>
      </c>
      <c r="R243">
        <v>20.560747663551403</v>
      </c>
      <c r="T243">
        <f>((N243/I243)-1)*100</f>
        <v>39.999999999999993</v>
      </c>
      <c r="U243">
        <v>1</v>
      </c>
    </row>
    <row r="244" spans="1:21" x14ac:dyDescent="0.2">
      <c r="A244" s="1">
        <v>69</v>
      </c>
      <c r="B244" s="1">
        <v>3</v>
      </c>
      <c r="C244">
        <v>52</v>
      </c>
      <c r="D244">
        <v>1</v>
      </c>
      <c r="E244">
        <v>1.68</v>
      </c>
      <c r="F244">
        <v>97</v>
      </c>
      <c r="G244" s="19">
        <f>F244/(E244*E244)</f>
        <v>34.367913832199548</v>
      </c>
      <c r="H244" s="22">
        <f>0.01667*(F244^0.5)*(E244^5)</f>
        <v>2.1971913246404715</v>
      </c>
      <c r="I244" s="12">
        <v>59</v>
      </c>
      <c r="J244" s="12">
        <v>327</v>
      </c>
      <c r="K244" s="12">
        <v>6</v>
      </c>
      <c r="L244" s="12">
        <v>85</v>
      </c>
      <c r="N244" s="14">
        <v>83</v>
      </c>
      <c r="O244" s="14">
        <v>361</v>
      </c>
      <c r="P244" s="14">
        <v>6</v>
      </c>
      <c r="Q244" s="14">
        <v>86</v>
      </c>
      <c r="R244">
        <v>31.395348837209301</v>
      </c>
      <c r="T244">
        <f>((N244/I244)-1)*100</f>
        <v>40.677966101694921</v>
      </c>
      <c r="U244">
        <v>1</v>
      </c>
    </row>
    <row r="245" spans="1:21" x14ac:dyDescent="0.2">
      <c r="A245" s="23">
        <v>61</v>
      </c>
      <c r="B245" s="1">
        <v>1</v>
      </c>
      <c r="C245">
        <v>54</v>
      </c>
      <c r="D245">
        <v>1</v>
      </c>
      <c r="E245">
        <v>1.68</v>
      </c>
      <c r="F245">
        <v>90</v>
      </c>
      <c r="G245" s="19">
        <f>F245/(E245*E245)</f>
        <v>31.887755102040821</v>
      </c>
      <c r="H245" s="22">
        <f>0.01667*(F245^0.5)*(E245^5)</f>
        <v>2.1164268529978849</v>
      </c>
      <c r="I245" s="28">
        <v>59</v>
      </c>
      <c r="J245" s="28">
        <v>363</v>
      </c>
      <c r="K245" s="28">
        <v>8</v>
      </c>
      <c r="L245" s="28">
        <v>110</v>
      </c>
      <c r="N245" s="33">
        <v>83</v>
      </c>
      <c r="O245" s="33">
        <v>397</v>
      </c>
      <c r="P245" s="33">
        <v>11</v>
      </c>
      <c r="Q245" s="33">
        <v>80</v>
      </c>
      <c r="T245">
        <f>((N245/I245)-1)*100</f>
        <v>40.677966101694921</v>
      </c>
      <c r="U245">
        <v>1</v>
      </c>
    </row>
    <row r="246" spans="1:21" x14ac:dyDescent="0.2">
      <c r="A246" s="1">
        <v>74</v>
      </c>
      <c r="B246" s="1">
        <v>1</v>
      </c>
      <c r="C246">
        <v>55</v>
      </c>
      <c r="D246">
        <v>0</v>
      </c>
      <c r="E246">
        <v>1.78</v>
      </c>
      <c r="F246">
        <v>58.5</v>
      </c>
      <c r="G246" s="19">
        <f>F246/(E246*E246)</f>
        <v>18.463577831081935</v>
      </c>
      <c r="H246" s="22">
        <f>0.01667*(F246^0.5)*(E246^5)</f>
        <v>2.2783138192905827</v>
      </c>
      <c r="I246" s="2">
        <v>46</v>
      </c>
      <c r="J246" s="2">
        <v>333</v>
      </c>
      <c r="K246" s="2">
        <v>14</v>
      </c>
      <c r="L246" s="2">
        <v>81</v>
      </c>
      <c r="N246" s="5">
        <v>66</v>
      </c>
      <c r="O246" s="5">
        <v>357</v>
      </c>
      <c r="P246" s="5">
        <v>8</v>
      </c>
      <c r="Q246" s="5">
        <v>71</v>
      </c>
      <c r="T246">
        <f>((N246/I246)-1)*100</f>
        <v>43.478260869565212</v>
      </c>
      <c r="U246">
        <v>1</v>
      </c>
    </row>
    <row r="247" spans="1:21" x14ac:dyDescent="0.2">
      <c r="A247" s="23">
        <v>20</v>
      </c>
      <c r="B247" s="1">
        <v>2</v>
      </c>
      <c r="C247">
        <v>77</v>
      </c>
      <c r="D247">
        <v>1</v>
      </c>
      <c r="E247">
        <v>1.63</v>
      </c>
      <c r="F247">
        <v>83</v>
      </c>
      <c r="G247" s="19">
        <f>F247/(E247*E247)</f>
        <v>31.239414355075468</v>
      </c>
      <c r="H247" s="22">
        <f>0.01667*(F247^0.5)*(E247^5)</f>
        <v>1.7474818272240606</v>
      </c>
      <c r="I247" s="30">
        <v>70</v>
      </c>
      <c r="J247" s="30">
        <v>315</v>
      </c>
      <c r="K247" s="30">
        <v>10</v>
      </c>
      <c r="L247" s="30">
        <v>61</v>
      </c>
      <c r="N247" s="35">
        <v>103</v>
      </c>
      <c r="O247" s="35">
        <v>320</v>
      </c>
      <c r="P247" s="35">
        <v>5</v>
      </c>
      <c r="Q247" s="35">
        <v>78</v>
      </c>
      <c r="R247">
        <v>28.571428571428569</v>
      </c>
      <c r="T247">
        <f>((N247/I247)-1)*100</f>
        <v>47.142857142857153</v>
      </c>
      <c r="U247">
        <v>1</v>
      </c>
    </row>
    <row r="248" spans="1:21" x14ac:dyDescent="0.2">
      <c r="A248" s="1">
        <v>78</v>
      </c>
      <c r="B248" s="1">
        <v>1</v>
      </c>
      <c r="C248">
        <v>51</v>
      </c>
      <c r="D248">
        <v>1</v>
      </c>
      <c r="E248">
        <v>1.58</v>
      </c>
      <c r="F248">
        <v>89.3</v>
      </c>
      <c r="G248" s="19">
        <f>F248/(E248*E248)</f>
        <v>35.77151097580515</v>
      </c>
      <c r="H248" s="22">
        <f>0.01667*(F248^0.5)*(E248^5)</f>
        <v>1.5511248802586197</v>
      </c>
      <c r="I248" s="2">
        <v>78</v>
      </c>
      <c r="J248" s="2">
        <v>325</v>
      </c>
      <c r="K248" s="2"/>
      <c r="L248" s="2">
        <v>66</v>
      </c>
      <c r="N248" s="5">
        <v>115</v>
      </c>
      <c r="O248" s="5">
        <v>388</v>
      </c>
      <c r="P248" s="5"/>
      <c r="Q248" s="5">
        <v>65</v>
      </c>
      <c r="T248">
        <f>((N248/I248)-1)*100</f>
        <v>47.435897435897445</v>
      </c>
      <c r="U248">
        <v>1</v>
      </c>
    </row>
    <row r="249" spans="1:21" x14ac:dyDescent="0.2">
      <c r="A249" s="1">
        <v>27</v>
      </c>
      <c r="B249" s="1">
        <v>3</v>
      </c>
      <c r="C249">
        <v>68</v>
      </c>
      <c r="D249">
        <v>1</v>
      </c>
      <c r="E249">
        <v>1.6</v>
      </c>
      <c r="F249">
        <v>90.9</v>
      </c>
      <c r="G249" s="19">
        <f>F249/(E249*E249)</f>
        <v>35.507812499999993</v>
      </c>
      <c r="H249" s="22">
        <f>0.01667*(F249^0.5)*(E249^5)</f>
        <v>1.6665465723852819</v>
      </c>
      <c r="I249" s="12">
        <v>34</v>
      </c>
      <c r="J249" s="12">
        <v>260</v>
      </c>
      <c r="K249" s="12">
        <v>9</v>
      </c>
      <c r="L249" s="12">
        <v>59</v>
      </c>
      <c r="N249" s="14">
        <v>51</v>
      </c>
      <c r="O249" s="14">
        <v>343</v>
      </c>
      <c r="P249" s="14">
        <v>4</v>
      </c>
      <c r="Q249" s="14">
        <v>67</v>
      </c>
      <c r="R249">
        <v>15.000000000000002</v>
      </c>
      <c r="T249">
        <f>((N249/I249)-1)*100</f>
        <v>50</v>
      </c>
      <c r="U249">
        <v>1</v>
      </c>
    </row>
    <row r="250" spans="1:21" x14ac:dyDescent="0.2">
      <c r="A250" s="1">
        <v>47</v>
      </c>
      <c r="B250" s="1">
        <v>1</v>
      </c>
      <c r="C250">
        <v>73</v>
      </c>
      <c r="D250">
        <v>0</v>
      </c>
      <c r="E250">
        <v>1.76</v>
      </c>
      <c r="F250">
        <v>67.099999999999994</v>
      </c>
      <c r="G250" s="19">
        <f>F250/(E250*E250)</f>
        <v>21.661931818181817</v>
      </c>
      <c r="H250" s="22">
        <f>0.01667*(F250^0.5)*(E250^5)</f>
        <v>2.3060047576814271</v>
      </c>
      <c r="I250" s="2">
        <v>57</v>
      </c>
      <c r="J250" s="2">
        <v>325</v>
      </c>
      <c r="K250" s="2">
        <v>9</v>
      </c>
      <c r="L250" s="2">
        <v>51</v>
      </c>
      <c r="N250" s="5">
        <v>88</v>
      </c>
      <c r="O250" s="5">
        <v>370</v>
      </c>
      <c r="P250" s="5">
        <v>3</v>
      </c>
      <c r="Q250" s="5">
        <v>61</v>
      </c>
      <c r="T250">
        <f>((N250/I250)-1)*100</f>
        <v>54.385964912280691</v>
      </c>
      <c r="U250">
        <v>1</v>
      </c>
    </row>
    <row r="251" spans="1:21" x14ac:dyDescent="0.2">
      <c r="A251" s="1">
        <v>57</v>
      </c>
      <c r="B251" s="1">
        <v>2</v>
      </c>
      <c r="C251">
        <v>70</v>
      </c>
      <c r="D251">
        <v>0</v>
      </c>
      <c r="E251">
        <v>1.78</v>
      </c>
      <c r="F251">
        <v>76.3</v>
      </c>
      <c r="G251" s="19">
        <f>F251/(E251*E251)</f>
        <v>24.081555359171819</v>
      </c>
      <c r="H251" s="22">
        <f>0.01667*(F251^0.5)*(E251^5)</f>
        <v>2.6019436109918441</v>
      </c>
      <c r="I251" s="6">
        <v>48</v>
      </c>
      <c r="J251" s="6">
        <v>301</v>
      </c>
      <c r="K251" s="6">
        <v>17</v>
      </c>
      <c r="L251" s="6">
        <v>60</v>
      </c>
      <c r="N251" s="8">
        <v>75</v>
      </c>
      <c r="O251" s="8">
        <v>383</v>
      </c>
      <c r="P251" s="8">
        <v>5</v>
      </c>
      <c r="Q251" s="8">
        <v>62</v>
      </c>
      <c r="R251">
        <v>14.28571428571429</v>
      </c>
      <c r="T251">
        <f>((N251/I251)-1)*100</f>
        <v>56.25</v>
      </c>
      <c r="U251">
        <v>1</v>
      </c>
    </row>
    <row r="252" spans="1:21" x14ac:dyDescent="0.2">
      <c r="A252" s="1">
        <v>90</v>
      </c>
      <c r="B252" s="1">
        <v>2</v>
      </c>
      <c r="C252">
        <v>65</v>
      </c>
      <c r="D252">
        <v>1</v>
      </c>
      <c r="E252">
        <v>1.75</v>
      </c>
      <c r="F252">
        <v>88.1</v>
      </c>
      <c r="G252" s="19">
        <f>F252/(E252*E252)</f>
        <v>28.767346938775507</v>
      </c>
      <c r="H252" s="22">
        <f>0.01667*(F252^0.5)*(E252^5)</f>
        <v>2.5681110378439636</v>
      </c>
      <c r="I252" s="6">
        <v>47</v>
      </c>
      <c r="J252" s="6">
        <v>344</v>
      </c>
      <c r="K252" s="6"/>
      <c r="L252" s="6">
        <v>66</v>
      </c>
      <c r="N252" s="8">
        <v>76</v>
      </c>
      <c r="O252" s="8">
        <v>358</v>
      </c>
      <c r="P252" s="8"/>
      <c r="Q252" s="8">
        <v>74</v>
      </c>
      <c r="R252">
        <v>42.682926829268297</v>
      </c>
      <c r="T252">
        <f>((N252/I252)-1)*100</f>
        <v>61.702127659574458</v>
      </c>
      <c r="U252">
        <v>1</v>
      </c>
    </row>
    <row r="253" spans="1:21" x14ac:dyDescent="0.2">
      <c r="A253" s="1">
        <v>4</v>
      </c>
      <c r="B253" s="1">
        <v>2</v>
      </c>
      <c r="C253" s="25">
        <v>29</v>
      </c>
      <c r="D253">
        <v>0</v>
      </c>
      <c r="E253" s="25">
        <v>1.8</v>
      </c>
      <c r="F253" s="25">
        <v>61</v>
      </c>
      <c r="G253" s="26">
        <f>F253/(E253*E253)</f>
        <v>18.827160493827158</v>
      </c>
      <c r="H253" s="22">
        <f>0.01667*(F253^0.5)*(E253^5)</f>
        <v>2.4601582431959184</v>
      </c>
      <c r="I253" s="6">
        <v>42</v>
      </c>
      <c r="J253" s="6">
        <v>321</v>
      </c>
      <c r="K253" s="6">
        <v>9</v>
      </c>
      <c r="L253" s="6">
        <v>70</v>
      </c>
      <c r="N253" s="8">
        <v>70</v>
      </c>
      <c r="O253" s="8" t="s">
        <v>10</v>
      </c>
      <c r="P253" s="8" t="s">
        <v>10</v>
      </c>
      <c r="Q253" s="8">
        <v>62</v>
      </c>
      <c r="R253">
        <v>44.73684210526315</v>
      </c>
      <c r="T253">
        <f>((N253/I253)-1)*100</f>
        <v>66.666666666666671</v>
      </c>
      <c r="U253">
        <v>1</v>
      </c>
    </row>
    <row r="254" spans="1:21" x14ac:dyDescent="0.2">
      <c r="A254" s="1">
        <v>92</v>
      </c>
      <c r="B254" s="1">
        <v>2</v>
      </c>
      <c r="C254">
        <v>38</v>
      </c>
      <c r="D254">
        <v>1</v>
      </c>
      <c r="E254">
        <v>1.79</v>
      </c>
      <c r="F254">
        <v>84.8</v>
      </c>
      <c r="G254" s="19">
        <f>F254/(E254*E254)</f>
        <v>26.466090321775226</v>
      </c>
      <c r="H254" s="22">
        <f>0.01667*(F254^0.5)*(E254^5)</f>
        <v>2.8209713851142797</v>
      </c>
      <c r="I254" s="6">
        <v>66</v>
      </c>
      <c r="J254" s="6">
        <v>318</v>
      </c>
      <c r="K254" s="6"/>
      <c r="L254" s="6">
        <v>71</v>
      </c>
      <c r="N254" s="8">
        <v>111</v>
      </c>
      <c r="O254" s="8">
        <v>411</v>
      </c>
      <c r="P254" s="8">
        <v>9</v>
      </c>
      <c r="Q254" s="8">
        <v>72</v>
      </c>
      <c r="R254">
        <v>38.317757009345797</v>
      </c>
      <c r="T254">
        <f>((N254/I254)-1)*100</f>
        <v>68.181818181818187</v>
      </c>
      <c r="U254">
        <v>1</v>
      </c>
    </row>
    <row r="255" spans="1:21" x14ac:dyDescent="0.2">
      <c r="A255" s="23">
        <v>27</v>
      </c>
      <c r="B255" s="1">
        <v>2</v>
      </c>
      <c r="C255">
        <v>68</v>
      </c>
      <c r="D255">
        <v>1</v>
      </c>
      <c r="E255">
        <v>1.6</v>
      </c>
      <c r="F255">
        <v>90.9</v>
      </c>
      <c r="G255" s="19">
        <f>F255/(E255*E255)</f>
        <v>35.507812499999993</v>
      </c>
      <c r="H255" s="22">
        <f>0.01667*(F255^0.5)*(E255^5)</f>
        <v>1.6665465723852819</v>
      </c>
      <c r="I255" s="30">
        <v>23</v>
      </c>
      <c r="J255" s="30">
        <v>210</v>
      </c>
      <c r="K255" s="30">
        <v>8</v>
      </c>
      <c r="L255" s="30">
        <v>61</v>
      </c>
      <c r="N255" s="35">
        <v>40</v>
      </c>
      <c r="O255" s="35">
        <v>308</v>
      </c>
      <c r="P255" s="35">
        <v>4</v>
      </c>
      <c r="Q255" s="35">
        <v>78</v>
      </c>
      <c r="R255">
        <v>57.407407407407405</v>
      </c>
      <c r="T255">
        <f>((N255/I255)-1)*100</f>
        <v>73.91304347826086</v>
      </c>
      <c r="U255">
        <v>1</v>
      </c>
    </row>
    <row r="256" spans="1:21" x14ac:dyDescent="0.2">
      <c r="A256" s="1">
        <v>24</v>
      </c>
      <c r="B256" s="1">
        <v>2</v>
      </c>
      <c r="C256">
        <v>69</v>
      </c>
      <c r="D256">
        <v>1</v>
      </c>
      <c r="E256">
        <v>1.59</v>
      </c>
      <c r="F256">
        <v>58</v>
      </c>
      <c r="G256" s="19">
        <f>F256/(E256*E256)</f>
        <v>22.942130453700404</v>
      </c>
      <c r="H256" s="22">
        <f>0.01667*(F256^0.5)*(E256^5)</f>
        <v>1.2901351808171495</v>
      </c>
      <c r="I256" s="6">
        <v>41</v>
      </c>
      <c r="J256" s="6">
        <v>265</v>
      </c>
      <c r="K256" s="6">
        <v>11</v>
      </c>
      <c r="L256" s="6">
        <v>45</v>
      </c>
      <c r="N256" s="8">
        <v>79</v>
      </c>
      <c r="O256" s="8">
        <v>354</v>
      </c>
      <c r="P256" s="8">
        <v>5</v>
      </c>
      <c r="Q256" s="8">
        <v>56</v>
      </c>
      <c r="R256">
        <v>30.508474576271183</v>
      </c>
      <c r="T256">
        <f>((N256/I256)-1)*100</f>
        <v>92.682926829268283</v>
      </c>
      <c r="U256">
        <v>1</v>
      </c>
    </row>
  </sheetData>
  <sortState xmlns:xlrd2="http://schemas.microsoft.com/office/spreadsheetml/2017/richdata2" ref="A4:T256">
    <sortCondition ref="T4:T256"/>
  </sortState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2022-01-16T09:32:11Z</dcterms:created>
  <dcterms:modified xsi:type="dcterms:W3CDTF">2022-01-16T12:34:09Z</dcterms:modified>
</cp:coreProperties>
</file>