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rogen and crustal growth Isotopic mapping 同位素填图刻画造山带与地壳生长20200619\"/>
    </mc:Choice>
  </mc:AlternateContent>
  <xr:revisionPtr revIDLastSave="0" documentId="13_ncr:1_{33BFDEEF-8B92-4AE1-92B1-763F30E1901D}" xr6:coauthVersionLast="47" xr6:coauthVersionMax="47" xr10:uidLastSave="{00000000-0000-0000-0000-000000000000}"/>
  <bookViews>
    <workbookView xWindow="8580" yWindow="-10910" windowWidth="19420" windowHeight="10560" xr2:uid="{00000000-000D-0000-FFFF-FFFF00000000}"/>
  </bookViews>
  <sheets>
    <sheet name="8 orogens 20200502 submitted" sheetId="6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0" i="6" l="1"/>
  <c r="G130" i="6"/>
  <c r="F114" i="6"/>
  <c r="G114" i="6"/>
  <c r="F98" i="6"/>
  <c r="G98" i="6"/>
  <c r="F81" i="6"/>
  <c r="G81" i="6"/>
  <c r="F65" i="6"/>
  <c r="G65" i="6"/>
  <c r="F49" i="6"/>
  <c r="G49" i="6"/>
  <c r="F33" i="6"/>
  <c r="G33" i="6"/>
  <c r="F17" i="6"/>
  <c r="G17" i="6"/>
</calcChain>
</file>

<file path=xl/sharedStrings.xml><?xml version="1.0" encoding="utf-8"?>
<sst xmlns="http://schemas.openxmlformats.org/spreadsheetml/2006/main" count="199" uniqueCount="37">
  <si>
    <t>0-2</t>
  </si>
  <si>
    <t>4-6</t>
  </si>
  <si>
    <t>2-4</t>
  </si>
  <si>
    <t>-2 - 0</t>
  </si>
  <si>
    <t>-4 - -2</t>
  </si>
  <si>
    <t>-6 - -4</t>
  </si>
  <si>
    <t>6-10</t>
    <phoneticPr fontId="1" type="noConversion"/>
  </si>
  <si>
    <t>-8 - -6</t>
    <phoneticPr fontId="1" type="noConversion"/>
  </si>
  <si>
    <t>-10 - -8</t>
    <phoneticPr fontId="1" type="noConversion"/>
  </si>
  <si>
    <t>-12 - -10</t>
    <phoneticPr fontId="1" type="noConversion"/>
  </si>
  <si>
    <t>-14 - -12</t>
    <phoneticPr fontId="1" type="noConversion"/>
  </si>
  <si>
    <t>-16 - -14</t>
    <phoneticPr fontId="1" type="noConversion"/>
  </si>
  <si>
    <t>-18 - -16</t>
    <phoneticPr fontId="1" type="noConversion"/>
  </si>
  <si>
    <t>&lt; -18</t>
    <phoneticPr fontId="1" type="noConversion"/>
  </si>
  <si>
    <t>I</t>
    <phoneticPr fontId="1" type="noConversion"/>
  </si>
  <si>
    <t>II</t>
    <phoneticPr fontId="1" type="noConversion"/>
  </si>
  <si>
    <t>III</t>
    <phoneticPr fontId="1" type="noConversion"/>
  </si>
  <si>
    <t>IV</t>
    <phoneticPr fontId="1" type="noConversion"/>
  </si>
  <si>
    <t>εNd values</t>
    <phoneticPr fontId="1" type="noConversion"/>
  </si>
  <si>
    <t>V</t>
    <phoneticPr fontId="1" type="noConversion"/>
  </si>
  <si>
    <t>Altaids (CAOB)</t>
  </si>
  <si>
    <t xml:space="preserve">North American Cordillera </t>
  </si>
  <si>
    <t>Newfoundlan Appalachians</t>
    <phoneticPr fontId="1" type="noConversion"/>
  </si>
  <si>
    <t>Lachlan</t>
    <phoneticPr fontId="1" type="noConversion"/>
  </si>
  <si>
    <t>Qinling-Dabie</t>
    <phoneticPr fontId="1" type="noConversion"/>
  </si>
  <si>
    <t>&lt;-18</t>
    <phoneticPr fontId="1" type="noConversion"/>
  </si>
  <si>
    <t>Variscides</t>
    <phoneticPr fontId="1" type="noConversion"/>
  </si>
  <si>
    <r>
      <t>Area</t>
    </r>
    <r>
      <rPr>
        <b/>
        <sz val="9"/>
        <rFont val="宋体"/>
        <family val="3"/>
        <charset val="134"/>
      </rPr>
      <t>（</t>
    </r>
    <r>
      <rPr>
        <b/>
        <sz val="9"/>
        <rFont val="Arial"/>
        <family val="2"/>
      </rPr>
      <t>%</t>
    </r>
    <r>
      <rPr>
        <b/>
        <sz val="9"/>
        <rFont val="宋体"/>
        <family val="3"/>
        <charset val="134"/>
      </rPr>
      <t>）</t>
    </r>
    <phoneticPr fontId="1" type="noConversion"/>
  </si>
  <si>
    <r>
      <t>Province</t>
    </r>
    <r>
      <rPr>
        <b/>
        <sz val="9"/>
        <rFont val="宋体"/>
        <family val="3"/>
        <charset val="134"/>
      </rPr>
      <t>（</t>
    </r>
    <r>
      <rPr>
        <b/>
        <sz val="9"/>
        <rFont val="Arial"/>
        <family val="2"/>
      </rPr>
      <t>%</t>
    </r>
    <r>
      <rPr>
        <b/>
        <sz val="9"/>
        <rFont val="宋体"/>
        <family val="3"/>
        <charset val="134"/>
      </rPr>
      <t>）</t>
    </r>
    <phoneticPr fontId="1" type="noConversion"/>
  </si>
  <si>
    <t>Tibet</t>
    <phoneticPr fontId="1" type="noConversion"/>
  </si>
  <si>
    <t>Caledonides</t>
    <phoneticPr fontId="1" type="noConversion"/>
  </si>
  <si>
    <t>VI</t>
  </si>
  <si>
    <t>VI</t>
    <phoneticPr fontId="1" type="noConversion"/>
  </si>
  <si>
    <r>
      <t>Total primitive/juvenile area</t>
    </r>
    <r>
      <rPr>
        <b/>
        <sz val="11"/>
        <rFont val="宋体"/>
        <family val="3"/>
        <charset val="134"/>
      </rPr>
      <t>（</t>
    </r>
    <r>
      <rPr>
        <b/>
        <sz val="11"/>
        <rFont val="Arial"/>
        <family val="2"/>
      </rPr>
      <t>%</t>
    </r>
    <r>
      <rPr>
        <b/>
        <sz val="11"/>
        <rFont val="宋体"/>
        <family val="3"/>
        <charset val="134"/>
      </rPr>
      <t>）</t>
    </r>
    <phoneticPr fontId="1" type="noConversion"/>
  </si>
  <si>
    <r>
      <t>Total primitive/juvenile</t>
    </r>
    <r>
      <rPr>
        <b/>
        <sz val="11"/>
        <rFont val="宋体"/>
        <family val="3"/>
        <charset val="134"/>
      </rPr>
      <t>（</t>
    </r>
    <r>
      <rPr>
        <b/>
        <sz val="11"/>
        <rFont val="Arial"/>
        <family val="2"/>
      </rPr>
      <t>%</t>
    </r>
    <r>
      <rPr>
        <b/>
        <sz val="11"/>
        <rFont val="宋体"/>
        <family val="3"/>
        <charset val="134"/>
      </rPr>
      <t>）</t>
    </r>
  </si>
  <si>
    <t>εNd(t) values</t>
    <phoneticPr fontId="1" type="noConversion"/>
  </si>
  <si>
    <t>Table S2. Areas and area percents of isotopic domains and provinces of the eight orogens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</si>
</sst>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0_);[Red]\(0.00\)"/>
    <numFmt numFmtId="178" formatCode="0_);[Red]\(0\)"/>
    <numFmt numFmtId="179" formatCode="0.0_);[Red]\(0.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Arial"/>
      <family val="2"/>
    </font>
    <font>
      <sz val="11"/>
      <name val="宋体"/>
      <family val="2"/>
      <charset val="134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name val="宋体"/>
      <family val="3"/>
      <charset val="134"/>
      <scheme val="minor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>
      <alignment vertical="center"/>
    </xf>
    <xf numFmtId="0" fontId="7" fillId="0" borderId="0" xfId="0" applyFont="1" applyFill="1">
      <alignment vertical="center"/>
    </xf>
    <xf numFmtId="0" fontId="7" fillId="6" borderId="0" xfId="0" applyFont="1" applyFill="1">
      <alignment vertical="center"/>
    </xf>
    <xf numFmtId="0" fontId="5" fillId="5" borderId="2" xfId="0" applyFont="1" applyFill="1" applyBorder="1" applyAlignment="1">
      <alignment vertical="center" wrapText="1"/>
    </xf>
    <xf numFmtId="0" fontId="7" fillId="5" borderId="0" xfId="0" applyFont="1" applyFill="1">
      <alignment vertical="center"/>
    </xf>
    <xf numFmtId="0" fontId="5" fillId="2" borderId="2" xfId="0" applyFont="1" applyFill="1" applyBorder="1" applyAlignment="1">
      <alignment vertical="center" wrapText="1"/>
    </xf>
    <xf numFmtId="0" fontId="7" fillId="0" borderId="0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3" borderId="2" xfId="0" applyFont="1" applyFill="1" applyBorder="1" applyAlignment="1">
      <alignment vertical="center" wrapText="1"/>
    </xf>
    <xf numFmtId="0" fontId="7" fillId="3" borderId="0" xfId="0" applyFont="1" applyFill="1">
      <alignment vertical="center"/>
    </xf>
    <xf numFmtId="0" fontId="5" fillId="4" borderId="2" xfId="0" applyFont="1" applyFill="1" applyBorder="1" applyAlignment="1">
      <alignment vertical="center" wrapText="1"/>
    </xf>
    <xf numFmtId="0" fontId="7" fillId="4" borderId="0" xfId="0" applyFont="1" applyFill="1">
      <alignment vertical="center"/>
    </xf>
    <xf numFmtId="0" fontId="7" fillId="0" borderId="0" xfId="0" applyFont="1">
      <alignment vertical="center"/>
    </xf>
    <xf numFmtId="178" fontId="7" fillId="0" borderId="0" xfId="0" applyNumberFormat="1" applyFont="1" applyFill="1">
      <alignment vertical="center"/>
    </xf>
    <xf numFmtId="179" fontId="7" fillId="0" borderId="2" xfId="0" applyNumberFormat="1" applyFont="1" applyFill="1" applyBorder="1">
      <alignment vertical="center"/>
    </xf>
    <xf numFmtId="178" fontId="3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11" fillId="6" borderId="2" xfId="0" applyNumberFormat="1" applyFont="1" applyFill="1" applyBorder="1" applyAlignment="1">
      <alignment horizontal="center" vertical="center"/>
    </xf>
    <xf numFmtId="49" fontId="11" fillId="5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8" fontId="8" fillId="0" borderId="2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vertical="center"/>
    </xf>
    <xf numFmtId="178" fontId="7" fillId="0" borderId="5" xfId="0" applyNumberFormat="1" applyFont="1" applyFill="1" applyBorder="1" applyAlignment="1">
      <alignment vertical="center"/>
    </xf>
    <xf numFmtId="178" fontId="9" fillId="0" borderId="3" xfId="0" applyNumberFormat="1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vertical="center"/>
    </xf>
    <xf numFmtId="178" fontId="3" fillId="0" borderId="4" xfId="0" applyNumberFormat="1" applyFont="1" applyFill="1" applyBorder="1" applyAlignment="1">
      <alignment vertical="center"/>
    </xf>
    <xf numFmtId="178" fontId="3" fillId="0" borderId="5" xfId="0" applyNumberFormat="1" applyFont="1" applyFill="1" applyBorder="1" applyAlignment="1">
      <alignment vertical="center"/>
    </xf>
    <xf numFmtId="178" fontId="5" fillId="0" borderId="6" xfId="0" applyNumberFormat="1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vertical="center"/>
    </xf>
    <xf numFmtId="179" fontId="7" fillId="0" borderId="5" xfId="0" applyNumberFormat="1" applyFont="1" applyFill="1" applyBorder="1" applyAlignment="1">
      <alignment vertical="center"/>
    </xf>
    <xf numFmtId="178" fontId="5" fillId="0" borderId="6" xfId="0" applyNumberFormat="1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 wrapText="1"/>
    </xf>
    <xf numFmtId="179" fontId="9" fillId="0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8" fontId="9" fillId="0" borderId="0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Border="1">
      <alignment vertical="center"/>
    </xf>
    <xf numFmtId="179" fontId="9" fillId="0" borderId="0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82C28-395D-428E-89EB-DCADF87E5547}">
  <dimension ref="A1:CG131"/>
  <sheetViews>
    <sheetView tabSelected="1" topLeftCell="A118" zoomScale="70" zoomScaleNormal="70" workbookViewId="0">
      <selection activeCell="K129" sqref="K129"/>
    </sheetView>
  </sheetViews>
  <sheetFormatPr defaultRowHeight="14.5" x14ac:dyDescent="0.45"/>
  <cols>
    <col min="1" max="1" width="5.453125" style="20" customWidth="1"/>
    <col min="2" max="2" width="15.54296875" style="5" customWidth="1"/>
    <col min="3" max="3" width="8.7265625" style="31"/>
    <col min="4" max="4" width="13.1796875" style="33" customWidth="1"/>
    <col min="5" max="5" width="11.1796875" style="21" customWidth="1"/>
    <col min="6" max="6" width="8.7265625" style="9"/>
    <col min="7" max="7" width="33.90625" style="38" customWidth="1"/>
    <col min="8" max="85" width="8.7265625" style="9"/>
    <col min="86" max="16384" width="8.7265625" style="20"/>
  </cols>
  <sheetData>
    <row r="1" spans="1:85" s="2" customFormat="1" ht="19" customHeight="1" x14ac:dyDescent="0.45">
      <c r="B1" s="72" t="s">
        <v>36</v>
      </c>
      <c r="C1" s="73"/>
      <c r="D1" s="73"/>
      <c r="E1" s="73"/>
      <c r="F1" s="73"/>
      <c r="G1" s="7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s="5" customFormat="1" ht="33" customHeight="1" x14ac:dyDescent="0.45">
      <c r="A2" s="5">
        <v>1</v>
      </c>
      <c r="B2" s="3" t="s">
        <v>20</v>
      </c>
      <c r="C2" s="24" t="s">
        <v>35</v>
      </c>
      <c r="D2" s="39" t="s">
        <v>27</v>
      </c>
      <c r="E2" s="60" t="s">
        <v>28</v>
      </c>
      <c r="F2" s="61"/>
      <c r="G2" s="36" t="s">
        <v>33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85" s="10" customFormat="1" ht="12.5" customHeight="1" x14ac:dyDescent="0.45">
      <c r="B3" s="6"/>
      <c r="C3" s="25" t="s">
        <v>6</v>
      </c>
      <c r="D3" s="32">
        <v>2.6495473556226665</v>
      </c>
      <c r="E3" s="7" t="s">
        <v>14</v>
      </c>
      <c r="F3" s="8">
        <v>2.6495473556226665</v>
      </c>
      <c r="G3" s="64">
        <v>58.616644619789419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</row>
    <row r="4" spans="1:85" s="12" customFormat="1" ht="12.5" customHeight="1" x14ac:dyDescent="0.45">
      <c r="B4" s="11"/>
      <c r="C4" s="26" t="s">
        <v>1</v>
      </c>
      <c r="D4" s="32">
        <v>15.462645696580299</v>
      </c>
      <c r="E4" s="41" t="s">
        <v>15</v>
      </c>
      <c r="F4" s="43">
        <v>35.836099592459618</v>
      </c>
      <c r="G4" s="6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</row>
    <row r="5" spans="1:85" s="12" customFormat="1" ht="12.5" customHeight="1" x14ac:dyDescent="0.45">
      <c r="B5" s="11"/>
      <c r="C5" s="26" t="s">
        <v>2</v>
      </c>
      <c r="D5" s="32">
        <v>20.373453895879315</v>
      </c>
      <c r="E5" s="42"/>
      <c r="F5" s="44"/>
      <c r="G5" s="65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</row>
    <row r="6" spans="1:85" s="9" customFormat="1" ht="12.5" customHeight="1" x14ac:dyDescent="0.45">
      <c r="B6" s="34"/>
      <c r="C6" s="27" t="s">
        <v>0</v>
      </c>
      <c r="D6" s="32">
        <v>20.130997671707142</v>
      </c>
      <c r="E6" s="7" t="s">
        <v>16</v>
      </c>
      <c r="F6" s="8">
        <v>20.130997671707142</v>
      </c>
      <c r="G6" s="66"/>
    </row>
    <row r="7" spans="1:85" s="15" customFormat="1" ht="12.5" customHeight="1" x14ac:dyDescent="0.45">
      <c r="B7" s="13"/>
      <c r="C7" s="28" t="s">
        <v>3</v>
      </c>
      <c r="D7" s="23">
        <v>17.272866652642239</v>
      </c>
      <c r="E7" s="41" t="s">
        <v>17</v>
      </c>
      <c r="F7" s="43">
        <v>31.642676574093556</v>
      </c>
      <c r="G7" s="63">
        <v>41.383355380210581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</row>
    <row r="8" spans="1:85" s="15" customFormat="1" ht="12.5" customHeight="1" x14ac:dyDescent="0.45">
      <c r="B8" s="13"/>
      <c r="C8" s="28" t="s">
        <v>4</v>
      </c>
      <c r="D8" s="23">
        <v>14.369809921451315</v>
      </c>
      <c r="E8" s="42"/>
      <c r="F8" s="44"/>
      <c r="G8" s="67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</row>
    <row r="9" spans="1:85" s="17" customFormat="1" ht="12.5" customHeight="1" x14ac:dyDescent="0.45">
      <c r="B9" s="16"/>
      <c r="C9" s="29" t="s">
        <v>5</v>
      </c>
      <c r="D9" s="23">
        <v>4.3175035566188766</v>
      </c>
      <c r="E9" s="41" t="s">
        <v>19</v>
      </c>
      <c r="F9" s="43">
        <v>8.5162748740475571</v>
      </c>
      <c r="G9" s="67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</row>
    <row r="10" spans="1:85" s="17" customFormat="1" ht="12.5" customHeight="1" x14ac:dyDescent="0.45">
      <c r="B10" s="16"/>
      <c r="C10" s="29" t="s">
        <v>7</v>
      </c>
      <c r="D10" s="23">
        <v>2.6335024584348021</v>
      </c>
      <c r="E10" s="48"/>
      <c r="F10" s="49"/>
      <c r="G10" s="67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</row>
    <row r="11" spans="1:85" s="17" customFormat="1" ht="12.5" customHeight="1" x14ac:dyDescent="0.45">
      <c r="B11" s="16"/>
      <c r="C11" s="29" t="s">
        <v>8</v>
      </c>
      <c r="D11" s="23">
        <v>1.5652688589938779</v>
      </c>
      <c r="E11" s="42"/>
      <c r="F11" s="44"/>
      <c r="G11" s="67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</row>
    <row r="12" spans="1:85" s="19" customFormat="1" ht="12.5" customHeight="1" x14ac:dyDescent="0.45">
      <c r="B12" s="18"/>
      <c r="C12" s="30" t="s">
        <v>9</v>
      </c>
      <c r="D12" s="23">
        <v>0.76017157343392894</v>
      </c>
      <c r="E12" s="50" t="s">
        <v>32</v>
      </c>
      <c r="F12" s="53">
        <v>1.2244039320694711</v>
      </c>
      <c r="G12" s="67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</row>
    <row r="13" spans="1:85" s="19" customFormat="1" ht="12.5" customHeight="1" x14ac:dyDescent="0.45">
      <c r="B13" s="18"/>
      <c r="C13" s="30" t="s">
        <v>10</v>
      </c>
      <c r="D13" s="23">
        <v>0.36689331569583156</v>
      </c>
      <c r="E13" s="51"/>
      <c r="F13" s="54"/>
      <c r="G13" s="67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</row>
    <row r="14" spans="1:85" s="19" customFormat="1" ht="12.5" customHeight="1" x14ac:dyDescent="0.45">
      <c r="B14" s="18"/>
      <c r="C14" s="30" t="s">
        <v>11</v>
      </c>
      <c r="D14" s="23">
        <v>6.8814781272396E-2</v>
      </c>
      <c r="E14" s="51"/>
      <c r="F14" s="54"/>
      <c r="G14" s="67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</row>
    <row r="15" spans="1:85" s="19" customFormat="1" ht="12.5" customHeight="1" x14ac:dyDescent="0.45">
      <c r="B15" s="18"/>
      <c r="C15" s="30" t="s">
        <v>12</v>
      </c>
      <c r="D15" s="23">
        <v>1.4618684104498632E-2</v>
      </c>
      <c r="E15" s="51"/>
      <c r="F15" s="54"/>
      <c r="G15" s="67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</row>
    <row r="16" spans="1:85" s="19" customFormat="1" ht="12.5" customHeight="1" x14ac:dyDescent="0.45">
      <c r="B16" s="18"/>
      <c r="C16" s="30" t="s">
        <v>13</v>
      </c>
      <c r="D16" s="23">
        <v>1.3905577562815772E-2</v>
      </c>
      <c r="E16" s="52"/>
      <c r="F16" s="55"/>
      <c r="G16" s="68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</row>
    <row r="17" spans="1:85" ht="12.5" customHeight="1" x14ac:dyDescent="0.45">
      <c r="D17" s="33">
        <v>100</v>
      </c>
      <c r="F17" s="70">
        <f>SUM(F3:F16)</f>
        <v>100</v>
      </c>
      <c r="G17" s="69">
        <f>SUM(G3:G16)</f>
        <v>100</v>
      </c>
    </row>
    <row r="18" spans="1:85" s="5" customFormat="1" ht="23.5" customHeight="1" x14ac:dyDescent="0.45">
      <c r="A18" s="5">
        <v>2</v>
      </c>
      <c r="B18" s="3" t="s">
        <v>21</v>
      </c>
      <c r="C18" s="24" t="s">
        <v>18</v>
      </c>
      <c r="D18" s="39" t="s">
        <v>27</v>
      </c>
      <c r="E18" s="56" t="s">
        <v>28</v>
      </c>
      <c r="F18" s="57"/>
      <c r="G18" s="36" t="s">
        <v>34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</row>
    <row r="19" spans="1:85" s="10" customFormat="1" ht="12.5" customHeight="1" x14ac:dyDescent="0.45">
      <c r="B19" s="6"/>
      <c r="C19" s="25" t="s">
        <v>6</v>
      </c>
      <c r="D19" s="7">
        <v>6.6900743591357434</v>
      </c>
      <c r="E19" s="7" t="s">
        <v>14</v>
      </c>
      <c r="F19" s="8">
        <v>6.6900743591357434</v>
      </c>
      <c r="G19" s="63">
        <v>48.214301770412796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</row>
    <row r="20" spans="1:85" s="12" customFormat="1" ht="12.5" customHeight="1" x14ac:dyDescent="0.45">
      <c r="B20" s="11"/>
      <c r="C20" s="26" t="s">
        <v>1</v>
      </c>
      <c r="D20" s="7">
        <v>13.716428243883581</v>
      </c>
      <c r="E20" s="41" t="s">
        <v>15</v>
      </c>
      <c r="F20" s="43">
        <v>22.424629328250177</v>
      </c>
      <c r="G20" s="67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</row>
    <row r="21" spans="1:85" s="12" customFormat="1" ht="12.5" customHeight="1" x14ac:dyDescent="0.45">
      <c r="B21" s="11"/>
      <c r="C21" s="26" t="s">
        <v>2</v>
      </c>
      <c r="D21" s="7">
        <v>8.708201084366598</v>
      </c>
      <c r="E21" s="42"/>
      <c r="F21" s="44"/>
      <c r="G21" s="67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</row>
    <row r="22" spans="1:85" s="9" customFormat="1" ht="12.5" customHeight="1" x14ac:dyDescent="0.45">
      <c r="B22" s="34"/>
      <c r="C22" s="27" t="s">
        <v>0</v>
      </c>
      <c r="D22" s="7">
        <v>19.099598083026876</v>
      </c>
      <c r="E22" s="7" t="s">
        <v>16</v>
      </c>
      <c r="F22" s="8">
        <v>19.099598083026876</v>
      </c>
      <c r="G22" s="68"/>
    </row>
    <row r="23" spans="1:85" s="15" customFormat="1" ht="12.5" customHeight="1" x14ac:dyDescent="0.45">
      <c r="B23" s="13"/>
      <c r="C23" s="28" t="s">
        <v>3</v>
      </c>
      <c r="D23" s="7">
        <v>16.870622296951005</v>
      </c>
      <c r="E23" s="41" t="s">
        <v>17</v>
      </c>
      <c r="F23" s="43">
        <v>23.437514049111197</v>
      </c>
      <c r="G23" s="63">
        <v>51.785698229587204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</row>
    <row r="24" spans="1:85" s="15" customFormat="1" ht="12.5" customHeight="1" x14ac:dyDescent="0.45">
      <c r="B24" s="13"/>
      <c r="C24" s="28" t="s">
        <v>4</v>
      </c>
      <c r="D24" s="7">
        <v>6.5668917521601911</v>
      </c>
      <c r="E24" s="42"/>
      <c r="F24" s="44"/>
      <c r="G24" s="67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</row>
    <row r="25" spans="1:85" s="17" customFormat="1" ht="12.5" customHeight="1" x14ac:dyDescent="0.45">
      <c r="B25" s="16"/>
      <c r="C25" s="29" t="s">
        <v>5</v>
      </c>
      <c r="D25" s="7">
        <v>5.3476536860372059</v>
      </c>
      <c r="E25" s="41" t="s">
        <v>19</v>
      </c>
      <c r="F25" s="43">
        <v>17.924418029617772</v>
      </c>
      <c r="G25" s="67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</row>
    <row r="26" spans="1:85" s="17" customFormat="1" ht="12.5" customHeight="1" x14ac:dyDescent="0.45">
      <c r="B26" s="16"/>
      <c r="C26" s="29" t="s">
        <v>7</v>
      </c>
      <c r="D26" s="7">
        <v>6.5655430374852761</v>
      </c>
      <c r="E26" s="48"/>
      <c r="F26" s="49"/>
      <c r="G26" s="67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</row>
    <row r="27" spans="1:85" s="17" customFormat="1" ht="12.5" customHeight="1" x14ac:dyDescent="0.45">
      <c r="B27" s="16"/>
      <c r="C27" s="29" t="s">
        <v>8</v>
      </c>
      <c r="D27" s="7">
        <v>6.0112213060952913</v>
      </c>
      <c r="E27" s="42"/>
      <c r="F27" s="44"/>
      <c r="G27" s="67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</row>
    <row r="28" spans="1:85" s="19" customFormat="1" ht="12.5" customHeight="1" x14ac:dyDescent="0.45">
      <c r="B28" s="18"/>
      <c r="C28" s="30" t="s">
        <v>9</v>
      </c>
      <c r="D28" s="7">
        <v>4.4458131400775063</v>
      </c>
      <c r="E28" s="50" t="s">
        <v>32</v>
      </c>
      <c r="F28" s="53">
        <v>10.423766150858233</v>
      </c>
      <c r="G28" s="67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</row>
    <row r="29" spans="1:85" s="19" customFormat="1" ht="12.5" customHeight="1" x14ac:dyDescent="0.45">
      <c r="B29" s="18"/>
      <c r="C29" s="30" t="s">
        <v>10</v>
      </c>
      <c r="D29" s="7">
        <v>2.5445750200059343</v>
      </c>
      <c r="E29" s="51"/>
      <c r="F29" s="54"/>
      <c r="G29" s="67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</row>
    <row r="30" spans="1:85" s="19" customFormat="1" ht="12.5" customHeight="1" x14ac:dyDescent="0.45">
      <c r="B30" s="18"/>
      <c r="C30" s="30" t="s">
        <v>11</v>
      </c>
      <c r="D30" s="7">
        <v>1.5334885853781348</v>
      </c>
      <c r="E30" s="51"/>
      <c r="F30" s="54"/>
      <c r="G30" s="67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</row>
    <row r="31" spans="1:85" s="19" customFormat="1" ht="12.5" customHeight="1" x14ac:dyDescent="0.45">
      <c r="B31" s="18"/>
      <c r="C31" s="30" t="s">
        <v>12</v>
      </c>
      <c r="D31" s="7">
        <v>0.6833487686235018</v>
      </c>
      <c r="E31" s="51"/>
      <c r="F31" s="54"/>
      <c r="G31" s="67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</row>
    <row r="32" spans="1:85" s="19" customFormat="1" ht="12.5" customHeight="1" x14ac:dyDescent="0.45">
      <c r="B32" s="18"/>
      <c r="C32" s="30" t="s">
        <v>13</v>
      </c>
      <c r="D32" s="7">
        <v>1.2165406367731553</v>
      </c>
      <c r="E32" s="52"/>
      <c r="F32" s="55"/>
      <c r="G32" s="6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</row>
    <row r="33" spans="1:85" ht="12.5" customHeight="1" x14ac:dyDescent="0.45">
      <c r="D33" s="33">
        <v>100</v>
      </c>
      <c r="F33" s="70">
        <f>SUM(F19:F32)</f>
        <v>99.999999999999986</v>
      </c>
      <c r="G33" s="69">
        <f>SUM(G19:G32)</f>
        <v>100</v>
      </c>
    </row>
    <row r="34" spans="1:85" s="5" customFormat="1" ht="20.5" customHeight="1" x14ac:dyDescent="0.45">
      <c r="A34" s="5">
        <v>3</v>
      </c>
      <c r="B34" s="3" t="s">
        <v>22</v>
      </c>
      <c r="C34" s="24" t="s">
        <v>18</v>
      </c>
      <c r="D34" s="39" t="s">
        <v>27</v>
      </c>
      <c r="E34" s="56" t="s">
        <v>28</v>
      </c>
      <c r="F34" s="57"/>
      <c r="G34" s="36" t="s">
        <v>34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</row>
    <row r="35" spans="1:85" s="10" customFormat="1" ht="12.5" customHeight="1" x14ac:dyDescent="0.45">
      <c r="B35" s="6"/>
      <c r="C35" s="25" t="s">
        <v>6</v>
      </c>
      <c r="D35" s="35">
        <v>4.411815752021937</v>
      </c>
      <c r="E35" s="7" t="s">
        <v>14</v>
      </c>
      <c r="F35" s="8">
        <v>4.411815752021937</v>
      </c>
      <c r="G35" s="63">
        <v>39.987503905029676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</row>
    <row r="36" spans="1:85" s="12" customFormat="1" ht="12.5" customHeight="1" x14ac:dyDescent="0.45">
      <c r="B36" s="11"/>
      <c r="C36" s="26" t="s">
        <v>1</v>
      </c>
      <c r="D36" s="35">
        <v>13.002881044118158</v>
      </c>
      <c r="E36" s="41" t="s">
        <v>15</v>
      </c>
      <c r="F36" s="43">
        <v>22.992814745392067</v>
      </c>
      <c r="G36" s="67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</row>
    <row r="37" spans="1:85" s="12" customFormat="1" ht="12.5" customHeight="1" x14ac:dyDescent="0.45">
      <c r="B37" s="11"/>
      <c r="C37" s="26" t="s">
        <v>2</v>
      </c>
      <c r="D37" s="35">
        <v>9.9899337012739071</v>
      </c>
      <c r="E37" s="42"/>
      <c r="F37" s="44"/>
      <c r="G37" s="67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</row>
    <row r="38" spans="1:85" s="9" customFormat="1" ht="12.5" customHeight="1" x14ac:dyDescent="0.45">
      <c r="B38" s="34"/>
      <c r="C38" s="27" t="s">
        <v>0</v>
      </c>
      <c r="D38" s="35">
        <v>12.582873407615674</v>
      </c>
      <c r="E38" s="7" t="s">
        <v>16</v>
      </c>
      <c r="F38" s="8">
        <v>12.582873407615674</v>
      </c>
      <c r="G38" s="68"/>
    </row>
    <row r="39" spans="1:85" s="15" customFormat="1" ht="12.5" customHeight="1" x14ac:dyDescent="0.45">
      <c r="B39" s="13"/>
      <c r="C39" s="28" t="s">
        <v>3</v>
      </c>
      <c r="D39" s="35">
        <v>13.065361518969768</v>
      </c>
      <c r="E39" s="41" t="s">
        <v>17</v>
      </c>
      <c r="F39" s="43">
        <v>28.987469193654761</v>
      </c>
      <c r="G39" s="63">
        <v>60.012496094970324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</row>
    <row r="40" spans="1:85" s="15" customFormat="1" ht="12.5" customHeight="1" x14ac:dyDescent="0.45">
      <c r="B40" s="13"/>
      <c r="C40" s="28" t="s">
        <v>4</v>
      </c>
      <c r="D40" s="35">
        <v>15.922107674684993</v>
      </c>
      <c r="E40" s="42"/>
      <c r="F40" s="44"/>
      <c r="G40" s="67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</row>
    <row r="41" spans="1:85" s="17" customFormat="1" ht="12.5" customHeight="1" x14ac:dyDescent="0.45">
      <c r="B41" s="16"/>
      <c r="C41" s="29" t="s">
        <v>5</v>
      </c>
      <c r="D41" s="35">
        <v>15.69648373772085</v>
      </c>
      <c r="E41" s="41" t="s">
        <v>19</v>
      </c>
      <c r="F41" s="43">
        <v>31.02502690131556</v>
      </c>
      <c r="G41" s="67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</row>
    <row r="42" spans="1:85" s="17" customFormat="1" ht="12.5" customHeight="1" x14ac:dyDescent="0.45">
      <c r="B42" s="16"/>
      <c r="C42" s="29" t="s">
        <v>7</v>
      </c>
      <c r="D42" s="35">
        <v>10.930611961539796</v>
      </c>
      <c r="E42" s="48"/>
      <c r="F42" s="49"/>
      <c r="G42" s="67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</row>
    <row r="43" spans="1:85" s="17" customFormat="1" ht="12.5" customHeight="1" x14ac:dyDescent="0.45">
      <c r="B43" s="16"/>
      <c r="C43" s="29" t="s">
        <v>8</v>
      </c>
      <c r="D43" s="35">
        <v>4.3979312020549131</v>
      </c>
      <c r="E43" s="42"/>
      <c r="F43" s="44"/>
      <c r="G43" s="67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</row>
    <row r="44" spans="1:85" s="19" customFormat="1" ht="12.5" customHeight="1" x14ac:dyDescent="0.45">
      <c r="B44" s="18"/>
      <c r="C44" s="30" t="s">
        <v>9</v>
      </c>
      <c r="D44" s="35">
        <v>0</v>
      </c>
      <c r="E44" s="50" t="s">
        <v>32</v>
      </c>
      <c r="F44" s="53">
        <v>0</v>
      </c>
      <c r="G44" s="67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</row>
    <row r="45" spans="1:85" s="19" customFormat="1" ht="12.5" customHeight="1" x14ac:dyDescent="0.45">
      <c r="B45" s="18"/>
      <c r="C45" s="30" t="s">
        <v>10</v>
      </c>
      <c r="D45" s="35">
        <v>0</v>
      </c>
      <c r="E45" s="51"/>
      <c r="F45" s="54"/>
      <c r="G45" s="67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</row>
    <row r="46" spans="1:85" s="19" customFormat="1" ht="12.5" customHeight="1" x14ac:dyDescent="0.45">
      <c r="B46" s="18"/>
      <c r="C46" s="30" t="s">
        <v>11</v>
      </c>
      <c r="D46" s="35">
        <v>0</v>
      </c>
      <c r="E46" s="51"/>
      <c r="F46" s="54"/>
      <c r="G46" s="67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</row>
    <row r="47" spans="1:85" s="19" customFormat="1" ht="12.5" customHeight="1" x14ac:dyDescent="0.45">
      <c r="B47" s="18"/>
      <c r="C47" s="30" t="s">
        <v>12</v>
      </c>
      <c r="D47" s="35">
        <v>0</v>
      </c>
      <c r="E47" s="51"/>
      <c r="F47" s="54"/>
      <c r="G47" s="67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</row>
    <row r="48" spans="1:85" s="19" customFormat="1" ht="12.5" customHeight="1" x14ac:dyDescent="0.45">
      <c r="B48" s="18"/>
      <c r="C48" s="30" t="s">
        <v>13</v>
      </c>
      <c r="D48" s="35">
        <v>0</v>
      </c>
      <c r="E48" s="52"/>
      <c r="F48" s="55"/>
      <c r="G48" s="6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</row>
    <row r="49" spans="1:85" ht="12.5" customHeight="1" x14ac:dyDescent="0.45">
      <c r="D49" s="33">
        <v>100</v>
      </c>
      <c r="F49" s="70">
        <f>SUM(F35:F48)</f>
        <v>100</v>
      </c>
      <c r="G49" s="69">
        <f>SUM(G35:G48)</f>
        <v>100</v>
      </c>
    </row>
    <row r="50" spans="1:85" s="5" customFormat="1" ht="20.5" customHeight="1" x14ac:dyDescent="0.45">
      <c r="A50" s="5">
        <v>4</v>
      </c>
      <c r="B50" s="3" t="s">
        <v>23</v>
      </c>
      <c r="C50" s="24" t="s">
        <v>18</v>
      </c>
      <c r="D50" s="39" t="s">
        <v>27</v>
      </c>
      <c r="E50" s="56" t="s">
        <v>28</v>
      </c>
      <c r="F50" s="57"/>
      <c r="G50" s="36" t="s">
        <v>34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</row>
    <row r="51" spans="1:85" s="10" customFormat="1" ht="12.5" customHeight="1" x14ac:dyDescent="0.45">
      <c r="B51" s="6"/>
      <c r="C51" s="25" t="s">
        <v>6</v>
      </c>
      <c r="D51" s="40">
        <v>0.18777579569993427</v>
      </c>
      <c r="E51" s="7" t="s">
        <v>14</v>
      </c>
      <c r="F51" s="8">
        <v>0.18777579569993427</v>
      </c>
      <c r="G51" s="63">
        <v>31.180170875974085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</row>
    <row r="52" spans="1:85" s="12" customFormat="1" ht="12.5" customHeight="1" x14ac:dyDescent="0.45">
      <c r="B52" s="11"/>
      <c r="C52" s="26" t="s">
        <v>1</v>
      </c>
      <c r="D52" s="40">
        <v>15.88583231621444</v>
      </c>
      <c r="E52" s="41" t="s">
        <v>15</v>
      </c>
      <c r="F52" s="43">
        <v>20.96986198479016</v>
      </c>
      <c r="G52" s="67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</row>
    <row r="53" spans="1:85" s="12" customFormat="1" ht="12.5" customHeight="1" x14ac:dyDescent="0.45">
      <c r="B53" s="11"/>
      <c r="C53" s="26" t="s">
        <v>2</v>
      </c>
      <c r="D53" s="40">
        <v>5.0840296685757211</v>
      </c>
      <c r="E53" s="42"/>
      <c r="F53" s="44"/>
      <c r="G53" s="67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</row>
    <row r="54" spans="1:85" s="9" customFormat="1" ht="12.5" customHeight="1" x14ac:dyDescent="0.45">
      <c r="B54" s="34"/>
      <c r="C54" s="27" t="s">
        <v>0</v>
      </c>
      <c r="D54" s="40">
        <v>10.022533095483992</v>
      </c>
      <c r="E54" s="7" t="s">
        <v>16</v>
      </c>
      <c r="F54" s="8">
        <v>10.022533095483992</v>
      </c>
      <c r="G54" s="68"/>
    </row>
    <row r="55" spans="1:85" s="15" customFormat="1" ht="12.5" customHeight="1" x14ac:dyDescent="0.45">
      <c r="B55" s="13"/>
      <c r="C55" s="28" t="s">
        <v>3</v>
      </c>
      <c r="D55" s="40">
        <v>21.509717397427472</v>
      </c>
      <c r="E55" s="41" t="s">
        <v>17</v>
      </c>
      <c r="F55" s="43">
        <v>49.788752229837577</v>
      </c>
      <c r="G55" s="63">
        <v>68.819829124025915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</row>
    <row r="56" spans="1:85" s="15" customFormat="1" ht="12.5" customHeight="1" x14ac:dyDescent="0.45">
      <c r="B56" s="13"/>
      <c r="C56" s="28" t="s">
        <v>4</v>
      </c>
      <c r="D56" s="40">
        <v>28.279034832410105</v>
      </c>
      <c r="E56" s="42"/>
      <c r="F56" s="44"/>
      <c r="G56" s="67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</row>
    <row r="57" spans="1:85" s="17" customFormat="1" ht="12.5" customHeight="1" x14ac:dyDescent="0.45">
      <c r="B57" s="16"/>
      <c r="C57" s="29" t="s">
        <v>5</v>
      </c>
      <c r="D57" s="40">
        <v>15.956248239601914</v>
      </c>
      <c r="E57" s="41" t="s">
        <v>19</v>
      </c>
      <c r="F57" s="43">
        <v>18.993521735048351</v>
      </c>
      <c r="G57" s="67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</row>
    <row r="58" spans="1:85" s="17" customFormat="1" ht="12.5" customHeight="1" x14ac:dyDescent="0.45">
      <c r="B58" s="16"/>
      <c r="C58" s="29" t="s">
        <v>7</v>
      </c>
      <c r="D58" s="40">
        <v>2.9246080180264764</v>
      </c>
      <c r="E58" s="48"/>
      <c r="F58" s="49"/>
      <c r="G58" s="67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</row>
    <row r="59" spans="1:85" s="17" customFormat="1" ht="12.5" customHeight="1" x14ac:dyDescent="0.45">
      <c r="B59" s="16"/>
      <c r="C59" s="29" t="s">
        <v>8</v>
      </c>
      <c r="D59" s="40">
        <v>0.11266547741996057</v>
      </c>
      <c r="E59" s="42"/>
      <c r="F59" s="44"/>
      <c r="G59" s="67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</row>
    <row r="60" spans="1:85" s="19" customFormat="1" ht="12.5" customHeight="1" x14ac:dyDescent="0.45">
      <c r="B60" s="18"/>
      <c r="C60" s="30" t="s">
        <v>9</v>
      </c>
      <c r="D60" s="40">
        <v>9.3887897849967133E-3</v>
      </c>
      <c r="E60" s="50" t="s">
        <v>32</v>
      </c>
      <c r="F60" s="53">
        <v>3.7555159139986853E-2</v>
      </c>
      <c r="G60" s="67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</row>
    <row r="61" spans="1:85" s="19" customFormat="1" ht="12.5" customHeight="1" x14ac:dyDescent="0.45">
      <c r="B61" s="18"/>
      <c r="C61" s="30" t="s">
        <v>10</v>
      </c>
      <c r="D61" s="40">
        <v>1.8777579569993427E-2</v>
      </c>
      <c r="E61" s="51"/>
      <c r="F61" s="54"/>
      <c r="G61" s="67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</row>
    <row r="62" spans="1:85" s="19" customFormat="1" ht="12.5" customHeight="1" x14ac:dyDescent="0.45">
      <c r="B62" s="18"/>
      <c r="C62" s="30" t="s">
        <v>11</v>
      </c>
      <c r="D62" s="40">
        <v>4.6943948924983566E-3</v>
      </c>
      <c r="E62" s="51"/>
      <c r="F62" s="54"/>
      <c r="G62" s="67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</row>
    <row r="63" spans="1:85" s="19" customFormat="1" ht="12.5" customHeight="1" x14ac:dyDescent="0.45">
      <c r="B63" s="18"/>
      <c r="C63" s="30" t="s">
        <v>12</v>
      </c>
      <c r="D63" s="40">
        <v>4.6943948924983566E-3</v>
      </c>
      <c r="E63" s="51"/>
      <c r="F63" s="54"/>
      <c r="G63" s="67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</row>
    <row r="64" spans="1:85" s="19" customFormat="1" ht="12.5" customHeight="1" x14ac:dyDescent="0.45">
      <c r="B64" s="18"/>
      <c r="C64" s="30" t="s">
        <v>13</v>
      </c>
      <c r="D64" s="40">
        <v>0</v>
      </c>
      <c r="E64" s="52"/>
      <c r="F64" s="55"/>
      <c r="G64" s="68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</row>
    <row r="65" spans="1:85" ht="12.5" customHeight="1" x14ac:dyDescent="0.45">
      <c r="D65" s="33">
        <v>100</v>
      </c>
      <c r="F65" s="70">
        <f>SUM(F51:F64)</f>
        <v>99.999999999999986</v>
      </c>
      <c r="G65" s="69">
        <f>SUM(G51:G64)</f>
        <v>100</v>
      </c>
    </row>
    <row r="66" spans="1:85" s="5" customFormat="1" ht="22.5" customHeight="1" x14ac:dyDescent="0.45">
      <c r="A66" s="5">
        <v>5</v>
      </c>
      <c r="B66" s="3" t="s">
        <v>29</v>
      </c>
      <c r="C66" s="24" t="s">
        <v>18</v>
      </c>
      <c r="D66" s="39" t="s">
        <v>27</v>
      </c>
      <c r="E66" s="56" t="s">
        <v>28</v>
      </c>
      <c r="F66" s="57"/>
      <c r="G66" s="36" t="s">
        <v>34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</row>
    <row r="67" spans="1:85" s="10" customFormat="1" ht="12.5" customHeight="1" x14ac:dyDescent="0.45">
      <c r="B67" s="6"/>
      <c r="C67" s="25" t="s">
        <v>6</v>
      </c>
      <c r="D67" s="35">
        <v>0</v>
      </c>
      <c r="E67" s="7" t="s">
        <v>14</v>
      </c>
      <c r="F67" s="8">
        <v>0</v>
      </c>
      <c r="G67" s="63">
        <v>3.7152604426693294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</row>
    <row r="68" spans="1:85" s="12" customFormat="1" ht="12.5" customHeight="1" x14ac:dyDescent="0.45">
      <c r="B68" s="11"/>
      <c r="C68" s="26" t="s">
        <v>1</v>
      </c>
      <c r="D68" s="35">
        <v>1.6641704110500914E-2</v>
      </c>
      <c r="E68" s="41" t="s">
        <v>15</v>
      </c>
      <c r="F68" s="58">
        <v>0.4</v>
      </c>
      <c r="G68" s="67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</row>
    <row r="69" spans="1:85" s="12" customFormat="1" ht="12.5" customHeight="1" x14ac:dyDescent="0.45">
      <c r="B69" s="11"/>
      <c r="C69" s="26" t="s">
        <v>2</v>
      </c>
      <c r="D69" s="35">
        <v>0.34115493426526877</v>
      </c>
      <c r="E69" s="42"/>
      <c r="F69" s="44"/>
      <c r="G69" s="67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</row>
    <row r="70" spans="1:85" s="9" customFormat="1" ht="12.5" customHeight="1" x14ac:dyDescent="0.45">
      <c r="B70" s="34"/>
      <c r="C70" s="27" t="s">
        <v>0</v>
      </c>
      <c r="D70" s="35">
        <v>3.3574638042935598</v>
      </c>
      <c r="E70" s="7" t="s">
        <v>16</v>
      </c>
      <c r="F70" s="22">
        <v>3.4</v>
      </c>
      <c r="G70" s="68"/>
    </row>
    <row r="71" spans="1:85" s="15" customFormat="1" ht="12.5" customHeight="1" x14ac:dyDescent="0.45">
      <c r="B71" s="13"/>
      <c r="C71" s="28" t="s">
        <v>3</v>
      </c>
      <c r="D71" s="35">
        <v>4.8968214345148944</v>
      </c>
      <c r="E71" s="41" t="s">
        <v>17</v>
      </c>
      <c r="F71" s="43">
        <v>19.133799301048427</v>
      </c>
      <c r="G71" s="63">
        <v>96.284739557330667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</row>
    <row r="72" spans="1:85" s="15" customFormat="1" ht="12.5" customHeight="1" x14ac:dyDescent="0.45">
      <c r="B72" s="13"/>
      <c r="C72" s="28" t="s">
        <v>4</v>
      </c>
      <c r="D72" s="35">
        <v>14.236977866533532</v>
      </c>
      <c r="E72" s="42"/>
      <c r="F72" s="44"/>
      <c r="G72" s="67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</row>
    <row r="73" spans="1:85" s="17" customFormat="1" ht="12.5" customHeight="1" x14ac:dyDescent="0.45">
      <c r="B73" s="16"/>
      <c r="C73" s="29" t="s">
        <v>5</v>
      </c>
      <c r="D73" s="35">
        <v>31.411216508570476</v>
      </c>
      <c r="E73" s="41" t="s">
        <v>19</v>
      </c>
      <c r="F73" s="43">
        <v>67.952238309202869</v>
      </c>
      <c r="G73" s="67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</row>
    <row r="74" spans="1:85" s="17" customFormat="1" ht="12.5" customHeight="1" x14ac:dyDescent="0.45">
      <c r="B74" s="16"/>
      <c r="C74" s="29" t="s">
        <v>7</v>
      </c>
      <c r="D74" s="35">
        <v>24.504909302712598</v>
      </c>
      <c r="E74" s="48"/>
      <c r="F74" s="49"/>
      <c r="G74" s="67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</row>
    <row r="75" spans="1:85" s="17" customFormat="1" ht="12.5" customHeight="1" x14ac:dyDescent="0.45">
      <c r="B75" s="16"/>
      <c r="C75" s="29" t="s">
        <v>8</v>
      </c>
      <c r="D75" s="35">
        <v>12.036112497919788</v>
      </c>
      <c r="E75" s="42"/>
      <c r="F75" s="44"/>
      <c r="G75" s="67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</row>
    <row r="76" spans="1:85" s="19" customFormat="1" ht="12.5" customHeight="1" x14ac:dyDescent="0.45">
      <c r="B76" s="18"/>
      <c r="C76" s="30" t="s">
        <v>9</v>
      </c>
      <c r="D76" s="35">
        <v>8.3790980196372118</v>
      </c>
      <c r="E76" s="50" t="s">
        <v>32</v>
      </c>
      <c r="F76" s="53">
        <v>9.1987019470793818</v>
      </c>
      <c r="G76" s="67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</row>
    <row r="77" spans="1:85" s="19" customFormat="1" ht="12.5" customHeight="1" x14ac:dyDescent="0.45">
      <c r="B77" s="18"/>
      <c r="C77" s="30" t="s">
        <v>10</v>
      </c>
      <c r="D77" s="35">
        <v>0.7738392411382925</v>
      </c>
      <c r="E77" s="51"/>
      <c r="F77" s="54"/>
      <c r="G77" s="67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</row>
    <row r="78" spans="1:85" s="19" customFormat="1" ht="12.5" customHeight="1" x14ac:dyDescent="0.45">
      <c r="B78" s="18"/>
      <c r="C78" s="30" t="s">
        <v>11</v>
      </c>
      <c r="D78" s="35">
        <v>4.5764686303877519E-2</v>
      </c>
      <c r="E78" s="51"/>
      <c r="F78" s="54"/>
      <c r="G78" s="67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</row>
    <row r="79" spans="1:85" s="19" customFormat="1" ht="12.5" customHeight="1" x14ac:dyDescent="0.45">
      <c r="B79" s="18"/>
      <c r="C79" s="30" t="s">
        <v>12</v>
      </c>
      <c r="D79" s="35">
        <v>0</v>
      </c>
      <c r="E79" s="51"/>
      <c r="F79" s="54"/>
      <c r="G79" s="67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</row>
    <row r="80" spans="1:85" s="19" customFormat="1" ht="12.5" customHeight="1" x14ac:dyDescent="0.45">
      <c r="B80" s="18"/>
      <c r="C80" s="30" t="s">
        <v>13</v>
      </c>
      <c r="D80" s="35">
        <v>0</v>
      </c>
      <c r="E80" s="52"/>
      <c r="F80" s="55"/>
      <c r="G80" s="68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</row>
    <row r="81" spans="1:85" ht="12.5" customHeight="1" x14ac:dyDescent="0.45">
      <c r="D81" s="33">
        <v>100.00000000000001</v>
      </c>
      <c r="F81" s="70">
        <f>SUM(F67:F80)</f>
        <v>100.08473955733068</v>
      </c>
      <c r="G81" s="69">
        <f>SUM(G67:G80)</f>
        <v>100</v>
      </c>
    </row>
    <row r="82" spans="1:85" ht="12.5" customHeight="1" x14ac:dyDescent="0.45">
      <c r="F82" s="14"/>
      <c r="G82" s="37"/>
    </row>
    <row r="83" spans="1:85" s="5" customFormat="1" ht="22.5" customHeight="1" x14ac:dyDescent="0.45">
      <c r="A83" s="5">
        <v>6</v>
      </c>
      <c r="B83" s="3" t="s">
        <v>30</v>
      </c>
      <c r="C83" s="24" t="s">
        <v>18</v>
      </c>
      <c r="D83" s="39" t="s">
        <v>27</v>
      </c>
      <c r="E83" s="56" t="s">
        <v>28</v>
      </c>
      <c r="F83" s="57"/>
      <c r="G83" s="36" t="s">
        <v>34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</row>
    <row r="84" spans="1:85" s="10" customFormat="1" ht="12.5" customHeight="1" x14ac:dyDescent="0.45">
      <c r="B84" s="6"/>
      <c r="C84" s="25" t="s">
        <v>6</v>
      </c>
      <c r="D84" s="35">
        <v>0</v>
      </c>
      <c r="E84" s="7" t="s">
        <v>14</v>
      </c>
      <c r="F84" s="8">
        <v>0</v>
      </c>
      <c r="G84" s="62">
        <v>1.1585182963407317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</row>
    <row r="85" spans="1:85" s="12" customFormat="1" ht="12.5" customHeight="1" x14ac:dyDescent="0.45">
      <c r="B85" s="11"/>
      <c r="C85" s="26" t="s">
        <v>1</v>
      </c>
      <c r="D85" s="35">
        <v>2.9994001199760045E-2</v>
      </c>
      <c r="E85" s="41" t="s">
        <v>15</v>
      </c>
      <c r="F85" s="43">
        <v>0.11997600479904019</v>
      </c>
      <c r="G85" s="67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</row>
    <row r="86" spans="1:85" s="12" customFormat="1" ht="12.5" customHeight="1" x14ac:dyDescent="0.45">
      <c r="B86" s="11"/>
      <c r="C86" s="26" t="s">
        <v>2</v>
      </c>
      <c r="D86" s="35">
        <v>8.9982003599280144E-2</v>
      </c>
      <c r="E86" s="42"/>
      <c r="F86" s="44"/>
      <c r="G86" s="67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</row>
    <row r="87" spans="1:85" s="9" customFormat="1" ht="12.5" customHeight="1" x14ac:dyDescent="0.45">
      <c r="B87" s="34"/>
      <c r="C87" s="27" t="s">
        <v>0</v>
      </c>
      <c r="D87" s="35">
        <v>1.0385422915416915</v>
      </c>
      <c r="E87" s="7" t="s">
        <v>16</v>
      </c>
      <c r="F87" s="8">
        <v>1.0385422915416915</v>
      </c>
      <c r="G87" s="68"/>
    </row>
    <row r="88" spans="1:85" s="15" customFormat="1" ht="12.5" customHeight="1" x14ac:dyDescent="0.45">
      <c r="B88" s="13"/>
      <c r="C88" s="28" t="s">
        <v>3</v>
      </c>
      <c r="D88" s="35">
        <v>7.9446610677864431</v>
      </c>
      <c r="E88" s="41" t="s">
        <v>17</v>
      </c>
      <c r="F88" s="43">
        <v>38.163617276544691</v>
      </c>
      <c r="G88" s="45">
        <v>98.841481703659269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</row>
    <row r="89" spans="1:85" s="15" customFormat="1" ht="12.5" customHeight="1" x14ac:dyDescent="0.45">
      <c r="B89" s="13"/>
      <c r="C89" s="28" t="s">
        <v>4</v>
      </c>
      <c r="D89" s="35">
        <v>30.218956208758247</v>
      </c>
      <c r="E89" s="42"/>
      <c r="F89" s="44"/>
      <c r="G89" s="46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</row>
    <row r="90" spans="1:85" s="17" customFormat="1" ht="12.5" customHeight="1" x14ac:dyDescent="0.45">
      <c r="B90" s="16"/>
      <c r="C90" s="29" t="s">
        <v>5</v>
      </c>
      <c r="D90" s="35">
        <v>29.176664667066589</v>
      </c>
      <c r="E90" s="41" t="s">
        <v>19</v>
      </c>
      <c r="F90" s="43">
        <v>60.104229154169175</v>
      </c>
      <c r="G90" s="46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</row>
    <row r="91" spans="1:85" s="17" customFormat="1" ht="12.5" customHeight="1" x14ac:dyDescent="0.45">
      <c r="B91" s="16"/>
      <c r="C91" s="29" t="s">
        <v>7</v>
      </c>
      <c r="D91" s="35">
        <v>17.771445710857829</v>
      </c>
      <c r="E91" s="48"/>
      <c r="F91" s="49"/>
      <c r="G91" s="46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</row>
    <row r="92" spans="1:85" s="17" customFormat="1" ht="12.5" customHeight="1" x14ac:dyDescent="0.45">
      <c r="B92" s="16"/>
      <c r="C92" s="29" t="s">
        <v>8</v>
      </c>
      <c r="D92" s="35">
        <v>13.156118776244751</v>
      </c>
      <c r="E92" s="42"/>
      <c r="F92" s="44"/>
      <c r="G92" s="46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</row>
    <row r="93" spans="1:85" s="19" customFormat="1" ht="12.5" customHeight="1" x14ac:dyDescent="0.45">
      <c r="B93" s="18"/>
      <c r="C93" s="30" t="s">
        <v>9</v>
      </c>
      <c r="D93" s="35">
        <v>0.56988602279544087</v>
      </c>
      <c r="E93" s="50" t="s">
        <v>32</v>
      </c>
      <c r="F93" s="53">
        <v>0.57363527294541083</v>
      </c>
      <c r="G93" s="46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</row>
    <row r="94" spans="1:85" s="19" customFormat="1" ht="12.5" customHeight="1" x14ac:dyDescent="0.45">
      <c r="B94" s="18"/>
      <c r="C94" s="30" t="s">
        <v>10</v>
      </c>
      <c r="D94" s="35">
        <v>3.7492501499700056E-3</v>
      </c>
      <c r="E94" s="51"/>
      <c r="F94" s="54"/>
      <c r="G94" s="46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</row>
    <row r="95" spans="1:85" s="19" customFormat="1" ht="12.5" customHeight="1" x14ac:dyDescent="0.45">
      <c r="B95" s="18"/>
      <c r="C95" s="30" t="s">
        <v>11</v>
      </c>
      <c r="D95" s="35">
        <v>0</v>
      </c>
      <c r="E95" s="51"/>
      <c r="F95" s="54"/>
      <c r="G95" s="46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</row>
    <row r="96" spans="1:85" s="19" customFormat="1" ht="12.5" customHeight="1" x14ac:dyDescent="0.45">
      <c r="B96" s="18"/>
      <c r="C96" s="30" t="s">
        <v>12</v>
      </c>
      <c r="D96" s="35">
        <v>0</v>
      </c>
      <c r="E96" s="51"/>
      <c r="F96" s="54"/>
      <c r="G96" s="46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</row>
    <row r="97" spans="1:85" s="19" customFormat="1" ht="12.5" customHeight="1" x14ac:dyDescent="0.45">
      <c r="B97" s="18"/>
      <c r="C97" s="30" t="s">
        <v>13</v>
      </c>
      <c r="D97" s="35">
        <v>0</v>
      </c>
      <c r="E97" s="52"/>
      <c r="F97" s="55"/>
      <c r="G97" s="47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</row>
    <row r="98" spans="1:85" ht="12.5" customHeight="1" x14ac:dyDescent="0.45">
      <c r="D98" s="33">
        <v>100</v>
      </c>
      <c r="F98" s="70">
        <f>SUM(F84:F97)</f>
        <v>100</v>
      </c>
      <c r="G98" s="71">
        <f>SUM(G84:G97)</f>
        <v>100</v>
      </c>
    </row>
    <row r="100" spans="1:85" s="5" customFormat="1" ht="21.5" customHeight="1" x14ac:dyDescent="0.45">
      <c r="A100" s="5">
        <v>7</v>
      </c>
      <c r="B100" s="3" t="s">
        <v>26</v>
      </c>
      <c r="C100" s="24" t="s">
        <v>18</v>
      </c>
      <c r="D100" s="39" t="s">
        <v>27</v>
      </c>
      <c r="E100" s="56" t="s">
        <v>28</v>
      </c>
      <c r="F100" s="57"/>
      <c r="G100" s="36" t="s">
        <v>34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</row>
    <row r="101" spans="1:85" s="10" customFormat="1" ht="12.5" customHeight="1" x14ac:dyDescent="0.45">
      <c r="B101" s="6"/>
      <c r="C101" s="25" t="s">
        <v>6</v>
      </c>
      <c r="D101" s="23">
        <v>0</v>
      </c>
      <c r="E101" s="7" t="s">
        <v>14</v>
      </c>
      <c r="F101" s="8">
        <v>0</v>
      </c>
      <c r="G101" s="62">
        <v>0.69680595831681713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</row>
    <row r="102" spans="1:85" s="12" customFormat="1" ht="12.5" customHeight="1" x14ac:dyDescent="0.45">
      <c r="B102" s="11"/>
      <c r="C102" s="26" t="s">
        <v>1</v>
      </c>
      <c r="D102" s="23">
        <v>1.4603717689274612E-2</v>
      </c>
      <c r="E102" s="41" t="s">
        <v>15</v>
      </c>
      <c r="F102" s="58">
        <v>9.1794796904011849E-2</v>
      </c>
      <c r="G102" s="67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</row>
    <row r="103" spans="1:85" s="12" customFormat="1" ht="12.5" customHeight="1" x14ac:dyDescent="0.45">
      <c r="B103" s="11"/>
      <c r="C103" s="26" t="s">
        <v>2</v>
      </c>
      <c r="D103" s="23">
        <v>7.7191079214737238E-2</v>
      </c>
      <c r="E103" s="42"/>
      <c r="F103" s="59"/>
      <c r="G103" s="67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</row>
    <row r="104" spans="1:85" s="9" customFormat="1" ht="12.5" customHeight="1" x14ac:dyDescent="0.45">
      <c r="B104" s="34"/>
      <c r="C104" s="27" t="s">
        <v>0</v>
      </c>
      <c r="D104" s="23">
        <v>0.60501116141280531</v>
      </c>
      <c r="E104" s="7" t="s">
        <v>16</v>
      </c>
      <c r="F104" s="22">
        <v>0.60501116141280531</v>
      </c>
      <c r="G104" s="68"/>
    </row>
    <row r="105" spans="1:85" s="15" customFormat="1" ht="12.5" customHeight="1" x14ac:dyDescent="0.45">
      <c r="B105" s="13"/>
      <c r="C105" s="28" t="s">
        <v>3</v>
      </c>
      <c r="D105" s="23">
        <v>5.4784803788621623</v>
      </c>
      <c r="E105" s="41" t="s">
        <v>17</v>
      </c>
      <c r="F105" s="43">
        <v>36.730436233909828</v>
      </c>
      <c r="G105" s="63">
        <v>99.303194041683184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</row>
    <row r="106" spans="1:85" s="15" customFormat="1" ht="12.5" customHeight="1" x14ac:dyDescent="0.45">
      <c r="B106" s="13"/>
      <c r="C106" s="28" t="s">
        <v>4</v>
      </c>
      <c r="D106" s="23">
        <v>31.251955855047669</v>
      </c>
      <c r="E106" s="42"/>
      <c r="F106" s="44"/>
      <c r="G106" s="67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</row>
    <row r="107" spans="1:85" s="17" customFormat="1" ht="12.5" customHeight="1" x14ac:dyDescent="0.45">
      <c r="B107" s="16"/>
      <c r="C107" s="29" t="s">
        <v>5</v>
      </c>
      <c r="D107" s="23">
        <v>52.320947989902578</v>
      </c>
      <c r="E107" s="41" t="s">
        <v>19</v>
      </c>
      <c r="F107" s="43">
        <v>62.568585317004988</v>
      </c>
      <c r="G107" s="67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</row>
    <row r="108" spans="1:85" s="17" customFormat="1" ht="12.5" customHeight="1" x14ac:dyDescent="0.45">
      <c r="B108" s="16"/>
      <c r="C108" s="29" t="s">
        <v>7</v>
      </c>
      <c r="D108" s="23">
        <v>10.228861118644774</v>
      </c>
      <c r="E108" s="48"/>
      <c r="F108" s="49"/>
      <c r="G108" s="67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</row>
    <row r="109" spans="1:85" s="17" customFormat="1" ht="12.5" customHeight="1" x14ac:dyDescent="0.45">
      <c r="B109" s="16"/>
      <c r="C109" s="29" t="s">
        <v>8</v>
      </c>
      <c r="D109" s="23">
        <v>1.8776208457638787E-2</v>
      </c>
      <c r="E109" s="42"/>
      <c r="F109" s="44"/>
      <c r="G109" s="67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</row>
    <row r="110" spans="1:85" s="19" customFormat="1" ht="12.5" customHeight="1" x14ac:dyDescent="0.45">
      <c r="B110" s="18"/>
      <c r="C110" s="30" t="s">
        <v>9</v>
      </c>
      <c r="D110" s="23">
        <v>4.1724907683641753E-3</v>
      </c>
      <c r="E110" s="50" t="s">
        <v>32</v>
      </c>
      <c r="F110" s="53">
        <v>4.1724907683641753E-3</v>
      </c>
      <c r="G110" s="67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</row>
    <row r="111" spans="1:85" s="19" customFormat="1" ht="12.5" customHeight="1" x14ac:dyDescent="0.45">
      <c r="B111" s="18"/>
      <c r="C111" s="30" t="s">
        <v>10</v>
      </c>
      <c r="D111" s="23">
        <v>0</v>
      </c>
      <c r="E111" s="51"/>
      <c r="F111" s="54"/>
      <c r="G111" s="67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</row>
    <row r="112" spans="1:85" s="19" customFormat="1" ht="12.5" customHeight="1" x14ac:dyDescent="0.45">
      <c r="B112" s="18"/>
      <c r="C112" s="30" t="s">
        <v>11</v>
      </c>
      <c r="D112" s="23">
        <v>0</v>
      </c>
      <c r="E112" s="51"/>
      <c r="F112" s="54"/>
      <c r="G112" s="67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</row>
    <row r="113" spans="1:85" s="19" customFormat="1" ht="12.5" customHeight="1" x14ac:dyDescent="0.45">
      <c r="B113" s="18"/>
      <c r="C113" s="30" t="s">
        <v>25</v>
      </c>
      <c r="D113" s="23">
        <v>0</v>
      </c>
      <c r="E113" s="52"/>
      <c r="F113" s="55"/>
      <c r="G113" s="68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</row>
    <row r="114" spans="1:85" ht="12.5" customHeight="1" x14ac:dyDescent="0.45">
      <c r="D114" s="33">
        <v>0</v>
      </c>
      <c r="F114" s="70">
        <f>SUM(F101:F113)</f>
        <v>100</v>
      </c>
      <c r="G114" s="71">
        <f>SUM(G101:G113)</f>
        <v>100</v>
      </c>
    </row>
    <row r="115" spans="1:85" ht="12.5" customHeight="1" x14ac:dyDescent="0.45">
      <c r="F115" s="14"/>
      <c r="G115" s="37"/>
    </row>
    <row r="116" spans="1:85" s="5" customFormat="1" ht="27" customHeight="1" x14ac:dyDescent="0.45">
      <c r="A116" s="5">
        <v>8</v>
      </c>
      <c r="B116" s="3" t="s">
        <v>24</v>
      </c>
      <c r="C116" s="24" t="s">
        <v>18</v>
      </c>
      <c r="D116" s="39" t="s">
        <v>27</v>
      </c>
      <c r="E116" s="56" t="s">
        <v>28</v>
      </c>
      <c r="F116" s="57"/>
      <c r="G116" s="36" t="s">
        <v>34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</row>
    <row r="117" spans="1:85" s="10" customFormat="1" ht="12.5" customHeight="1" x14ac:dyDescent="0.45">
      <c r="B117" s="6"/>
      <c r="C117" s="25" t="s">
        <v>6</v>
      </c>
      <c r="D117" s="23">
        <v>8.7696220292905365E-3</v>
      </c>
      <c r="E117" s="7" t="s">
        <v>14</v>
      </c>
      <c r="F117" s="8">
        <v>8.7696220292905365E-3</v>
      </c>
      <c r="G117" s="62">
        <v>0.28939752696658771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</row>
    <row r="118" spans="1:85" s="12" customFormat="1" ht="12.5" customHeight="1" x14ac:dyDescent="0.45">
      <c r="B118" s="11"/>
      <c r="C118" s="26" t="s">
        <v>1</v>
      </c>
      <c r="D118" s="23">
        <v>1.7539244058581073E-2</v>
      </c>
      <c r="E118" s="41" t="s">
        <v>15</v>
      </c>
      <c r="F118" s="58">
        <v>8.7696220292905358E-2</v>
      </c>
      <c r="G118" s="67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</row>
    <row r="119" spans="1:85" s="12" customFormat="1" ht="12.5" customHeight="1" x14ac:dyDescent="0.45">
      <c r="B119" s="11"/>
      <c r="C119" s="26" t="s">
        <v>2</v>
      </c>
      <c r="D119" s="23">
        <v>7.0156976234324292E-2</v>
      </c>
      <c r="E119" s="42"/>
      <c r="F119" s="59"/>
      <c r="G119" s="67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</row>
    <row r="120" spans="1:85" s="9" customFormat="1" ht="12.5" customHeight="1" x14ac:dyDescent="0.45">
      <c r="B120" s="34"/>
      <c r="C120" s="27" t="s">
        <v>0</v>
      </c>
      <c r="D120" s="23">
        <v>0.19293168464439184</v>
      </c>
      <c r="E120" s="7" t="s">
        <v>16</v>
      </c>
      <c r="F120" s="22">
        <v>0.19293168464439184</v>
      </c>
      <c r="G120" s="68"/>
    </row>
    <row r="121" spans="1:85" s="15" customFormat="1" ht="12.5" customHeight="1" x14ac:dyDescent="0.45">
      <c r="B121" s="13"/>
      <c r="C121" s="28" t="s">
        <v>3</v>
      </c>
      <c r="D121" s="23">
        <v>2.104709287029729</v>
      </c>
      <c r="E121" s="41" t="s">
        <v>17</v>
      </c>
      <c r="F121" s="43">
        <v>23.327194597912829</v>
      </c>
      <c r="G121" s="45">
        <v>99.710602473033418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</row>
    <row r="122" spans="1:85" s="15" customFormat="1" ht="12.5" customHeight="1" x14ac:dyDescent="0.45">
      <c r="B122" s="13"/>
      <c r="C122" s="28" t="s">
        <v>4</v>
      </c>
      <c r="D122" s="23">
        <v>21.222485310883101</v>
      </c>
      <c r="E122" s="42"/>
      <c r="F122" s="44"/>
      <c r="G122" s="46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</row>
    <row r="123" spans="1:85" s="17" customFormat="1" ht="12.5" customHeight="1" x14ac:dyDescent="0.45">
      <c r="B123" s="16"/>
      <c r="C123" s="29" t="s">
        <v>5</v>
      </c>
      <c r="D123" s="23">
        <v>37.849688678417962</v>
      </c>
      <c r="E123" s="41" t="s">
        <v>19</v>
      </c>
      <c r="F123" s="43">
        <v>54.871525037270899</v>
      </c>
      <c r="G123" s="46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</row>
    <row r="124" spans="1:85" s="17" customFormat="1" ht="12.5" customHeight="1" x14ac:dyDescent="0.45">
      <c r="B124" s="16"/>
      <c r="C124" s="29" t="s">
        <v>7</v>
      </c>
      <c r="D124" s="23">
        <v>12.663334210295538</v>
      </c>
      <c r="E124" s="48"/>
      <c r="F124" s="49"/>
      <c r="G124" s="46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</row>
    <row r="125" spans="1:85" s="17" customFormat="1" ht="12.5" customHeight="1" x14ac:dyDescent="0.45">
      <c r="B125" s="16"/>
      <c r="C125" s="29" t="s">
        <v>8</v>
      </c>
      <c r="D125" s="23">
        <v>4.3585021485573971</v>
      </c>
      <c r="E125" s="42"/>
      <c r="F125" s="44"/>
      <c r="G125" s="46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</row>
    <row r="126" spans="1:85" s="19" customFormat="1" ht="12.5" customHeight="1" x14ac:dyDescent="0.45">
      <c r="B126" s="18"/>
      <c r="C126" s="30" t="s">
        <v>9</v>
      </c>
      <c r="D126" s="23">
        <v>3.6393931421555732</v>
      </c>
      <c r="E126" s="50" t="s">
        <v>31</v>
      </c>
      <c r="F126" s="53">
        <v>21.511882837849686</v>
      </c>
      <c r="G126" s="46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</row>
    <row r="127" spans="1:85" s="19" customFormat="1" ht="12.5" customHeight="1" x14ac:dyDescent="0.45">
      <c r="B127" s="18"/>
      <c r="C127" s="30" t="s">
        <v>10</v>
      </c>
      <c r="D127" s="23">
        <v>4.8232921161097959</v>
      </c>
      <c r="E127" s="51"/>
      <c r="F127" s="54"/>
      <c r="G127" s="46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</row>
    <row r="128" spans="1:85" s="19" customFormat="1" ht="12.5" customHeight="1" x14ac:dyDescent="0.45">
      <c r="B128" s="18"/>
      <c r="C128" s="30" t="s">
        <v>11</v>
      </c>
      <c r="D128" s="23">
        <v>8.5679207226168543</v>
      </c>
      <c r="E128" s="51"/>
      <c r="F128" s="54"/>
      <c r="G128" s="46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</row>
    <row r="129" spans="2:85" s="19" customFormat="1" ht="12.5" customHeight="1" x14ac:dyDescent="0.45">
      <c r="B129" s="18"/>
      <c r="C129" s="30" t="s">
        <v>25</v>
      </c>
      <c r="D129" s="23">
        <v>4.4812768569674644</v>
      </c>
      <c r="E129" s="52"/>
      <c r="F129" s="55"/>
      <c r="G129" s="47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</row>
    <row r="130" spans="2:85" ht="12.5" customHeight="1" x14ac:dyDescent="0.45">
      <c r="D130" s="33">
        <v>100</v>
      </c>
      <c r="F130" s="70">
        <f>SUM(F117:F129)</f>
        <v>100</v>
      </c>
      <c r="G130" s="71">
        <f>SUM(G117:G129)</f>
        <v>100</v>
      </c>
    </row>
    <row r="131" spans="2:85" ht="12.5" customHeight="1" x14ac:dyDescent="0.45">
      <c r="F131" s="14"/>
      <c r="G131" s="37"/>
    </row>
  </sheetData>
  <mergeCells count="16">
    <mergeCell ref="B1:G1"/>
    <mergeCell ref="G51:G54"/>
    <mergeCell ref="G55:G64"/>
    <mergeCell ref="G67:G70"/>
    <mergeCell ref="G71:G80"/>
    <mergeCell ref="G84:G87"/>
    <mergeCell ref="G101:G104"/>
    <mergeCell ref="G3:G6"/>
    <mergeCell ref="G7:G16"/>
    <mergeCell ref="G19:G22"/>
    <mergeCell ref="G23:G32"/>
    <mergeCell ref="G35:G38"/>
    <mergeCell ref="G39:G48"/>
    <mergeCell ref="G105:G113"/>
    <mergeCell ref="G117:G120"/>
    <mergeCell ref="E2:F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 orogens 20200502 submitted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taowa</cp:lastModifiedBy>
  <dcterms:created xsi:type="dcterms:W3CDTF">2020-10-08T07:36:15Z</dcterms:created>
  <dcterms:modified xsi:type="dcterms:W3CDTF">2022-05-01T23:17:14Z</dcterms:modified>
</cp:coreProperties>
</file>