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domiw\Desktop\"/>
    </mc:Choice>
  </mc:AlternateContent>
  <xr:revisionPtr revIDLastSave="0" documentId="13_ncr:1_{D3379128-A07E-4D50-B579-0EB17DA0AB49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psychosocial variables" sheetId="1" r:id="rId1"/>
  </sheets>
  <definedNames>
    <definedName name="_xlnm._FilterDatabase" localSheetId="0" hidden="1">'psychosocial variables'!$A$1:$AW$74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N26" i="1" l="1"/>
  <c r="AN3" i="1"/>
  <c r="AN2" i="1"/>
  <c r="AN42" i="1"/>
  <c r="AN46" i="1"/>
  <c r="AN8" i="1"/>
  <c r="AN35" i="1"/>
  <c r="AN45" i="1"/>
  <c r="AN67" i="1"/>
  <c r="AN13" i="1"/>
  <c r="AN60" i="1"/>
  <c r="AN7" i="1"/>
  <c r="AN29" i="1"/>
  <c r="AN24" i="1"/>
  <c r="AN21" i="1"/>
  <c r="AN43" i="1"/>
  <c r="AN22" i="1"/>
  <c r="AN54" i="1"/>
  <c r="AN39" i="1"/>
  <c r="AN12" i="1"/>
  <c r="AN30" i="1"/>
  <c r="AN38" i="1"/>
  <c r="AN68" i="1"/>
  <c r="AN20" i="1"/>
  <c r="AN14" i="1"/>
  <c r="AN58" i="1"/>
  <c r="AN34" i="1"/>
  <c r="AN52" i="1"/>
  <c r="AN31" i="1"/>
  <c r="AN5" i="1"/>
  <c r="AN48" i="1"/>
  <c r="AN17" i="1"/>
  <c r="AN61" i="1"/>
  <c r="AN40" i="1"/>
  <c r="AN41" i="1"/>
  <c r="AN32" i="1"/>
  <c r="AN11" i="1"/>
  <c r="AN64" i="1"/>
  <c r="AN19" i="1"/>
  <c r="AN37" i="1"/>
  <c r="AN63" i="1"/>
  <c r="AN28" i="1"/>
  <c r="AN36" i="1"/>
  <c r="AN27" i="1"/>
  <c r="AN6" i="1"/>
  <c r="AN18" i="1"/>
  <c r="AN4" i="1"/>
  <c r="AN65" i="1"/>
  <c r="AN25" i="1"/>
  <c r="AN23" i="1"/>
  <c r="AN44" i="1"/>
  <c r="AN15" i="1"/>
  <c r="AN33" i="1"/>
  <c r="AN9" i="1"/>
  <c r="AN10" i="1"/>
  <c r="AL61" i="1"/>
  <c r="AL27" i="1"/>
  <c r="AL45" i="1"/>
  <c r="AL42" i="1"/>
  <c r="AL37" i="1"/>
  <c r="AL36" i="1"/>
  <c r="AL15" i="1"/>
  <c r="AL18" i="1"/>
  <c r="AL58" i="1"/>
  <c r="AL21" i="1"/>
  <c r="AL26" i="1"/>
  <c r="AL9" i="1"/>
  <c r="AL20" i="1"/>
  <c r="AL11" i="1"/>
  <c r="AL29" i="1"/>
  <c r="AL23" i="1"/>
  <c r="AL3" i="1"/>
  <c r="AL7" i="1"/>
  <c r="AL65" i="1"/>
  <c r="AL40" i="1"/>
  <c r="AL31" i="1"/>
  <c r="AL41" i="1"/>
  <c r="AL63" i="1"/>
  <c r="AL67" i="1"/>
  <c r="AL2" i="1"/>
  <c r="AL33" i="1"/>
  <c r="AL22" i="1"/>
  <c r="AL54" i="1"/>
  <c r="AL25" i="1"/>
  <c r="AL35" i="1"/>
  <c r="AL13" i="1"/>
  <c r="AL14" i="1"/>
  <c r="AL6" i="1"/>
  <c r="AL24" i="1"/>
  <c r="AL28" i="1"/>
  <c r="AL32" i="1"/>
  <c r="AL34" i="1"/>
  <c r="AL68" i="1"/>
  <c r="AL19" i="1"/>
  <c r="AL48" i="1"/>
  <c r="AL60" i="1"/>
  <c r="AL43" i="1"/>
  <c r="AL5" i="1"/>
  <c r="AL30" i="1"/>
  <c r="AL44" i="1"/>
  <c r="AL39" i="1"/>
  <c r="AL12" i="1"/>
  <c r="AL10" i="1"/>
  <c r="AL52" i="1"/>
  <c r="AL38" i="1"/>
  <c r="AL64" i="1"/>
  <c r="AL8" i="1"/>
  <c r="AL4" i="1"/>
  <c r="AL17" i="1"/>
  <c r="AL46" i="1"/>
  <c r="AJ68" i="1"/>
  <c r="AJ58" i="1"/>
  <c r="AJ45" i="1"/>
  <c r="AJ25" i="1"/>
  <c r="AJ21" i="1"/>
  <c r="AJ19" i="1"/>
  <c r="AJ35" i="1"/>
  <c r="AJ30" i="1"/>
  <c r="AJ38" i="1"/>
  <c r="AJ48" i="1"/>
  <c r="AJ52" i="1"/>
  <c r="AJ13" i="1"/>
  <c r="AJ36" i="1"/>
  <c r="AJ44" i="1"/>
  <c r="AJ17" i="1"/>
  <c r="AJ15" i="1"/>
  <c r="AJ18" i="1"/>
  <c r="AJ60" i="1"/>
  <c r="AJ33" i="1"/>
  <c r="AJ64" i="1"/>
  <c r="AJ41" i="1"/>
  <c r="AJ46" i="1"/>
  <c r="AJ8" i="1"/>
  <c r="AJ42" i="1"/>
  <c r="AJ61" i="1"/>
  <c r="AJ26" i="1"/>
  <c r="AJ7" i="1"/>
  <c r="AJ9" i="1"/>
  <c r="AJ65" i="1"/>
  <c r="AJ22" i="1"/>
  <c r="AJ14" i="1"/>
  <c r="AJ43" i="1"/>
  <c r="AJ20" i="1"/>
  <c r="AJ11" i="1"/>
  <c r="AJ39" i="1"/>
  <c r="AJ40" i="1"/>
  <c r="AJ54" i="1"/>
  <c r="AJ4" i="1"/>
  <c r="AJ29" i="1"/>
  <c r="AJ6" i="1"/>
  <c r="AJ23" i="1"/>
  <c r="AJ63" i="1"/>
  <c r="AJ24" i="1"/>
  <c r="AJ28" i="1"/>
  <c r="AJ12" i="1"/>
  <c r="AJ37" i="1"/>
  <c r="AJ32" i="1"/>
  <c r="AJ3" i="1"/>
  <c r="AJ67" i="1"/>
  <c r="AJ5" i="1"/>
  <c r="AJ10" i="1"/>
  <c r="AJ2" i="1"/>
  <c r="AJ34" i="1"/>
  <c r="AJ27" i="1"/>
  <c r="AJ31" i="1"/>
  <c r="AH58" i="1"/>
  <c r="AH61" i="1"/>
  <c r="AH21" i="1"/>
  <c r="AH46" i="1"/>
  <c r="AH9" i="1"/>
  <c r="AH11" i="1"/>
  <c r="AH39" i="1"/>
  <c r="AH40" i="1"/>
  <c r="AH54" i="1"/>
  <c r="AH10" i="1"/>
  <c r="AH25" i="1"/>
  <c r="AH64" i="1"/>
  <c r="AH3" i="1"/>
  <c r="AH12" i="1"/>
  <c r="AH24" i="1"/>
  <c r="AH4" i="1"/>
  <c r="AH5" i="1"/>
  <c r="AH30" i="1"/>
  <c r="AH31" i="1"/>
  <c r="AH52" i="1"/>
  <c r="AH65" i="1"/>
  <c r="AH19" i="1"/>
  <c r="AH28" i="1"/>
  <c r="AH29" i="1"/>
  <c r="AH44" i="1"/>
  <c r="AH6" i="1"/>
  <c r="AH8" i="1"/>
  <c r="AH13" i="1"/>
  <c r="AH17" i="1"/>
  <c r="AH22" i="1"/>
  <c r="AH26" i="1"/>
  <c r="AH32" i="1"/>
  <c r="AH33" i="1"/>
  <c r="AH37" i="1"/>
  <c r="AH42" i="1"/>
  <c r="AH43" i="1"/>
  <c r="AH68" i="1"/>
  <c r="AH15" i="1"/>
  <c r="AH18" i="1"/>
  <c r="AH20" i="1"/>
  <c r="AH23" i="1"/>
  <c r="AH34" i="1"/>
  <c r="AH41" i="1"/>
  <c r="AH63" i="1"/>
  <c r="AH7" i="1"/>
  <c r="AH14" i="1"/>
  <c r="AH35" i="1"/>
  <c r="AH38" i="1"/>
  <c r="AH60" i="1"/>
  <c r="AH27" i="1"/>
  <c r="AH45" i="1"/>
  <c r="AH48" i="1"/>
  <c r="AH2" i="1"/>
  <c r="AH36" i="1"/>
  <c r="AH67" i="1"/>
  <c r="AF6" i="1" l="1"/>
  <c r="AF8" i="1"/>
  <c r="AF13" i="1"/>
  <c r="AF22" i="1"/>
  <c r="AF26" i="1"/>
  <c r="AF32" i="1"/>
  <c r="AF3" i="1"/>
  <c r="AF4" i="1"/>
  <c r="AF5" i="1"/>
  <c r="AF7" i="1"/>
  <c r="AF9" i="1"/>
  <c r="AF10" i="1"/>
  <c r="AF11" i="1"/>
  <c r="AF12" i="1"/>
  <c r="AF14" i="1"/>
  <c r="AF15" i="1"/>
  <c r="AF17" i="1"/>
  <c r="AF18" i="1"/>
  <c r="AF19" i="1"/>
  <c r="AF20" i="1"/>
  <c r="AF21" i="1"/>
  <c r="AF23" i="1"/>
  <c r="AF24" i="1"/>
  <c r="AF25" i="1"/>
  <c r="AF27" i="1"/>
  <c r="AF28" i="1"/>
  <c r="AF29" i="1"/>
  <c r="AF30" i="1"/>
  <c r="AF31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46" i="1"/>
  <c r="AF48" i="1"/>
  <c r="AF52" i="1"/>
  <c r="AF54" i="1"/>
  <c r="AF58" i="1"/>
  <c r="AF60" i="1"/>
  <c r="AF61" i="1"/>
  <c r="AF63" i="1"/>
  <c r="AF64" i="1"/>
  <c r="AF65" i="1"/>
  <c r="AF67" i="1"/>
  <c r="AF68" i="1"/>
  <c r="AF2" i="1"/>
  <c r="AD64" i="1" l="1"/>
  <c r="AD29" i="1"/>
  <c r="AD34" i="1"/>
  <c r="AD40" i="1"/>
  <c r="AD46" i="1"/>
  <c r="AD11" i="1"/>
  <c r="AD27" i="1"/>
  <c r="AD35" i="1"/>
  <c r="AD61" i="1"/>
  <c r="AD21" i="1"/>
  <c r="AD44" i="1"/>
  <c r="AD65" i="1"/>
  <c r="AD68" i="1"/>
  <c r="AD5" i="1"/>
  <c r="AD6" i="1"/>
  <c r="AD7" i="1"/>
  <c r="AD10" i="1"/>
  <c r="AD28" i="1"/>
  <c r="AD30" i="1"/>
  <c r="AD32" i="1"/>
  <c r="AD33" i="1"/>
  <c r="AD37" i="1"/>
  <c r="AD39" i="1"/>
  <c r="AD43" i="1"/>
  <c r="AD52" i="1"/>
  <c r="AD58" i="1"/>
  <c r="AD2" i="1"/>
  <c r="AD3" i="1"/>
  <c r="AD9" i="1"/>
  <c r="AD22" i="1"/>
  <c r="AD24" i="1"/>
  <c r="AD36" i="1"/>
  <c r="AD48" i="1"/>
  <c r="AD54" i="1"/>
  <c r="AD60" i="1"/>
  <c r="AD13" i="1"/>
  <c r="AD38" i="1"/>
  <c r="AD67" i="1"/>
  <c r="AD14" i="1"/>
  <c r="AD42" i="1"/>
  <c r="AD4" i="1"/>
  <c r="AD8" i="1"/>
  <c r="AD12" i="1"/>
  <c r="AD15" i="1"/>
  <c r="AD17" i="1"/>
  <c r="AD18" i="1"/>
  <c r="AD19" i="1"/>
  <c r="AD23" i="1"/>
  <c r="AD25" i="1"/>
  <c r="AD26" i="1"/>
  <c r="AD31" i="1"/>
  <c r="AD41" i="1"/>
  <c r="AD45" i="1"/>
  <c r="AD63" i="1"/>
  <c r="AD2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ASz</author>
  </authors>
  <commentList>
    <comment ref="L9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ASz:</t>
        </r>
        <r>
          <rPr>
            <sz val="9"/>
            <color indexed="81"/>
            <rFont val="Tahoma"/>
            <family val="2"/>
            <charset val="238"/>
          </rPr>
          <t xml:space="preserve">
10,1 - najprawdopodobniej błąd </t>
        </r>
      </text>
    </comment>
    <comment ref="L15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ASz:</t>
        </r>
        <r>
          <rPr>
            <sz val="9"/>
            <color indexed="81"/>
            <rFont val="Tahoma"/>
            <family val="2"/>
            <charset val="238"/>
          </rPr>
          <t xml:space="preserve">
9,7 - najprawdopodoniej błąd</t>
        </r>
      </text>
    </comment>
  </commentList>
</comments>
</file>

<file path=xl/sharedStrings.xml><?xml version="1.0" encoding="utf-8"?>
<sst xmlns="http://schemas.openxmlformats.org/spreadsheetml/2006/main" count="577" uniqueCount="184">
  <si>
    <t>14/HM/1/21</t>
  </si>
  <si>
    <t>15/HM/1/21</t>
  </si>
  <si>
    <t>18/HM/1/21</t>
  </si>
  <si>
    <t>17/HM/1/21</t>
  </si>
  <si>
    <t>19/HM/1/21</t>
  </si>
  <si>
    <t>21/hm/1/21</t>
  </si>
  <si>
    <t>22/HM/1/21</t>
  </si>
  <si>
    <t>24/HM/1/21</t>
  </si>
  <si>
    <t>23/HM/1/21</t>
  </si>
  <si>
    <t>25/hm/1/21</t>
  </si>
  <si>
    <t>26/HM/1/21</t>
  </si>
  <si>
    <t>27/mh/1/21</t>
  </si>
  <si>
    <t>28/HM/1/21</t>
  </si>
  <si>
    <t>29/HM/1/21</t>
  </si>
  <si>
    <t>31/HM/1/21</t>
  </si>
  <si>
    <t>32/HM/2/21</t>
  </si>
  <si>
    <t>33/HM/1/21</t>
  </si>
  <si>
    <t>34/HM/1/21</t>
  </si>
  <si>
    <t>35/HM/1/21</t>
  </si>
  <si>
    <t>10/HM/1/21</t>
  </si>
  <si>
    <t>11/HM/1/21</t>
  </si>
  <si>
    <t>12/HM/1/21</t>
  </si>
  <si>
    <t>13/HM/1/21</t>
  </si>
  <si>
    <t>16/HM/1/21</t>
  </si>
  <si>
    <t>20/HM/1/21</t>
  </si>
  <si>
    <t>30/HM/1/21</t>
  </si>
  <si>
    <t>BMI</t>
  </si>
  <si>
    <t>24,2</t>
  </si>
  <si>
    <t>24,8</t>
  </si>
  <si>
    <t>21,9</t>
  </si>
  <si>
    <t>27,1</t>
  </si>
  <si>
    <t>19,8</t>
  </si>
  <si>
    <t>27,3</t>
  </si>
  <si>
    <t>27,9</t>
  </si>
  <si>
    <t>24,7</t>
  </si>
  <si>
    <t>22,9</t>
  </si>
  <si>
    <t>20,8</t>
  </si>
  <si>
    <t>23,3</t>
  </si>
  <si>
    <t>22,2</t>
  </si>
  <si>
    <t>27,4</t>
  </si>
  <si>
    <t>23,7</t>
  </si>
  <si>
    <t>27,2</t>
  </si>
  <si>
    <t>23,1</t>
  </si>
  <si>
    <t>26,9</t>
  </si>
  <si>
    <t>22,4</t>
  </si>
  <si>
    <t>24,4</t>
  </si>
  <si>
    <t>23,0</t>
  </si>
  <si>
    <t>28,6</t>
  </si>
  <si>
    <t>30,9</t>
  </si>
  <si>
    <t>23,6</t>
  </si>
  <si>
    <t>25,3</t>
  </si>
  <si>
    <t>22,6</t>
  </si>
  <si>
    <t>19,6</t>
  </si>
  <si>
    <t>36/HM/1/21</t>
  </si>
  <si>
    <t>37/HM/1/21</t>
  </si>
  <si>
    <t>38/HM/1/21</t>
  </si>
  <si>
    <t>39/MM/1/21</t>
  </si>
  <si>
    <t>40/HM/1/21</t>
  </si>
  <si>
    <t>41/HM/1/21</t>
  </si>
  <si>
    <t>42/HM/1/21</t>
  </si>
  <si>
    <t>43/HM/1/21</t>
  </si>
  <si>
    <t>44/HM/1/21</t>
  </si>
  <si>
    <t>45/HM/1/21</t>
  </si>
  <si>
    <t>46/HH/1/21</t>
  </si>
  <si>
    <t>47/HM/1/21</t>
  </si>
  <si>
    <t>48/HM/1/21</t>
  </si>
  <si>
    <t>49/HM/1/21</t>
  </si>
  <si>
    <t>50/HM/1/21</t>
  </si>
  <si>
    <t>51/HM/1/21</t>
  </si>
  <si>
    <t>52/HM/1/21</t>
  </si>
  <si>
    <t>53/HM/1/21</t>
  </si>
  <si>
    <t>54/HM/1/21</t>
  </si>
  <si>
    <t>55/HM/1/21</t>
  </si>
  <si>
    <t>56/HM/1/21</t>
  </si>
  <si>
    <t>57/HM/1/21</t>
  </si>
  <si>
    <t>58/HM/1/21</t>
  </si>
  <si>
    <t>59/HM/1/21</t>
  </si>
  <si>
    <t>60/HM/1/21</t>
  </si>
  <si>
    <t>61/HM/1/22</t>
  </si>
  <si>
    <t>62/HM/1/21</t>
  </si>
  <si>
    <t>63/HM/1/21</t>
  </si>
  <si>
    <t>64/HM/1/21</t>
  </si>
  <si>
    <t>65/HM/1/21</t>
  </si>
  <si>
    <t>66/HM/1/21</t>
  </si>
  <si>
    <t>67/HM/1/21</t>
  </si>
  <si>
    <t>2</t>
  </si>
  <si>
    <t>3</t>
  </si>
  <si>
    <t>1</t>
  </si>
  <si>
    <t>1 - low</t>
  </si>
  <si>
    <t>2 - moderate</t>
  </si>
  <si>
    <t>01/HM/1/21</t>
  </si>
  <si>
    <t>02/HM/1/21</t>
  </si>
  <si>
    <t>03/Hm/1/21</t>
  </si>
  <si>
    <t>04/HM/1/21</t>
  </si>
  <si>
    <t>05/HM/1/21</t>
  </si>
  <si>
    <t>06/HM/1/21</t>
  </si>
  <si>
    <t>07/HM/1/21</t>
  </si>
  <si>
    <t>08/HM/1/21</t>
  </si>
  <si>
    <t>09/HM/1/21</t>
  </si>
  <si>
    <t>PRE Vo2 max (ml/kg/min)</t>
  </si>
  <si>
    <t>POST Vo2 max (ml/kg/min)</t>
  </si>
  <si>
    <t>68/HM/1/21</t>
  </si>
  <si>
    <t>TR</t>
  </si>
  <si>
    <t>EDU</t>
  </si>
  <si>
    <t>POST-PRE IPAQ</t>
  </si>
  <si>
    <t>minimum score: 24; maximum score: 57</t>
  </si>
  <si>
    <t>TR- HIIT group (intervention)</t>
  </si>
  <si>
    <t>EDU - educational (control)</t>
  </si>
  <si>
    <t>group (intervention vs control)</t>
  </si>
  <si>
    <t>age</t>
  </si>
  <si>
    <t>education</t>
  </si>
  <si>
    <t>Post-secondary</t>
  </si>
  <si>
    <t>Master degree</t>
  </si>
  <si>
    <t>week of pregnancy</t>
  </si>
  <si>
    <t>Have you had a childbirth?</t>
  </si>
  <si>
    <t xml:space="preserve">PRE IPAQ category of physical activity (IPAQ) </t>
  </si>
  <si>
    <t>0- no, 1 - yes</t>
  </si>
  <si>
    <t>the higher the better</t>
  </si>
  <si>
    <t>1 - yes, 2 - no</t>
  </si>
  <si>
    <t xml:space="preserve">Meets / does not meet WHO recommendations </t>
  </si>
  <si>
    <t>PRE interpretation of BDI-II</t>
  </si>
  <si>
    <t>PRE pre Beck Depression Inventory (BDI-II)</t>
  </si>
  <si>
    <t>no depression</t>
  </si>
  <si>
    <t>0-11 - no depression</t>
  </si>
  <si>
    <t>mild to moderate depression</t>
  </si>
  <si>
    <t>12-19 - mild to moderate depression</t>
  </si>
  <si>
    <t>26-63 - severe depression</t>
  </si>
  <si>
    <t>PRE Fear of childbirth (CAQ)</t>
  </si>
  <si>
    <t>PRE Fear of Covid-19 Scale (FCV-19S)</t>
  </si>
  <si>
    <t>PRE PCS-SF-12 physical health scale</t>
  </si>
  <si>
    <t>PRE MCS-SF-12 mental health scale</t>
  </si>
  <si>
    <t>Post week of pregnancy</t>
  </si>
  <si>
    <t>POST BDI-II</t>
  </si>
  <si>
    <t>POST interpretation BDI-II</t>
  </si>
  <si>
    <t>POST (FCV-19S)</t>
  </si>
  <si>
    <t>POST (CAQ)</t>
  </si>
  <si>
    <t>POST SF-12 PCS-physical health scale</t>
  </si>
  <si>
    <t>POST SF-12 MCS-mental health scale</t>
  </si>
  <si>
    <t xml:space="preserve">POST IPAQ MET </t>
  </si>
  <si>
    <t xml:space="preserve">PRE  - IPAQ MET </t>
  </si>
  <si>
    <t>Meets / does not meet WHO recommendations</t>
  </si>
  <si>
    <t>The category of change in the level of physical activity during the program</t>
  </si>
  <si>
    <t>2 - no changes</t>
  </si>
  <si>
    <t>3 - PA increased</t>
  </si>
  <si>
    <t>1 - BDI decrease</t>
  </si>
  <si>
    <t>2 - BDI no changes</t>
  </si>
  <si>
    <t>3 - BDI increase</t>
  </si>
  <si>
    <t>Post-pre depression</t>
  </si>
  <si>
    <t>Post-pre fear of childbirth</t>
  </si>
  <si>
    <t>Post-pre fear of Covid-19</t>
  </si>
  <si>
    <t>Post-pre SF-12 physical health scale</t>
  </si>
  <si>
    <t>Post-pre SF-12 mental health scale</t>
  </si>
  <si>
    <t>number of HIIT sessions</t>
  </si>
  <si>
    <t>number of HIIT sessions + own activity</t>
  </si>
  <si>
    <t>average intensity RPE</t>
  </si>
  <si>
    <t>1 - yes, 2 no</t>
  </si>
  <si>
    <t>2 - no changes in fear of childbirth</t>
  </si>
  <si>
    <t>3 - increase in fear of childbirth</t>
  </si>
  <si>
    <t>1 - decrease in fear of childbirth</t>
  </si>
  <si>
    <t>1 - decrease in fear of Covid-19</t>
  </si>
  <si>
    <t>2 - no changes in fear of Covid-19</t>
  </si>
  <si>
    <t>3 - increase in fear of Covid-19</t>
  </si>
  <si>
    <t>3 - high</t>
  </si>
  <si>
    <t>how many childbirth?</t>
  </si>
  <si>
    <t>20-25 - moderate to severe depression</t>
  </si>
  <si>
    <t>moderate to severe depression</t>
  </si>
  <si>
    <t>1 -increase  physical health</t>
  </si>
  <si>
    <t>2- physical health no changes</t>
  </si>
  <si>
    <t>3- decrease physical health</t>
  </si>
  <si>
    <t>1 -increase  mental health</t>
  </si>
  <si>
    <t>2 - mental health no changes</t>
  </si>
  <si>
    <t>3- decrease mental health</t>
  </si>
  <si>
    <t>1 - Physical Activity decreased</t>
  </si>
  <si>
    <t>minimum 16, maximum 64 the less the better</t>
  </si>
  <si>
    <t>maximum=35</t>
  </si>
  <si>
    <t>minimum=7</t>
  </si>
  <si>
    <t>minimum 0- maximum 63, the higher the worse</t>
  </si>
  <si>
    <t>participant code</t>
  </si>
  <si>
    <t>Post-pre SF-12 mental health category</t>
  </si>
  <si>
    <t>Post-pre SF-12 physical health category</t>
  </si>
  <si>
    <t>Post-pre fear of Covid-19 category</t>
  </si>
  <si>
    <t>Post-pre fear of childbirth category</t>
  </si>
  <si>
    <t>Post-pre depression category</t>
  </si>
  <si>
    <t xml:space="preserve">Post IPAQ physical activity category (IPAQ)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</si>
</sst>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rgb="FF000000"/>
      <name val="Arial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sz val="11"/>
      <color rgb="FF9C6500"/>
      <name val="Arial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1"/>
      <color rgb="FF333333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rgb="FF333333"/>
      <name val="Arial"/>
      <family val="2"/>
      <charset val="238"/>
    </font>
    <font>
      <sz val="12"/>
      <color rgb="FF333333"/>
      <name val="Arial"/>
      <family val="2"/>
      <charset val="238"/>
    </font>
    <font>
      <sz val="10"/>
      <color rgb="FF000000"/>
      <name val="Arial"/>
      <family val="2"/>
      <charset val="238"/>
      <scheme val="minor"/>
    </font>
    <font>
      <sz val="10"/>
      <color theme="1"/>
      <name val="Arial"/>
      <family val="2"/>
      <charset val="238"/>
      <scheme val="minor"/>
    </font>
    <font>
      <sz val="10"/>
      <color rgb="FF9C6500"/>
      <name val="Arial"/>
      <family val="2"/>
      <charset val="238"/>
      <scheme val="minor"/>
    </font>
    <font>
      <sz val="10"/>
      <color rgb="FF333333"/>
      <name val="Arial"/>
      <family val="2"/>
      <charset val="238"/>
      <scheme val="minor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color indexed="8"/>
      <name val="Calibri"/>
      <family val="2"/>
    </font>
    <font>
      <sz val="11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8"/>
      <name val="Arial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3" borderId="0" applyNumberFormat="0" applyBorder="0" applyAlignment="0" applyProtection="0"/>
    <xf numFmtId="0" fontId="2" fillId="0" borderId="0"/>
    <xf numFmtId="0" fontId="16" fillId="0" borderId="0"/>
    <xf numFmtId="0" fontId="16" fillId="0" borderId="0"/>
    <xf numFmtId="9" fontId="20" fillId="0" borderId="0" applyFont="0" applyFill="0" applyBorder="0" applyAlignment="0" applyProtection="0"/>
  </cellStyleXfs>
  <cellXfs count="89">
    <xf numFmtId="0" fontId="0" fillId="0" borderId="0" xfId="0" applyFont="1" applyAlignment="1"/>
    <xf numFmtId="0" fontId="0" fillId="4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4" fillId="0" borderId="0" xfId="0" applyFont="1" applyAlignment="1"/>
    <xf numFmtId="0" fontId="0" fillId="0" borderId="0" xfId="0" applyFont="1" applyAlignment="1">
      <alignment horizontal="center"/>
    </xf>
    <xf numFmtId="0" fontId="0" fillId="0" borderId="0" xfId="0" applyFont="1" applyBorder="1" applyAlignment="1"/>
    <xf numFmtId="0" fontId="0" fillId="2" borderId="0" xfId="0" applyFont="1" applyFill="1" applyBorder="1" applyAlignment="1"/>
    <xf numFmtId="0" fontId="0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0" fillId="7" borderId="0" xfId="0" applyFont="1" applyFill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9" borderId="0" xfId="0" applyFont="1" applyFill="1" applyAlignment="1"/>
    <xf numFmtId="0" fontId="0" fillId="8" borderId="0" xfId="0" applyFont="1" applyFill="1" applyAlignment="1"/>
    <xf numFmtId="0" fontId="4" fillId="0" borderId="0" xfId="0" applyFont="1" applyFill="1" applyBorder="1" applyAlignment="1">
      <alignment horizontal="center"/>
    </xf>
    <xf numFmtId="0" fontId="0" fillId="10" borderId="0" xfId="0" applyFont="1" applyFill="1" applyAlignment="1"/>
    <xf numFmtId="0" fontId="4" fillId="0" borderId="0" xfId="0" applyFont="1" applyFill="1" applyAlignment="1"/>
    <xf numFmtId="0" fontId="0" fillId="6" borderId="0" xfId="0" applyFont="1" applyFill="1" applyAlignment="1"/>
    <xf numFmtId="0" fontId="4" fillId="9" borderId="0" xfId="0" applyFont="1" applyFill="1" applyAlignment="1"/>
    <xf numFmtId="0" fontId="4" fillId="8" borderId="0" xfId="0" applyFont="1" applyFill="1" applyAlignment="1"/>
    <xf numFmtId="0" fontId="4" fillId="6" borderId="0" xfId="0" applyFont="1" applyFill="1" applyAlignment="1"/>
    <xf numFmtId="0" fontId="0" fillId="0" borderId="0" xfId="0" applyFont="1" applyAlignment="1">
      <alignment horizontal="center" vertical="center" wrapText="1"/>
    </xf>
    <xf numFmtId="0" fontId="12" fillId="11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0" fillId="12" borderId="0" xfId="0" applyFont="1" applyFill="1" applyAlignment="1"/>
    <xf numFmtId="0" fontId="0" fillId="11" borderId="0" xfId="0" applyFont="1" applyFill="1" applyAlignment="1">
      <alignment horizontal="center"/>
    </xf>
    <xf numFmtId="0" fontId="10" fillId="11" borderId="0" xfId="0" applyFont="1" applyFill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11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11" borderId="1" xfId="0" applyFont="1" applyFill="1" applyBorder="1" applyAlignment="1">
      <alignment horizontal="center" vertical="center" wrapText="1"/>
    </xf>
    <xf numFmtId="0" fontId="4" fillId="12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1" fillId="8" borderId="1" xfId="0" applyFont="1" applyFill="1" applyBorder="1" applyAlignment="1"/>
    <xf numFmtId="0" fontId="1" fillId="6" borderId="1" xfId="0" applyFont="1" applyFill="1" applyBorder="1" applyAlignment="1"/>
    <xf numFmtId="0" fontId="1" fillId="7" borderId="1" xfId="0" applyFont="1" applyFill="1" applyBorder="1" applyAlignment="1">
      <alignment horizontal="center"/>
    </xf>
    <xf numFmtId="0" fontId="1" fillId="11" borderId="1" xfId="0" applyNumberFormat="1" applyFont="1" applyFill="1" applyBorder="1" applyAlignment="1">
      <alignment horizontal="center"/>
    </xf>
    <xf numFmtId="0" fontId="0" fillId="6" borderId="1" xfId="0" applyFont="1" applyFill="1" applyBorder="1" applyAlignment="1"/>
    <xf numFmtId="0" fontId="17" fillId="7" borderId="1" xfId="4" applyNumberFormat="1" applyFont="1" applyFill="1" applyBorder="1" applyAlignment="1"/>
    <xf numFmtId="2" fontId="14" fillId="11" borderId="1" xfId="1" applyNumberFormat="1" applyFont="1" applyFill="1" applyBorder="1" applyAlignment="1">
      <alignment horizontal="center"/>
    </xf>
    <xf numFmtId="0" fontId="18" fillId="0" borderId="1" xfId="0" applyFont="1" applyFill="1" applyBorder="1" applyAlignment="1">
      <alignment horizontal="center" vertical="center"/>
    </xf>
    <xf numFmtId="1" fontId="18" fillId="0" borderId="1" xfId="0" applyNumberFormat="1" applyFont="1" applyFill="1" applyBorder="1" applyAlignment="1">
      <alignment horizontal="center" vertical="center"/>
    </xf>
    <xf numFmtId="0" fontId="17" fillId="0" borderId="1" xfId="3" applyNumberFormat="1" applyFont="1" applyBorder="1" applyAlignment="1">
      <alignment horizontal="center"/>
    </xf>
    <xf numFmtId="0" fontId="0" fillId="0" borderId="1" xfId="0" applyFont="1" applyFill="1" applyBorder="1" applyAlignment="1"/>
    <xf numFmtId="0" fontId="1" fillId="12" borderId="1" xfId="0" applyFont="1" applyFill="1" applyBorder="1" applyAlignment="1">
      <alignment horizontal="center"/>
    </xf>
    <xf numFmtId="0" fontId="0" fillId="9" borderId="1" xfId="0" applyFont="1" applyFill="1" applyBorder="1" applyAlignment="1"/>
    <xf numFmtId="2" fontId="15" fillId="11" borderId="1" xfId="0" applyNumberFormat="1" applyFont="1" applyFill="1" applyBorder="1" applyAlignment="1">
      <alignment horizontal="center"/>
    </xf>
    <xf numFmtId="0" fontId="1" fillId="0" borderId="1" xfId="0" applyFont="1" applyBorder="1" applyAlignment="1"/>
    <xf numFmtId="0" fontId="0" fillId="5" borderId="1" xfId="0" applyFill="1" applyBorder="1" applyAlignment="1">
      <alignment horizontal="center" vertical="center"/>
    </xf>
    <xf numFmtId="0" fontId="0" fillId="0" borderId="1" xfId="0" applyFont="1" applyBorder="1" applyAlignment="1"/>
    <xf numFmtId="0" fontId="4" fillId="6" borderId="1" xfId="0" applyFont="1" applyFill="1" applyBorder="1" applyAlignment="1">
      <alignment wrapText="1"/>
    </xf>
    <xf numFmtId="2" fontId="12" fillId="11" borderId="1" xfId="0" applyNumberFormat="1" applyFont="1" applyFill="1" applyBorder="1" applyAlignment="1">
      <alignment horizontal="center"/>
    </xf>
    <xf numFmtId="0" fontId="7" fillId="11" borderId="1" xfId="0" applyNumberFormat="1" applyFont="1" applyFill="1" applyBorder="1" applyAlignment="1">
      <alignment horizontal="center"/>
    </xf>
    <xf numFmtId="0" fontId="17" fillId="0" borderId="1" xfId="3" applyNumberFormat="1" applyFont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4" fillId="6" borderId="1" xfId="0" applyFont="1" applyFill="1" applyBorder="1" applyAlignment="1"/>
    <xf numFmtId="0" fontId="1" fillId="9" borderId="1" xfId="0" applyFont="1" applyFill="1" applyBorder="1" applyAlignment="1"/>
    <xf numFmtId="0" fontId="0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0" fillId="8" borderId="1" xfId="0" applyFont="1" applyFill="1" applyBorder="1" applyAlignment="1"/>
    <xf numFmtId="0" fontId="0" fillId="7" borderId="1" xfId="0" applyFont="1" applyFill="1" applyBorder="1" applyAlignment="1">
      <alignment horizontal="center"/>
    </xf>
    <xf numFmtId="0" fontId="11" fillId="11" borderId="1" xfId="0" applyNumberFormat="1" applyFont="1" applyFill="1" applyBorder="1" applyAlignment="1">
      <alignment horizontal="center"/>
    </xf>
    <xf numFmtId="0" fontId="12" fillId="11" borderId="1" xfId="0" applyFont="1" applyFill="1" applyBorder="1" applyAlignment="1">
      <alignment horizontal="left"/>
    </xf>
    <xf numFmtId="0" fontId="17" fillId="0" borderId="1" xfId="3" applyNumberFormat="1" applyFont="1" applyFill="1" applyBorder="1" applyAlignment="1">
      <alignment horizontal="center"/>
    </xf>
    <xf numFmtId="0" fontId="4" fillId="11" borderId="0" xfId="0" applyFont="1" applyFill="1" applyAlignment="1">
      <alignment horizontal="center"/>
    </xf>
    <xf numFmtId="0" fontId="0" fillId="0" borderId="0" xfId="0" applyFont="1" applyFill="1" applyBorder="1" applyAlignment="1"/>
    <xf numFmtId="2" fontId="0" fillId="0" borderId="0" xfId="0" applyNumberFormat="1" applyFont="1" applyAlignment="1"/>
    <xf numFmtId="0" fontId="4" fillId="4" borderId="0" xfId="0" applyFont="1" applyFill="1" applyAlignment="1">
      <alignment horizontal="center" vertical="center" wrapText="1"/>
    </xf>
    <xf numFmtId="1" fontId="0" fillId="4" borderId="0" xfId="5" applyNumberFormat="1" applyFont="1" applyFill="1" applyAlignment="1">
      <alignment wrapText="1"/>
    </xf>
    <xf numFmtId="0" fontId="0" fillId="4" borderId="0" xfId="0" applyFont="1" applyFill="1" applyBorder="1" applyAlignment="1"/>
    <xf numFmtId="1" fontId="0" fillId="4" borderId="0" xfId="0" applyNumberFormat="1" applyFill="1"/>
    <xf numFmtId="0" fontId="1" fillId="0" borderId="0" xfId="0" applyFont="1" applyFill="1" applyBorder="1" applyAlignment="1"/>
    <xf numFmtId="0" fontId="4" fillId="0" borderId="0" xfId="0" applyFont="1" applyAlignment="1">
      <alignment horizontal="center" vertical="center" wrapText="1"/>
    </xf>
    <xf numFmtId="0" fontId="2" fillId="0" borderId="0" xfId="2"/>
    <xf numFmtId="0" fontId="19" fillId="11" borderId="0" xfId="0" applyFont="1" applyFill="1" applyAlignment="1"/>
    <xf numFmtId="0" fontId="19" fillId="8" borderId="0" xfId="0" applyFont="1" applyFill="1" applyAlignment="1">
      <alignment horizontal="center" wrapText="1"/>
    </xf>
    <xf numFmtId="0" fontId="4" fillId="8" borderId="0" xfId="0" applyFont="1" applyFill="1" applyAlignment="1">
      <alignment horizontal="center" wrapText="1"/>
    </xf>
    <xf numFmtId="0" fontId="4" fillId="7" borderId="0" xfId="0" applyFont="1" applyFill="1" applyAlignment="1">
      <alignment horizontal="center" wrapText="1"/>
    </xf>
  </cellXfs>
  <cellStyles count="6">
    <cellStyle name="Neutralny" xfId="1" builtinId="28"/>
    <cellStyle name="Normalny" xfId="0" builtinId="0"/>
    <cellStyle name="Normalny_Grupa kontrolna" xfId="2" xr:uid="{00000000-0005-0000-0000-000007000000}"/>
    <cellStyle name="Normalny_Liczba odpowiedzi 1_2" xfId="3" xr:uid="{00000000-0005-0000-0000-000008000000}"/>
    <cellStyle name="Normalny_psychospołeczne" xfId="4" xr:uid="{00000000-0005-0000-0000-000009000000}"/>
    <cellStyle name="Procentowy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O75"/>
  <sheetViews>
    <sheetView tabSelected="1" zoomScale="82" zoomScaleNormal="82" workbookViewId="0">
      <pane ySplit="1" topLeftCell="A2" activePane="bottomLeft" state="frozen"/>
      <selection pane="bottomLeft" activeCell="E1" sqref="E1:E1048576"/>
    </sheetView>
  </sheetViews>
  <sheetFormatPr defaultColWidth="14.40625" defaultRowHeight="15.75" customHeight="1" x14ac:dyDescent="0.6"/>
  <cols>
    <col min="1" max="2" width="21.54296875" style="3" customWidth="1"/>
    <col min="3" max="4" width="13.54296875" style="8" customWidth="1"/>
    <col min="5" max="8" width="21.54296875" style="3" customWidth="1"/>
    <col min="9" max="9" width="24.54296875" style="5" customWidth="1"/>
    <col min="10" max="11" width="21.54296875" style="5" customWidth="1"/>
    <col min="12" max="12" width="18.1328125" style="11" customWidth="1"/>
    <col min="13" max="14" width="18.7265625" style="13" customWidth="1"/>
    <col min="15" max="15" width="25" style="17" customWidth="1"/>
    <col min="16" max="16" width="21.54296875" style="10" customWidth="1"/>
    <col min="17" max="18" width="21.54296875" style="25" customWidth="1"/>
    <col min="19" max="19" width="21.54296875" style="3" customWidth="1"/>
    <col min="20" max="21" width="21.54296875" style="13" customWidth="1"/>
    <col min="22" max="22" width="25" style="17" customWidth="1"/>
    <col min="23" max="23" width="21.54296875" style="10" customWidth="1"/>
    <col min="24" max="25" width="21.54296875" style="22" customWidth="1"/>
    <col min="26" max="27" width="14.26953125" style="8" customWidth="1"/>
    <col min="28" max="28" width="13.54296875" style="11" customWidth="1"/>
    <col min="29" max="29" width="19.26953125" customWidth="1"/>
    <col min="30" max="30" width="14.40625" style="24"/>
    <col min="31" max="31" width="14.40625" style="12"/>
    <col min="42" max="42" width="19.7265625" style="1" customWidth="1"/>
    <col min="43" max="43" width="18.54296875" style="1" customWidth="1"/>
    <col min="44" max="44" width="17" style="1" customWidth="1"/>
  </cols>
  <sheetData>
    <row r="1" spans="1:49" s="21" customFormat="1" ht="75.75" customHeight="1" x14ac:dyDescent="0.6">
      <c r="A1" s="27" t="s">
        <v>177</v>
      </c>
      <c r="B1" s="27" t="s">
        <v>108</v>
      </c>
      <c r="C1" s="27" t="s">
        <v>109</v>
      </c>
      <c r="D1" s="27" t="s">
        <v>26</v>
      </c>
      <c r="E1" s="27" t="s">
        <v>110</v>
      </c>
      <c r="F1" s="27" t="s">
        <v>113</v>
      </c>
      <c r="G1" s="27" t="s">
        <v>114</v>
      </c>
      <c r="H1" s="27" t="s">
        <v>163</v>
      </c>
      <c r="I1" s="28" t="s">
        <v>115</v>
      </c>
      <c r="J1" s="29" t="s">
        <v>139</v>
      </c>
      <c r="K1" s="29" t="s">
        <v>119</v>
      </c>
      <c r="L1" s="30" t="s">
        <v>99</v>
      </c>
      <c r="M1" s="31" t="s">
        <v>121</v>
      </c>
      <c r="N1" s="31" t="s">
        <v>120</v>
      </c>
      <c r="O1" s="32" t="s">
        <v>128</v>
      </c>
      <c r="P1" s="33" t="s">
        <v>127</v>
      </c>
      <c r="Q1" s="34" t="s">
        <v>129</v>
      </c>
      <c r="R1" s="34" t="s">
        <v>130</v>
      </c>
      <c r="S1" s="35" t="s">
        <v>131</v>
      </c>
      <c r="T1" s="31" t="s">
        <v>132</v>
      </c>
      <c r="U1" s="31" t="s">
        <v>133</v>
      </c>
      <c r="V1" s="32" t="s">
        <v>134</v>
      </c>
      <c r="W1" s="33" t="s">
        <v>135</v>
      </c>
      <c r="X1" s="36" t="s">
        <v>136</v>
      </c>
      <c r="Y1" s="36" t="s">
        <v>137</v>
      </c>
      <c r="Z1" s="30" t="s">
        <v>183</v>
      </c>
      <c r="AA1" s="27" t="s">
        <v>138</v>
      </c>
      <c r="AB1" s="30" t="s">
        <v>100</v>
      </c>
      <c r="AC1" s="28" t="s">
        <v>140</v>
      </c>
      <c r="AD1" s="37" t="s">
        <v>104</v>
      </c>
      <c r="AE1" s="38" t="s">
        <v>141</v>
      </c>
      <c r="AF1" s="83" t="s">
        <v>147</v>
      </c>
      <c r="AG1" s="83" t="s">
        <v>182</v>
      </c>
      <c r="AH1" s="83" t="s">
        <v>148</v>
      </c>
      <c r="AI1" s="83" t="s">
        <v>181</v>
      </c>
      <c r="AJ1" s="83" t="s">
        <v>149</v>
      </c>
      <c r="AK1" s="83" t="s">
        <v>180</v>
      </c>
      <c r="AL1" s="83" t="s">
        <v>150</v>
      </c>
      <c r="AM1" s="83" t="s">
        <v>179</v>
      </c>
      <c r="AN1" s="83" t="s">
        <v>151</v>
      </c>
      <c r="AO1" s="83" t="s">
        <v>178</v>
      </c>
      <c r="AP1" s="78" t="s">
        <v>152</v>
      </c>
      <c r="AQ1" s="78" t="s">
        <v>153</v>
      </c>
      <c r="AR1" s="78" t="s">
        <v>154</v>
      </c>
    </row>
    <row r="2" spans="1:49" ht="14.75" x14ac:dyDescent="0.75">
      <c r="A2" s="39" t="s">
        <v>90</v>
      </c>
      <c r="B2" s="39" t="s">
        <v>102</v>
      </c>
      <c r="C2" s="40">
        <v>36</v>
      </c>
      <c r="D2" s="41">
        <v>23</v>
      </c>
      <c r="E2" s="39" t="s">
        <v>112</v>
      </c>
      <c r="F2" s="39">
        <v>28</v>
      </c>
      <c r="G2" s="39">
        <v>0</v>
      </c>
      <c r="H2" s="39">
        <v>0</v>
      </c>
      <c r="I2" s="42" t="s">
        <v>85</v>
      </c>
      <c r="J2" s="42">
        <v>2826</v>
      </c>
      <c r="K2" s="42">
        <v>1</v>
      </c>
      <c r="L2" s="43">
        <v>25.9</v>
      </c>
      <c r="M2" s="44">
        <v>3</v>
      </c>
      <c r="N2" s="44" t="s">
        <v>122</v>
      </c>
      <c r="O2" s="45">
        <v>12</v>
      </c>
      <c r="P2" s="46">
        <v>16</v>
      </c>
      <c r="Q2" s="47">
        <v>46.16</v>
      </c>
      <c r="R2" s="47">
        <v>51.31</v>
      </c>
      <c r="S2" s="39">
        <v>37</v>
      </c>
      <c r="T2" s="44">
        <v>7</v>
      </c>
      <c r="U2" s="44" t="s">
        <v>122</v>
      </c>
      <c r="V2" s="48">
        <v>9</v>
      </c>
      <c r="W2" s="49">
        <v>29</v>
      </c>
      <c r="X2" s="50">
        <v>37.72</v>
      </c>
      <c r="Y2" s="50">
        <v>48.37</v>
      </c>
      <c r="Z2" s="51" t="s">
        <v>86</v>
      </c>
      <c r="AA2" s="52">
        <v>1638</v>
      </c>
      <c r="AB2" s="53">
        <v>28.6</v>
      </c>
      <c r="AC2" s="54">
        <v>1</v>
      </c>
      <c r="AD2" s="55">
        <f t="shared" ref="AD2:AD15" si="0">I2-Z2</f>
        <v>-1</v>
      </c>
      <c r="AE2" s="56">
        <v>1</v>
      </c>
      <c r="AF2">
        <f t="shared" ref="AF2:AF15" si="1">T2-M2</f>
        <v>4</v>
      </c>
      <c r="AG2" s="6">
        <v>3</v>
      </c>
      <c r="AH2">
        <f t="shared" ref="AH2:AH15" si="2">W2-P2</f>
        <v>13</v>
      </c>
      <c r="AI2">
        <v>3</v>
      </c>
      <c r="AJ2">
        <f t="shared" ref="AJ2:AJ15" si="3">V2-O2</f>
        <v>-3</v>
      </c>
      <c r="AK2" s="6">
        <v>1</v>
      </c>
      <c r="AL2" s="77">
        <f t="shared" ref="AL2:AL15" si="4">X2-Q2</f>
        <v>-8.4399999999999977</v>
      </c>
      <c r="AM2">
        <v>3</v>
      </c>
      <c r="AN2" s="77">
        <f t="shared" ref="AN2:AN15" si="5">Y2-R2</f>
        <v>-2.9400000000000048</v>
      </c>
      <c r="AO2" s="6">
        <v>3</v>
      </c>
      <c r="AP2" s="79">
        <v>21</v>
      </c>
      <c r="AQ2" s="80">
        <v>40</v>
      </c>
      <c r="AR2" s="79">
        <v>6.1428571428571432</v>
      </c>
      <c r="AS2" s="6"/>
      <c r="AT2" s="6"/>
      <c r="AU2" s="6"/>
      <c r="AV2" s="6"/>
      <c r="AW2" s="6"/>
    </row>
    <row r="3" spans="1:49" ht="15" customHeight="1" x14ac:dyDescent="0.75">
      <c r="A3" s="39" t="s">
        <v>91</v>
      </c>
      <c r="B3" s="39" t="s">
        <v>102</v>
      </c>
      <c r="C3" s="40">
        <v>30</v>
      </c>
      <c r="D3" s="41" t="s">
        <v>27</v>
      </c>
      <c r="E3" s="39" t="s">
        <v>112</v>
      </c>
      <c r="F3" s="39">
        <v>26</v>
      </c>
      <c r="G3" s="39">
        <v>0</v>
      </c>
      <c r="H3" s="39">
        <v>0</v>
      </c>
      <c r="I3" s="42" t="s">
        <v>85</v>
      </c>
      <c r="J3" s="42">
        <v>1999.5</v>
      </c>
      <c r="K3" s="42">
        <v>1</v>
      </c>
      <c r="L3" s="43">
        <v>27</v>
      </c>
      <c r="M3" s="44">
        <v>10</v>
      </c>
      <c r="N3" s="44" t="s">
        <v>122</v>
      </c>
      <c r="O3" s="45">
        <v>13</v>
      </c>
      <c r="P3" s="46">
        <v>22</v>
      </c>
      <c r="Q3" s="47">
        <v>48.74</v>
      </c>
      <c r="R3" s="47">
        <v>52.62</v>
      </c>
      <c r="S3" s="39">
        <v>34</v>
      </c>
      <c r="T3" s="44">
        <v>7</v>
      </c>
      <c r="U3" s="44" t="s">
        <v>122</v>
      </c>
      <c r="V3" s="48">
        <v>8</v>
      </c>
      <c r="W3" s="49">
        <v>30</v>
      </c>
      <c r="X3" s="57">
        <v>38.56</v>
      </c>
      <c r="Y3" s="57">
        <v>60.36</v>
      </c>
      <c r="Z3" s="51" t="s">
        <v>86</v>
      </c>
      <c r="AA3" s="52">
        <v>2826</v>
      </c>
      <c r="AB3" s="53">
        <v>26</v>
      </c>
      <c r="AC3" s="54">
        <v>1</v>
      </c>
      <c r="AD3" s="55">
        <f t="shared" si="0"/>
        <v>-1</v>
      </c>
      <c r="AE3" s="56">
        <v>1</v>
      </c>
      <c r="AF3">
        <f t="shared" si="1"/>
        <v>-3</v>
      </c>
      <c r="AG3">
        <v>1</v>
      </c>
      <c r="AH3">
        <f t="shared" si="2"/>
        <v>8</v>
      </c>
      <c r="AI3">
        <v>3</v>
      </c>
      <c r="AJ3">
        <f t="shared" si="3"/>
        <v>-5</v>
      </c>
      <c r="AK3" s="6">
        <v>1</v>
      </c>
      <c r="AL3" s="77">
        <f t="shared" si="4"/>
        <v>-10.18</v>
      </c>
      <c r="AM3">
        <v>3</v>
      </c>
      <c r="AN3" s="77">
        <f t="shared" si="5"/>
        <v>7.740000000000002</v>
      </c>
      <c r="AO3" s="76">
        <v>1</v>
      </c>
      <c r="AP3" s="79">
        <v>16</v>
      </c>
      <c r="AQ3" s="80">
        <v>29</v>
      </c>
      <c r="AR3" s="79">
        <v>4.90625</v>
      </c>
      <c r="AS3" s="6"/>
      <c r="AT3" s="6"/>
      <c r="AU3" s="6"/>
      <c r="AV3" s="6"/>
      <c r="AW3" s="6"/>
    </row>
    <row r="4" spans="1:49" s="6" customFormat="1" ht="15" customHeight="1" x14ac:dyDescent="0.75">
      <c r="A4" s="39" t="s">
        <v>92</v>
      </c>
      <c r="B4" s="39" t="s">
        <v>102</v>
      </c>
      <c r="C4" s="40">
        <v>28</v>
      </c>
      <c r="D4" s="41" t="s">
        <v>28</v>
      </c>
      <c r="E4" s="39" t="s">
        <v>112</v>
      </c>
      <c r="F4" s="39">
        <v>19</v>
      </c>
      <c r="G4" s="39">
        <v>1</v>
      </c>
      <c r="H4" s="39">
        <v>1</v>
      </c>
      <c r="I4" s="42" t="s">
        <v>86</v>
      </c>
      <c r="J4" s="42">
        <v>4626</v>
      </c>
      <c r="K4" s="42">
        <v>1</v>
      </c>
      <c r="L4" s="43">
        <v>18.600000000000001</v>
      </c>
      <c r="M4" s="44">
        <v>5</v>
      </c>
      <c r="N4" s="44" t="s">
        <v>122</v>
      </c>
      <c r="O4" s="45">
        <v>8</v>
      </c>
      <c r="P4" s="46">
        <v>30</v>
      </c>
      <c r="Q4" s="47">
        <v>46.72</v>
      </c>
      <c r="R4" s="47">
        <v>49.34</v>
      </c>
      <c r="S4" s="39">
        <v>28</v>
      </c>
      <c r="T4" s="44">
        <v>3</v>
      </c>
      <c r="U4" s="44" t="s">
        <v>122</v>
      </c>
      <c r="V4" s="48">
        <v>12</v>
      </c>
      <c r="W4" s="49">
        <v>33</v>
      </c>
      <c r="X4" s="57">
        <v>52.04</v>
      </c>
      <c r="Y4" s="57">
        <v>59.69</v>
      </c>
      <c r="Z4" s="51" t="s">
        <v>86</v>
      </c>
      <c r="AA4" s="52">
        <v>3306</v>
      </c>
      <c r="AB4" s="53">
        <v>20</v>
      </c>
      <c r="AC4" s="54">
        <v>1</v>
      </c>
      <c r="AD4" s="55">
        <f t="shared" si="0"/>
        <v>0</v>
      </c>
      <c r="AE4" s="56">
        <v>2</v>
      </c>
      <c r="AF4">
        <f t="shared" si="1"/>
        <v>-2</v>
      </c>
      <c r="AG4">
        <v>1</v>
      </c>
      <c r="AH4">
        <f t="shared" si="2"/>
        <v>3</v>
      </c>
      <c r="AI4">
        <v>3</v>
      </c>
      <c r="AJ4">
        <f t="shared" si="3"/>
        <v>4</v>
      </c>
      <c r="AK4" s="76">
        <v>3</v>
      </c>
      <c r="AL4" s="77">
        <f t="shared" si="4"/>
        <v>5.32</v>
      </c>
      <c r="AM4">
        <v>1</v>
      </c>
      <c r="AN4" s="77">
        <f t="shared" si="5"/>
        <v>10.349999999999994</v>
      </c>
      <c r="AO4" s="76">
        <v>1</v>
      </c>
      <c r="AP4" s="79">
        <v>12</v>
      </c>
      <c r="AQ4" s="1">
        <v>12</v>
      </c>
      <c r="AR4" s="79">
        <v>7.625</v>
      </c>
      <c r="AS4"/>
      <c r="AT4"/>
      <c r="AU4"/>
      <c r="AV4"/>
      <c r="AW4"/>
    </row>
    <row r="5" spans="1:49" s="6" customFormat="1" ht="15" customHeight="1" x14ac:dyDescent="0.75">
      <c r="A5" s="39" t="s">
        <v>93</v>
      </c>
      <c r="B5" s="39" t="s">
        <v>102</v>
      </c>
      <c r="C5" s="40">
        <v>34</v>
      </c>
      <c r="D5" s="41" t="s">
        <v>29</v>
      </c>
      <c r="E5" s="39" t="s">
        <v>112</v>
      </c>
      <c r="F5" s="39">
        <v>21</v>
      </c>
      <c r="G5" s="39">
        <v>0</v>
      </c>
      <c r="H5" s="39">
        <v>0</v>
      </c>
      <c r="I5" s="42" t="s">
        <v>85</v>
      </c>
      <c r="J5" s="42">
        <v>2382</v>
      </c>
      <c r="K5" s="42">
        <v>1</v>
      </c>
      <c r="L5" s="43">
        <v>21.2</v>
      </c>
      <c r="M5" s="44">
        <v>8</v>
      </c>
      <c r="N5" s="44" t="s">
        <v>122</v>
      </c>
      <c r="O5" s="45">
        <v>13</v>
      </c>
      <c r="P5" s="46">
        <v>31</v>
      </c>
      <c r="Q5" s="47">
        <v>55.3</v>
      </c>
      <c r="R5" s="47">
        <v>51.99</v>
      </c>
      <c r="S5" s="58">
        <v>29</v>
      </c>
      <c r="T5" s="44">
        <v>6</v>
      </c>
      <c r="U5" s="44" t="s">
        <v>122</v>
      </c>
      <c r="V5" s="48">
        <v>13</v>
      </c>
      <c r="W5" s="49">
        <v>41</v>
      </c>
      <c r="X5" s="57">
        <v>56.62</v>
      </c>
      <c r="Y5" s="57">
        <v>52.05</v>
      </c>
      <c r="Z5" s="51" t="s">
        <v>85</v>
      </c>
      <c r="AA5" s="52">
        <v>1716</v>
      </c>
      <c r="AB5" s="53">
        <v>25.6</v>
      </c>
      <c r="AC5" s="54">
        <v>1</v>
      </c>
      <c r="AD5" s="55">
        <f t="shared" si="0"/>
        <v>0</v>
      </c>
      <c r="AE5" s="56">
        <v>2</v>
      </c>
      <c r="AF5">
        <f t="shared" si="1"/>
        <v>-2</v>
      </c>
      <c r="AG5">
        <v>1</v>
      </c>
      <c r="AH5">
        <f t="shared" si="2"/>
        <v>10</v>
      </c>
      <c r="AI5">
        <v>3</v>
      </c>
      <c r="AJ5">
        <f t="shared" si="3"/>
        <v>0</v>
      </c>
      <c r="AK5" s="76">
        <v>2</v>
      </c>
      <c r="AL5" s="77">
        <f t="shared" si="4"/>
        <v>1.3200000000000003</v>
      </c>
      <c r="AM5">
        <v>1</v>
      </c>
      <c r="AN5" s="77">
        <f t="shared" si="5"/>
        <v>5.9999999999995168E-2</v>
      </c>
      <c r="AO5" s="76">
        <v>1</v>
      </c>
      <c r="AP5" s="79">
        <v>20</v>
      </c>
      <c r="AQ5" s="1">
        <v>32</v>
      </c>
      <c r="AR5" s="79">
        <v>6.6</v>
      </c>
      <c r="AS5"/>
      <c r="AT5"/>
      <c r="AU5"/>
      <c r="AV5"/>
      <c r="AW5"/>
    </row>
    <row r="6" spans="1:49" s="6" customFormat="1" ht="15" customHeight="1" x14ac:dyDescent="0.75">
      <c r="A6" s="39" t="s">
        <v>94</v>
      </c>
      <c r="B6" s="39" t="s">
        <v>102</v>
      </c>
      <c r="C6" s="40">
        <v>25</v>
      </c>
      <c r="D6" s="41" t="s">
        <v>30</v>
      </c>
      <c r="E6" s="39" t="s">
        <v>112</v>
      </c>
      <c r="F6" s="39">
        <v>27</v>
      </c>
      <c r="G6" s="39">
        <v>0</v>
      </c>
      <c r="H6" s="39">
        <v>0</v>
      </c>
      <c r="I6" s="42" t="s">
        <v>85</v>
      </c>
      <c r="J6" s="42">
        <v>1485</v>
      </c>
      <c r="K6" s="42">
        <v>1</v>
      </c>
      <c r="L6" s="43">
        <v>25.5</v>
      </c>
      <c r="M6" s="44">
        <v>11</v>
      </c>
      <c r="N6" s="44" t="s">
        <v>122</v>
      </c>
      <c r="O6" s="45">
        <v>8</v>
      </c>
      <c r="P6" s="46">
        <v>36</v>
      </c>
      <c r="Q6" s="47">
        <v>33.49</v>
      </c>
      <c r="R6" s="47">
        <v>35.58</v>
      </c>
      <c r="S6" s="58">
        <v>36</v>
      </c>
      <c r="T6" s="44">
        <v>11</v>
      </c>
      <c r="U6" s="44" t="s">
        <v>122</v>
      </c>
      <c r="V6" s="48">
        <v>7</v>
      </c>
      <c r="W6" s="49">
        <v>39</v>
      </c>
      <c r="X6" s="57">
        <v>38.33</v>
      </c>
      <c r="Y6" s="57">
        <v>39.04</v>
      </c>
      <c r="Z6" s="51" t="s">
        <v>85</v>
      </c>
      <c r="AA6" s="52">
        <v>918</v>
      </c>
      <c r="AB6" s="53">
        <v>20.7</v>
      </c>
      <c r="AC6" s="54">
        <v>1</v>
      </c>
      <c r="AD6" s="55">
        <f t="shared" si="0"/>
        <v>0</v>
      </c>
      <c r="AE6" s="56">
        <v>2</v>
      </c>
      <c r="AF6">
        <f t="shared" si="1"/>
        <v>0</v>
      </c>
      <c r="AG6" s="6">
        <v>2</v>
      </c>
      <c r="AH6">
        <f t="shared" si="2"/>
        <v>3</v>
      </c>
      <c r="AI6">
        <v>3</v>
      </c>
      <c r="AJ6">
        <f t="shared" si="3"/>
        <v>-1</v>
      </c>
      <c r="AK6" s="6">
        <v>1</v>
      </c>
      <c r="AL6" s="77">
        <f t="shared" si="4"/>
        <v>4.8399999999999963</v>
      </c>
      <c r="AM6">
        <v>1</v>
      </c>
      <c r="AN6" s="77">
        <f t="shared" si="5"/>
        <v>3.4600000000000009</v>
      </c>
      <c r="AO6" s="76">
        <v>1</v>
      </c>
      <c r="AP6" s="79">
        <v>19</v>
      </c>
      <c r="AQ6" s="1">
        <v>22</v>
      </c>
      <c r="AR6" s="79">
        <v>6.6842105263157894</v>
      </c>
      <c r="AS6"/>
      <c r="AT6"/>
      <c r="AU6"/>
      <c r="AV6"/>
      <c r="AW6"/>
    </row>
    <row r="7" spans="1:49" s="6" customFormat="1" ht="15" customHeight="1" x14ac:dyDescent="0.75">
      <c r="A7" s="39" t="s">
        <v>95</v>
      </c>
      <c r="B7" s="39" t="s">
        <v>102</v>
      </c>
      <c r="C7" s="40">
        <v>30</v>
      </c>
      <c r="D7" s="41" t="s">
        <v>31</v>
      </c>
      <c r="E7" s="39" t="s">
        <v>112</v>
      </c>
      <c r="F7" s="39">
        <v>14</v>
      </c>
      <c r="G7" s="39">
        <v>0</v>
      </c>
      <c r="H7" s="39">
        <v>0</v>
      </c>
      <c r="I7" s="42" t="s">
        <v>85</v>
      </c>
      <c r="J7" s="42">
        <v>2382</v>
      </c>
      <c r="K7" s="42">
        <v>1</v>
      </c>
      <c r="L7" s="43">
        <v>27.4</v>
      </c>
      <c r="M7" s="44">
        <v>3</v>
      </c>
      <c r="N7" s="44" t="s">
        <v>122</v>
      </c>
      <c r="O7" s="45">
        <v>11</v>
      </c>
      <c r="P7" s="46">
        <v>35</v>
      </c>
      <c r="Q7" s="47">
        <v>47.98</v>
      </c>
      <c r="R7" s="47">
        <v>48.48</v>
      </c>
      <c r="S7" s="58">
        <v>24</v>
      </c>
      <c r="T7" s="44">
        <v>5</v>
      </c>
      <c r="U7" s="44" t="s">
        <v>122</v>
      </c>
      <c r="V7" s="48">
        <v>7</v>
      </c>
      <c r="W7" s="49">
        <v>32</v>
      </c>
      <c r="X7" s="57">
        <v>43.73</v>
      </c>
      <c r="Y7" s="57">
        <v>58.9</v>
      </c>
      <c r="Z7" s="51" t="s">
        <v>85</v>
      </c>
      <c r="AA7" s="52">
        <v>2034</v>
      </c>
      <c r="AB7" s="53">
        <v>28.5</v>
      </c>
      <c r="AC7" s="54">
        <v>1</v>
      </c>
      <c r="AD7" s="55">
        <f t="shared" si="0"/>
        <v>0</v>
      </c>
      <c r="AE7" s="56">
        <v>2</v>
      </c>
      <c r="AF7">
        <f t="shared" si="1"/>
        <v>2</v>
      </c>
      <c r="AG7" s="6">
        <v>3</v>
      </c>
      <c r="AH7">
        <f t="shared" si="2"/>
        <v>-3</v>
      </c>
      <c r="AI7">
        <v>1</v>
      </c>
      <c r="AJ7">
        <f t="shared" si="3"/>
        <v>-4</v>
      </c>
      <c r="AK7" s="6">
        <v>1</v>
      </c>
      <c r="AL7" s="77">
        <f t="shared" si="4"/>
        <v>-4.25</v>
      </c>
      <c r="AM7">
        <v>3</v>
      </c>
      <c r="AN7" s="77">
        <f t="shared" si="5"/>
        <v>10.420000000000002</v>
      </c>
      <c r="AO7" s="76">
        <v>1</v>
      </c>
      <c r="AP7" s="79">
        <v>18</v>
      </c>
      <c r="AQ7" s="80">
        <v>43</v>
      </c>
      <c r="AR7" s="79">
        <v>6.8888888888888893</v>
      </c>
    </row>
    <row r="8" spans="1:49" s="6" customFormat="1" ht="15" customHeight="1" x14ac:dyDescent="0.75">
      <c r="A8" s="39" t="s">
        <v>96</v>
      </c>
      <c r="B8" s="39" t="s">
        <v>102</v>
      </c>
      <c r="C8" s="40">
        <v>42</v>
      </c>
      <c r="D8" s="41" t="s">
        <v>32</v>
      </c>
      <c r="E8" s="39" t="s">
        <v>111</v>
      </c>
      <c r="F8" s="39">
        <v>19</v>
      </c>
      <c r="G8" s="39">
        <v>1</v>
      </c>
      <c r="H8" s="39">
        <v>3</v>
      </c>
      <c r="I8" s="42" t="s">
        <v>86</v>
      </c>
      <c r="J8" s="42">
        <v>4798</v>
      </c>
      <c r="K8" s="42">
        <v>1</v>
      </c>
      <c r="L8" s="43">
        <v>27.4</v>
      </c>
      <c r="M8" s="44">
        <v>5</v>
      </c>
      <c r="N8" s="44" t="s">
        <v>122</v>
      </c>
      <c r="O8" s="45">
        <v>15</v>
      </c>
      <c r="P8" s="46">
        <v>31</v>
      </c>
      <c r="Q8" s="47">
        <v>47.54</v>
      </c>
      <c r="R8" s="47">
        <v>61.02</v>
      </c>
      <c r="S8" s="58">
        <v>28</v>
      </c>
      <c r="T8" s="44">
        <v>5</v>
      </c>
      <c r="U8" s="44" t="s">
        <v>122</v>
      </c>
      <c r="V8" s="48">
        <v>19</v>
      </c>
      <c r="W8" s="49">
        <v>25</v>
      </c>
      <c r="X8" s="57">
        <v>40.69</v>
      </c>
      <c r="Y8" s="57">
        <v>59.89</v>
      </c>
      <c r="Z8" s="51" t="s">
        <v>86</v>
      </c>
      <c r="AA8" s="52">
        <v>4278</v>
      </c>
      <c r="AB8" s="53">
        <v>24.5</v>
      </c>
      <c r="AC8" s="54">
        <v>1</v>
      </c>
      <c r="AD8" s="55">
        <f t="shared" si="0"/>
        <v>0</v>
      </c>
      <c r="AE8" s="56">
        <v>2</v>
      </c>
      <c r="AF8">
        <f t="shared" si="1"/>
        <v>0</v>
      </c>
      <c r="AG8" s="6">
        <v>2</v>
      </c>
      <c r="AH8">
        <f t="shared" si="2"/>
        <v>-6</v>
      </c>
      <c r="AI8">
        <v>1</v>
      </c>
      <c r="AJ8">
        <f t="shared" si="3"/>
        <v>4</v>
      </c>
      <c r="AK8" s="76">
        <v>3</v>
      </c>
      <c r="AL8" s="77">
        <f t="shared" si="4"/>
        <v>-6.8500000000000014</v>
      </c>
      <c r="AM8">
        <v>3</v>
      </c>
      <c r="AN8" s="77">
        <f t="shared" si="5"/>
        <v>-1.1300000000000026</v>
      </c>
      <c r="AO8" s="6">
        <v>3</v>
      </c>
      <c r="AP8" s="79">
        <v>20</v>
      </c>
      <c r="AQ8" s="1">
        <v>20</v>
      </c>
      <c r="AR8" s="79">
        <v>7.2750000000000004</v>
      </c>
      <c r="AS8"/>
      <c r="AT8"/>
      <c r="AU8"/>
      <c r="AV8"/>
      <c r="AW8"/>
    </row>
    <row r="9" spans="1:49" s="6" customFormat="1" ht="15" customHeight="1" x14ac:dyDescent="0.75">
      <c r="A9" s="39" t="s">
        <v>97</v>
      </c>
      <c r="B9" s="39" t="s">
        <v>102</v>
      </c>
      <c r="C9" s="40">
        <v>31</v>
      </c>
      <c r="D9" s="41" t="s">
        <v>31</v>
      </c>
      <c r="E9" s="39" t="s">
        <v>112</v>
      </c>
      <c r="F9" s="39">
        <v>20</v>
      </c>
      <c r="G9" s="39">
        <v>0</v>
      </c>
      <c r="H9" s="39">
        <v>0</v>
      </c>
      <c r="I9" s="42" t="s">
        <v>85</v>
      </c>
      <c r="J9" s="42">
        <v>1220</v>
      </c>
      <c r="K9" s="42">
        <v>1</v>
      </c>
      <c r="L9" s="59"/>
      <c r="M9" s="44">
        <v>11</v>
      </c>
      <c r="N9" s="44" t="s">
        <v>122</v>
      </c>
      <c r="O9" s="45">
        <v>12</v>
      </c>
      <c r="P9" s="46">
        <v>31</v>
      </c>
      <c r="Q9" s="47">
        <v>40.89</v>
      </c>
      <c r="R9" s="47">
        <v>54.81</v>
      </c>
      <c r="S9" s="58">
        <v>29</v>
      </c>
      <c r="T9" s="44">
        <v>6</v>
      </c>
      <c r="U9" s="44" t="s">
        <v>122</v>
      </c>
      <c r="V9" s="48">
        <v>7</v>
      </c>
      <c r="W9" s="49">
        <v>29</v>
      </c>
      <c r="X9" s="57">
        <v>55.21</v>
      </c>
      <c r="Y9" s="57">
        <v>48.82</v>
      </c>
      <c r="Z9" s="51" t="s">
        <v>86</v>
      </c>
      <c r="AA9" s="52">
        <v>1737</v>
      </c>
      <c r="AB9" s="53">
        <v>32.5</v>
      </c>
      <c r="AC9" s="54">
        <v>1</v>
      </c>
      <c r="AD9" s="55">
        <f t="shared" si="0"/>
        <v>-1</v>
      </c>
      <c r="AE9" s="56">
        <v>1</v>
      </c>
      <c r="AF9">
        <f t="shared" si="1"/>
        <v>-5</v>
      </c>
      <c r="AG9">
        <v>1</v>
      </c>
      <c r="AH9">
        <f t="shared" si="2"/>
        <v>-2</v>
      </c>
      <c r="AI9">
        <v>1</v>
      </c>
      <c r="AJ9">
        <f t="shared" si="3"/>
        <v>-5</v>
      </c>
      <c r="AK9" s="6">
        <v>1</v>
      </c>
      <c r="AL9" s="77">
        <f t="shared" si="4"/>
        <v>14.32</v>
      </c>
      <c r="AM9">
        <v>1</v>
      </c>
      <c r="AN9" s="77">
        <f t="shared" si="5"/>
        <v>-5.990000000000002</v>
      </c>
      <c r="AO9" s="6">
        <v>3</v>
      </c>
      <c r="AP9" s="79">
        <v>17</v>
      </c>
      <c r="AQ9" s="80">
        <v>17</v>
      </c>
      <c r="AR9" s="79">
        <v>7.7058823529411766</v>
      </c>
      <c r="AS9" s="7"/>
      <c r="AT9" s="7"/>
      <c r="AU9" s="7"/>
      <c r="AV9" s="7"/>
      <c r="AW9" s="7"/>
    </row>
    <row r="10" spans="1:49" s="6" customFormat="1" ht="15" customHeight="1" x14ac:dyDescent="0.75">
      <c r="A10" s="39" t="s">
        <v>98</v>
      </c>
      <c r="B10" s="39" t="s">
        <v>102</v>
      </c>
      <c r="C10" s="40">
        <v>24</v>
      </c>
      <c r="D10" s="41" t="s">
        <v>33</v>
      </c>
      <c r="E10" s="39" t="s">
        <v>111</v>
      </c>
      <c r="F10" s="39">
        <v>13</v>
      </c>
      <c r="G10" s="39">
        <v>0</v>
      </c>
      <c r="H10" s="39">
        <v>0</v>
      </c>
      <c r="I10" s="42" t="s">
        <v>85</v>
      </c>
      <c r="J10" s="42">
        <v>990</v>
      </c>
      <c r="K10" s="42">
        <v>1</v>
      </c>
      <c r="L10" s="43">
        <v>24.6</v>
      </c>
      <c r="M10" s="44">
        <v>21</v>
      </c>
      <c r="N10" s="44" t="s">
        <v>165</v>
      </c>
      <c r="O10" s="45">
        <v>14</v>
      </c>
      <c r="P10" s="46">
        <v>31</v>
      </c>
      <c r="Q10" s="47">
        <v>56.91</v>
      </c>
      <c r="R10" s="47">
        <v>32.979999999999997</v>
      </c>
      <c r="S10" s="58">
        <v>22</v>
      </c>
      <c r="T10" s="44">
        <v>17</v>
      </c>
      <c r="U10" s="44" t="s">
        <v>124</v>
      </c>
      <c r="V10" s="48">
        <v>15</v>
      </c>
      <c r="W10" s="49">
        <v>44</v>
      </c>
      <c r="X10" s="57">
        <v>34.25</v>
      </c>
      <c r="Y10" s="57">
        <v>47.74</v>
      </c>
      <c r="Z10" s="51" t="s">
        <v>85</v>
      </c>
      <c r="AA10" s="52">
        <v>2244</v>
      </c>
      <c r="AB10" s="53">
        <v>21</v>
      </c>
      <c r="AC10" s="54">
        <v>1</v>
      </c>
      <c r="AD10" s="55">
        <f t="shared" si="0"/>
        <v>0</v>
      </c>
      <c r="AE10" s="56">
        <v>2</v>
      </c>
      <c r="AF10">
        <f t="shared" si="1"/>
        <v>-4</v>
      </c>
      <c r="AG10">
        <v>1</v>
      </c>
      <c r="AH10">
        <f t="shared" si="2"/>
        <v>13</v>
      </c>
      <c r="AI10">
        <v>3</v>
      </c>
      <c r="AJ10">
        <f t="shared" si="3"/>
        <v>1</v>
      </c>
      <c r="AK10" s="76">
        <v>3</v>
      </c>
      <c r="AL10" s="77">
        <f t="shared" si="4"/>
        <v>-22.659999999999997</v>
      </c>
      <c r="AM10">
        <v>3</v>
      </c>
      <c r="AN10" s="77">
        <f t="shared" si="5"/>
        <v>14.760000000000005</v>
      </c>
      <c r="AO10" s="76">
        <v>1</v>
      </c>
      <c r="AP10" s="79">
        <v>5</v>
      </c>
      <c r="AQ10" s="1">
        <v>5</v>
      </c>
      <c r="AR10" s="79">
        <v>7</v>
      </c>
      <c r="AS10"/>
      <c r="AT10"/>
      <c r="AU10"/>
      <c r="AV10"/>
      <c r="AW10"/>
    </row>
    <row r="11" spans="1:49" s="6" customFormat="1" ht="15" customHeight="1" x14ac:dyDescent="0.75">
      <c r="A11" s="39" t="s">
        <v>19</v>
      </c>
      <c r="B11" s="39" t="s">
        <v>102</v>
      </c>
      <c r="C11" s="40">
        <v>31</v>
      </c>
      <c r="D11" s="41" t="s">
        <v>34</v>
      </c>
      <c r="E11" s="39" t="s">
        <v>112</v>
      </c>
      <c r="F11" s="39">
        <v>17</v>
      </c>
      <c r="G11" s="39">
        <v>0</v>
      </c>
      <c r="H11" s="39">
        <v>0</v>
      </c>
      <c r="I11" s="42" t="s">
        <v>87</v>
      </c>
      <c r="J11" s="42">
        <v>1584</v>
      </c>
      <c r="K11" s="42">
        <v>2</v>
      </c>
      <c r="L11" s="43">
        <v>24.8</v>
      </c>
      <c r="M11" s="44">
        <v>7</v>
      </c>
      <c r="N11" s="44" t="s">
        <v>122</v>
      </c>
      <c r="O11" s="45">
        <v>13</v>
      </c>
      <c r="P11" s="46">
        <v>44</v>
      </c>
      <c r="Q11" s="47">
        <v>46.43</v>
      </c>
      <c r="R11" s="47">
        <v>41.92</v>
      </c>
      <c r="S11" s="58">
        <v>26</v>
      </c>
      <c r="T11" s="44">
        <v>2</v>
      </c>
      <c r="U11" s="44" t="s">
        <v>122</v>
      </c>
      <c r="V11" s="48">
        <v>8</v>
      </c>
      <c r="W11" s="49">
        <v>45</v>
      </c>
      <c r="X11" s="57">
        <v>49.04</v>
      </c>
      <c r="Y11" s="57">
        <v>42.47</v>
      </c>
      <c r="Z11" s="51" t="s">
        <v>86</v>
      </c>
      <c r="AA11" s="52">
        <v>3336</v>
      </c>
      <c r="AB11" s="53">
        <v>23.8</v>
      </c>
      <c r="AC11" s="54">
        <v>1</v>
      </c>
      <c r="AD11" s="55">
        <f t="shared" si="0"/>
        <v>-2</v>
      </c>
      <c r="AE11" s="56">
        <v>1</v>
      </c>
      <c r="AF11">
        <f t="shared" si="1"/>
        <v>-5</v>
      </c>
      <c r="AG11">
        <v>1</v>
      </c>
      <c r="AH11">
        <f t="shared" si="2"/>
        <v>1</v>
      </c>
      <c r="AI11">
        <v>3</v>
      </c>
      <c r="AJ11">
        <f t="shared" si="3"/>
        <v>-5</v>
      </c>
      <c r="AK11" s="6">
        <v>1</v>
      </c>
      <c r="AL11" s="77">
        <f t="shared" si="4"/>
        <v>2.6099999999999994</v>
      </c>
      <c r="AM11">
        <v>1</v>
      </c>
      <c r="AN11" s="77">
        <f t="shared" si="5"/>
        <v>0.54999999999999716</v>
      </c>
      <c r="AO11" s="76">
        <v>1</v>
      </c>
      <c r="AP11" s="79">
        <v>20</v>
      </c>
      <c r="AQ11" s="80">
        <v>25</v>
      </c>
      <c r="AR11" s="79">
        <v>6.8</v>
      </c>
    </row>
    <row r="12" spans="1:49" s="6" customFormat="1" ht="15" customHeight="1" x14ac:dyDescent="0.75">
      <c r="A12" s="39" t="s">
        <v>20</v>
      </c>
      <c r="B12" s="39" t="s">
        <v>102</v>
      </c>
      <c r="C12" s="40">
        <v>29</v>
      </c>
      <c r="D12" s="41" t="s">
        <v>35</v>
      </c>
      <c r="E12" s="39" t="s">
        <v>112</v>
      </c>
      <c r="F12" s="39">
        <v>24</v>
      </c>
      <c r="G12" s="39">
        <v>1</v>
      </c>
      <c r="H12" s="39">
        <v>1</v>
      </c>
      <c r="I12" s="42" t="s">
        <v>86</v>
      </c>
      <c r="J12" s="42">
        <v>9732</v>
      </c>
      <c r="K12" s="42">
        <v>1</v>
      </c>
      <c r="L12" s="43">
        <v>32.700000000000003</v>
      </c>
      <c r="M12" s="44">
        <v>6</v>
      </c>
      <c r="N12" s="44" t="s">
        <v>122</v>
      </c>
      <c r="O12" s="45">
        <v>12</v>
      </c>
      <c r="P12" s="46">
        <v>28</v>
      </c>
      <c r="Q12" s="47">
        <v>57.64</v>
      </c>
      <c r="R12" s="47">
        <v>39.24</v>
      </c>
      <c r="S12" s="58">
        <v>33</v>
      </c>
      <c r="T12" s="44">
        <v>3</v>
      </c>
      <c r="U12" s="44" t="s">
        <v>122</v>
      </c>
      <c r="V12" s="48">
        <v>13</v>
      </c>
      <c r="W12" s="49">
        <v>33</v>
      </c>
      <c r="X12" s="57">
        <v>57.62</v>
      </c>
      <c r="Y12" s="57">
        <v>51.5</v>
      </c>
      <c r="Z12" s="51" t="s">
        <v>86</v>
      </c>
      <c r="AA12" s="52">
        <v>4452</v>
      </c>
      <c r="AB12" s="53">
        <v>26.3</v>
      </c>
      <c r="AC12" s="54">
        <v>1</v>
      </c>
      <c r="AD12" s="55">
        <f t="shared" si="0"/>
        <v>0</v>
      </c>
      <c r="AE12" s="56">
        <v>2</v>
      </c>
      <c r="AF12">
        <f t="shared" si="1"/>
        <v>-3</v>
      </c>
      <c r="AG12">
        <v>1</v>
      </c>
      <c r="AH12">
        <f t="shared" si="2"/>
        <v>5</v>
      </c>
      <c r="AI12">
        <v>3</v>
      </c>
      <c r="AJ12">
        <f t="shared" si="3"/>
        <v>1</v>
      </c>
      <c r="AK12" s="76">
        <v>3</v>
      </c>
      <c r="AL12" s="77">
        <f t="shared" si="4"/>
        <v>-2.0000000000003126E-2</v>
      </c>
      <c r="AM12">
        <v>3</v>
      </c>
      <c r="AN12" s="77">
        <f t="shared" si="5"/>
        <v>12.259999999999998</v>
      </c>
      <c r="AO12" s="76">
        <v>1</v>
      </c>
      <c r="AP12" s="79">
        <v>21</v>
      </c>
      <c r="AQ12" s="1">
        <v>44</v>
      </c>
      <c r="AR12" s="79">
        <v>6.7142857142857144</v>
      </c>
      <c r="AS12"/>
      <c r="AT12"/>
      <c r="AU12"/>
      <c r="AV12"/>
      <c r="AW12"/>
    </row>
    <row r="13" spans="1:49" s="6" customFormat="1" ht="15" customHeight="1" x14ac:dyDescent="0.75">
      <c r="A13" s="39" t="s">
        <v>21</v>
      </c>
      <c r="B13" s="39" t="s">
        <v>102</v>
      </c>
      <c r="C13" s="40">
        <v>30</v>
      </c>
      <c r="D13" s="41" t="s">
        <v>36</v>
      </c>
      <c r="E13" s="39" t="s">
        <v>112</v>
      </c>
      <c r="F13" s="39">
        <v>20</v>
      </c>
      <c r="G13" s="39">
        <v>1</v>
      </c>
      <c r="H13" s="39">
        <v>2</v>
      </c>
      <c r="I13" s="40" t="s">
        <v>86</v>
      </c>
      <c r="J13" s="40">
        <v>4578</v>
      </c>
      <c r="K13" s="42">
        <v>1</v>
      </c>
      <c r="L13" s="43">
        <v>24.7</v>
      </c>
      <c r="M13" s="44">
        <v>4</v>
      </c>
      <c r="N13" s="44" t="s">
        <v>122</v>
      </c>
      <c r="O13" s="45">
        <v>10</v>
      </c>
      <c r="P13" s="46">
        <v>34</v>
      </c>
      <c r="Q13" s="47">
        <v>44.25</v>
      </c>
      <c r="R13" s="47">
        <v>52.3</v>
      </c>
      <c r="S13" s="58">
        <v>29</v>
      </c>
      <c r="T13" s="44">
        <v>4</v>
      </c>
      <c r="U13" s="44" t="s">
        <v>122</v>
      </c>
      <c r="V13" s="48">
        <v>9</v>
      </c>
      <c r="W13" s="49">
        <v>24</v>
      </c>
      <c r="X13" s="57">
        <v>38.96</v>
      </c>
      <c r="Y13" s="57">
        <v>49.16</v>
      </c>
      <c r="Z13" s="51" t="s">
        <v>87</v>
      </c>
      <c r="AA13" s="52">
        <v>144</v>
      </c>
      <c r="AB13" s="53">
        <v>23.7</v>
      </c>
      <c r="AC13" s="60">
        <v>2</v>
      </c>
      <c r="AD13" s="55">
        <f t="shared" si="0"/>
        <v>2</v>
      </c>
      <c r="AE13" s="56">
        <v>3</v>
      </c>
      <c r="AF13">
        <f t="shared" si="1"/>
        <v>0</v>
      </c>
      <c r="AG13" s="6">
        <v>2</v>
      </c>
      <c r="AH13">
        <f t="shared" si="2"/>
        <v>-10</v>
      </c>
      <c r="AI13">
        <v>1</v>
      </c>
      <c r="AJ13">
        <f t="shared" si="3"/>
        <v>-1</v>
      </c>
      <c r="AK13" s="6">
        <v>1</v>
      </c>
      <c r="AL13" s="77">
        <f t="shared" si="4"/>
        <v>-5.2899999999999991</v>
      </c>
      <c r="AM13">
        <v>3</v>
      </c>
      <c r="AN13" s="77">
        <f t="shared" si="5"/>
        <v>-3.1400000000000006</v>
      </c>
      <c r="AO13" s="6">
        <v>3</v>
      </c>
      <c r="AP13" s="79">
        <v>23</v>
      </c>
      <c r="AQ13" s="1">
        <v>23</v>
      </c>
      <c r="AR13" s="79">
        <v>7.5652173913043477</v>
      </c>
      <c r="AS13"/>
      <c r="AT13"/>
      <c r="AU13"/>
      <c r="AV13"/>
      <c r="AW13"/>
    </row>
    <row r="14" spans="1:49" s="7" customFormat="1" ht="15" customHeight="1" x14ac:dyDescent="0.75">
      <c r="A14" s="39" t="s">
        <v>22</v>
      </c>
      <c r="B14" s="39" t="s">
        <v>102</v>
      </c>
      <c r="C14" s="40">
        <v>35</v>
      </c>
      <c r="D14" s="41" t="s">
        <v>37</v>
      </c>
      <c r="E14" s="39" t="s">
        <v>112</v>
      </c>
      <c r="F14" s="39">
        <v>18</v>
      </c>
      <c r="G14" s="39">
        <v>0</v>
      </c>
      <c r="H14" s="39">
        <v>0</v>
      </c>
      <c r="I14" s="40" t="s">
        <v>86</v>
      </c>
      <c r="J14" s="40">
        <v>5918</v>
      </c>
      <c r="K14" s="42">
        <v>1</v>
      </c>
      <c r="L14" s="43">
        <v>27.9</v>
      </c>
      <c r="M14" s="44">
        <v>1</v>
      </c>
      <c r="N14" s="44" t="s">
        <v>122</v>
      </c>
      <c r="O14" s="45">
        <v>14</v>
      </c>
      <c r="P14" s="46">
        <v>30</v>
      </c>
      <c r="Q14" s="47">
        <v>54.77</v>
      </c>
      <c r="R14" s="47">
        <v>57.09</v>
      </c>
      <c r="S14" s="58">
        <v>27</v>
      </c>
      <c r="T14" s="44">
        <v>3</v>
      </c>
      <c r="U14" s="44" t="s">
        <v>122</v>
      </c>
      <c r="V14" s="48">
        <v>13</v>
      </c>
      <c r="W14" s="49">
        <v>29</v>
      </c>
      <c r="X14" s="57">
        <v>55.5</v>
      </c>
      <c r="Y14" s="57">
        <v>57.82</v>
      </c>
      <c r="Z14" s="51" t="s">
        <v>85</v>
      </c>
      <c r="AA14" s="52">
        <v>3360</v>
      </c>
      <c r="AB14" s="53">
        <v>27.4</v>
      </c>
      <c r="AC14" s="54">
        <v>1</v>
      </c>
      <c r="AD14" s="55">
        <f t="shared" si="0"/>
        <v>1</v>
      </c>
      <c r="AE14" s="56">
        <v>3</v>
      </c>
      <c r="AF14">
        <f t="shared" si="1"/>
        <v>2</v>
      </c>
      <c r="AG14" s="6">
        <v>3</v>
      </c>
      <c r="AH14">
        <f t="shared" si="2"/>
        <v>-1</v>
      </c>
      <c r="AI14">
        <v>1</v>
      </c>
      <c r="AJ14">
        <f t="shared" si="3"/>
        <v>-1</v>
      </c>
      <c r="AK14" s="6">
        <v>1</v>
      </c>
      <c r="AL14" s="77">
        <f t="shared" si="4"/>
        <v>0.72999999999999687</v>
      </c>
      <c r="AM14">
        <v>1</v>
      </c>
      <c r="AN14" s="77">
        <f t="shared" si="5"/>
        <v>0.72999999999999687</v>
      </c>
      <c r="AO14" s="76">
        <v>1</v>
      </c>
      <c r="AP14" s="79">
        <v>19</v>
      </c>
      <c r="AQ14" s="1">
        <v>19</v>
      </c>
      <c r="AR14" s="79">
        <v>6</v>
      </c>
      <c r="AS14"/>
      <c r="AT14"/>
      <c r="AU14"/>
      <c r="AV14"/>
      <c r="AW14"/>
    </row>
    <row r="15" spans="1:49" s="6" customFormat="1" ht="15" customHeight="1" x14ac:dyDescent="0.75">
      <c r="A15" s="39" t="s">
        <v>0</v>
      </c>
      <c r="B15" s="39" t="s">
        <v>102</v>
      </c>
      <c r="C15" s="40">
        <v>28</v>
      </c>
      <c r="D15" s="41" t="s">
        <v>38</v>
      </c>
      <c r="E15" s="39" t="s">
        <v>112</v>
      </c>
      <c r="F15" s="39">
        <v>21</v>
      </c>
      <c r="G15" s="39">
        <v>0</v>
      </c>
      <c r="H15" s="39">
        <v>0</v>
      </c>
      <c r="I15" s="40" t="s">
        <v>86</v>
      </c>
      <c r="J15" s="40">
        <v>3820</v>
      </c>
      <c r="K15" s="42">
        <v>1</v>
      </c>
      <c r="L15" s="59"/>
      <c r="M15" s="44">
        <v>1</v>
      </c>
      <c r="N15" s="44" t="s">
        <v>122</v>
      </c>
      <c r="O15" s="45">
        <v>17</v>
      </c>
      <c r="P15" s="46">
        <v>37</v>
      </c>
      <c r="Q15" s="47">
        <v>45.62</v>
      </c>
      <c r="R15" s="47">
        <v>55.69</v>
      </c>
      <c r="S15" s="58">
        <v>32</v>
      </c>
      <c r="T15" s="44">
        <v>2</v>
      </c>
      <c r="U15" s="44" t="s">
        <v>122</v>
      </c>
      <c r="V15" s="48">
        <v>11</v>
      </c>
      <c r="W15" s="49">
        <v>28</v>
      </c>
      <c r="X15" s="57">
        <v>57.21</v>
      </c>
      <c r="Y15" s="57">
        <v>41.99</v>
      </c>
      <c r="Z15" s="51" t="s">
        <v>86</v>
      </c>
      <c r="AA15" s="52">
        <v>2316</v>
      </c>
      <c r="AB15" s="53">
        <v>11.6</v>
      </c>
      <c r="AC15" s="54">
        <v>1</v>
      </c>
      <c r="AD15" s="55">
        <f t="shared" si="0"/>
        <v>0</v>
      </c>
      <c r="AE15" s="56">
        <v>2</v>
      </c>
      <c r="AF15">
        <f t="shared" si="1"/>
        <v>1</v>
      </c>
      <c r="AG15" s="6">
        <v>3</v>
      </c>
      <c r="AH15">
        <f t="shared" si="2"/>
        <v>-9</v>
      </c>
      <c r="AI15">
        <v>1</v>
      </c>
      <c r="AJ15">
        <f t="shared" si="3"/>
        <v>-6</v>
      </c>
      <c r="AK15" s="6">
        <v>1</v>
      </c>
      <c r="AL15" s="77">
        <f t="shared" si="4"/>
        <v>11.590000000000003</v>
      </c>
      <c r="AM15">
        <v>1</v>
      </c>
      <c r="AN15" s="77">
        <f t="shared" si="5"/>
        <v>-13.699999999999996</v>
      </c>
      <c r="AO15" s="6">
        <v>3</v>
      </c>
      <c r="AP15" s="79">
        <v>16</v>
      </c>
      <c r="AQ15" s="80">
        <v>20</v>
      </c>
      <c r="AR15" s="79">
        <v>7.875</v>
      </c>
    </row>
    <row r="16" spans="1:49" s="6" customFormat="1" ht="15" customHeight="1" x14ac:dyDescent="0.75">
      <c r="A16" s="39" t="s">
        <v>1</v>
      </c>
      <c r="B16" s="39" t="s">
        <v>102</v>
      </c>
      <c r="C16" s="40">
        <v>28</v>
      </c>
      <c r="D16" s="41" t="s">
        <v>39</v>
      </c>
      <c r="E16" s="39" t="s">
        <v>112</v>
      </c>
      <c r="F16" s="39">
        <v>20</v>
      </c>
      <c r="G16" s="39">
        <v>1</v>
      </c>
      <c r="H16" s="39">
        <v>1</v>
      </c>
      <c r="I16" s="42" t="s">
        <v>85</v>
      </c>
      <c r="J16" s="42">
        <v>2436</v>
      </c>
      <c r="K16" s="42">
        <v>1</v>
      </c>
      <c r="L16" s="43">
        <v>17.399999999999999</v>
      </c>
      <c r="M16" s="44">
        <v>6</v>
      </c>
      <c r="N16" s="44" t="s">
        <v>122</v>
      </c>
      <c r="O16" s="61">
        <v>13</v>
      </c>
      <c r="P16" s="46">
        <v>29</v>
      </c>
      <c r="Q16" s="47">
        <v>34.17</v>
      </c>
      <c r="R16" s="47">
        <v>57.25</v>
      </c>
      <c r="S16" s="60"/>
      <c r="T16" s="44"/>
      <c r="U16" s="44"/>
      <c r="V16" s="48"/>
      <c r="W16" s="49"/>
      <c r="X16" s="62"/>
      <c r="Y16" s="62"/>
      <c r="Z16" s="51"/>
      <c r="AA16" s="52"/>
      <c r="AB16" s="53"/>
      <c r="AC16" s="60"/>
      <c r="AD16" s="55"/>
      <c r="AE16" s="56"/>
      <c r="AF16"/>
      <c r="AG16"/>
      <c r="AH16"/>
      <c r="AI16"/>
      <c r="AJ16"/>
      <c r="AK16"/>
      <c r="AL16"/>
      <c r="AM16"/>
      <c r="AN16" s="77"/>
      <c r="AO16"/>
      <c r="AP16" s="79">
        <v>2</v>
      </c>
      <c r="AQ16" s="1">
        <v>2</v>
      </c>
      <c r="AR16" s="79">
        <v>6.5</v>
      </c>
      <c r="AS16"/>
      <c r="AT16"/>
      <c r="AU16"/>
      <c r="AV16"/>
      <c r="AW16"/>
    </row>
    <row r="17" spans="1:67" s="6" customFormat="1" ht="15" customHeight="1" x14ac:dyDescent="0.75">
      <c r="A17" s="39" t="s">
        <v>23</v>
      </c>
      <c r="B17" s="39" t="s">
        <v>102</v>
      </c>
      <c r="C17" s="40">
        <v>27</v>
      </c>
      <c r="D17" s="41" t="s">
        <v>40</v>
      </c>
      <c r="E17" s="39" t="s">
        <v>112</v>
      </c>
      <c r="F17" s="39">
        <v>24</v>
      </c>
      <c r="G17" s="39">
        <v>0</v>
      </c>
      <c r="H17" s="39">
        <v>0</v>
      </c>
      <c r="I17" s="42" t="s">
        <v>86</v>
      </c>
      <c r="J17" s="42">
        <v>4746</v>
      </c>
      <c r="K17" s="42">
        <v>1</v>
      </c>
      <c r="L17" s="43">
        <v>27.6</v>
      </c>
      <c r="M17" s="44">
        <v>0</v>
      </c>
      <c r="N17" s="44" t="s">
        <v>122</v>
      </c>
      <c r="O17" s="45">
        <v>7</v>
      </c>
      <c r="P17" s="46">
        <v>32</v>
      </c>
      <c r="Q17" s="47">
        <v>56.46</v>
      </c>
      <c r="R17" s="47">
        <v>48.71</v>
      </c>
      <c r="S17" s="58">
        <v>32</v>
      </c>
      <c r="T17" s="44">
        <v>0</v>
      </c>
      <c r="U17" s="44" t="s">
        <v>122</v>
      </c>
      <c r="V17" s="48">
        <v>34</v>
      </c>
      <c r="W17" s="49">
        <v>23</v>
      </c>
      <c r="X17" s="57">
        <v>58.19</v>
      </c>
      <c r="Y17" s="57">
        <v>47.22</v>
      </c>
      <c r="Z17" s="51" t="s">
        <v>86</v>
      </c>
      <c r="AA17" s="52">
        <v>7884</v>
      </c>
      <c r="AB17" s="53">
        <v>29</v>
      </c>
      <c r="AC17" s="54">
        <v>1</v>
      </c>
      <c r="AD17" s="55">
        <f t="shared" ref="AD17:AD46" si="6">I17-Z17</f>
        <v>0</v>
      </c>
      <c r="AE17" s="56">
        <v>2</v>
      </c>
      <c r="AF17">
        <f t="shared" ref="AF17:AF46" si="7">T17-M17</f>
        <v>0</v>
      </c>
      <c r="AG17" s="6">
        <v>2</v>
      </c>
      <c r="AH17">
        <f t="shared" ref="AH17:AH46" si="8">W17-P17</f>
        <v>-9</v>
      </c>
      <c r="AI17">
        <v>1</v>
      </c>
      <c r="AJ17">
        <f t="shared" ref="AJ17:AJ46" si="9">V17-O17</f>
        <v>27</v>
      </c>
      <c r="AK17" s="76">
        <v>3</v>
      </c>
      <c r="AL17" s="77">
        <f t="shared" ref="AL17:AL46" si="10">X17-Q17</f>
        <v>1.7299999999999969</v>
      </c>
      <c r="AM17">
        <v>1</v>
      </c>
      <c r="AN17" s="77">
        <f t="shared" ref="AN17:AN46" si="11">Y17-R17</f>
        <v>-1.490000000000002</v>
      </c>
      <c r="AO17" s="6">
        <v>3</v>
      </c>
      <c r="AP17" s="79">
        <v>17</v>
      </c>
      <c r="AQ17" s="1">
        <v>26</v>
      </c>
      <c r="AR17" s="79">
        <v>6.7941176470588234</v>
      </c>
      <c r="AS17"/>
      <c r="AT17"/>
      <c r="AU17"/>
      <c r="AV17"/>
      <c r="AW17"/>
    </row>
    <row r="18" spans="1:67" s="6" customFormat="1" ht="15" customHeight="1" x14ac:dyDescent="0.75">
      <c r="A18" s="39" t="s">
        <v>3</v>
      </c>
      <c r="B18" s="39" t="s">
        <v>102</v>
      </c>
      <c r="C18" s="40">
        <v>31</v>
      </c>
      <c r="D18" s="41" t="s">
        <v>28</v>
      </c>
      <c r="E18" s="39" t="s">
        <v>112</v>
      </c>
      <c r="F18" s="39">
        <v>18</v>
      </c>
      <c r="G18" s="39">
        <v>1</v>
      </c>
      <c r="H18" s="39">
        <v>2</v>
      </c>
      <c r="I18" s="42" t="s">
        <v>86</v>
      </c>
      <c r="J18" s="42">
        <v>4158</v>
      </c>
      <c r="K18" s="42">
        <v>1</v>
      </c>
      <c r="L18" s="43">
        <v>26.3</v>
      </c>
      <c r="M18" s="44">
        <v>1</v>
      </c>
      <c r="N18" s="44" t="s">
        <v>122</v>
      </c>
      <c r="O18" s="45">
        <v>15</v>
      </c>
      <c r="P18" s="46">
        <v>34</v>
      </c>
      <c r="Q18" s="47">
        <v>46.78</v>
      </c>
      <c r="R18" s="47">
        <v>52.97</v>
      </c>
      <c r="S18" s="58">
        <v>27</v>
      </c>
      <c r="T18" s="44">
        <v>2</v>
      </c>
      <c r="U18" s="44" t="s">
        <v>122</v>
      </c>
      <c r="V18" s="48">
        <v>9</v>
      </c>
      <c r="W18" s="49">
        <v>25</v>
      </c>
      <c r="X18" s="57">
        <v>52.1</v>
      </c>
      <c r="Y18" s="57">
        <v>61.2</v>
      </c>
      <c r="Z18" s="51" t="s">
        <v>86</v>
      </c>
      <c r="AA18" s="52">
        <v>10278</v>
      </c>
      <c r="AB18" s="53">
        <v>24.8</v>
      </c>
      <c r="AC18" s="54">
        <v>1</v>
      </c>
      <c r="AD18" s="55">
        <f t="shared" si="6"/>
        <v>0</v>
      </c>
      <c r="AE18" s="56">
        <v>2</v>
      </c>
      <c r="AF18">
        <f t="shared" si="7"/>
        <v>1</v>
      </c>
      <c r="AG18" s="6">
        <v>3</v>
      </c>
      <c r="AH18">
        <f t="shared" si="8"/>
        <v>-9</v>
      </c>
      <c r="AI18">
        <v>1</v>
      </c>
      <c r="AJ18">
        <f t="shared" si="9"/>
        <v>-6</v>
      </c>
      <c r="AK18" s="6">
        <v>1</v>
      </c>
      <c r="AL18" s="77">
        <f t="shared" si="10"/>
        <v>5.32</v>
      </c>
      <c r="AM18">
        <v>1</v>
      </c>
      <c r="AN18" s="77">
        <f t="shared" si="11"/>
        <v>8.230000000000004</v>
      </c>
      <c r="AO18" s="76">
        <v>1</v>
      </c>
      <c r="AP18" s="79">
        <v>23</v>
      </c>
      <c r="AQ18" s="80">
        <v>58</v>
      </c>
      <c r="AR18" s="79">
        <v>7.6086956521739131</v>
      </c>
    </row>
    <row r="19" spans="1:67" s="6" customFormat="1" ht="14.75" x14ac:dyDescent="0.75">
      <c r="A19" s="39" t="s">
        <v>2</v>
      </c>
      <c r="B19" s="39" t="s">
        <v>102</v>
      </c>
      <c r="C19" s="40">
        <v>27</v>
      </c>
      <c r="D19" s="41" t="s">
        <v>30</v>
      </c>
      <c r="E19" s="39" t="s">
        <v>111</v>
      </c>
      <c r="F19" s="39">
        <v>16</v>
      </c>
      <c r="G19" s="39">
        <v>1</v>
      </c>
      <c r="H19" s="39">
        <v>1</v>
      </c>
      <c r="I19" s="42" t="s">
        <v>86</v>
      </c>
      <c r="J19" s="42">
        <v>4692</v>
      </c>
      <c r="K19" s="42">
        <v>1</v>
      </c>
      <c r="L19" s="43">
        <v>26.5</v>
      </c>
      <c r="M19" s="44">
        <v>1</v>
      </c>
      <c r="N19" s="44" t="s">
        <v>122</v>
      </c>
      <c r="O19" s="45">
        <v>13</v>
      </c>
      <c r="P19" s="46">
        <v>37</v>
      </c>
      <c r="Q19" s="47">
        <v>46.07</v>
      </c>
      <c r="R19" s="47">
        <v>55.11</v>
      </c>
      <c r="S19" s="58">
        <v>25</v>
      </c>
      <c r="T19" s="44">
        <v>0</v>
      </c>
      <c r="U19" s="44" t="s">
        <v>122</v>
      </c>
      <c r="V19" s="48">
        <v>13</v>
      </c>
      <c r="W19" s="49">
        <v>24</v>
      </c>
      <c r="X19" s="57">
        <v>48.96</v>
      </c>
      <c r="Y19" s="57">
        <v>60.16</v>
      </c>
      <c r="Z19" s="51" t="s">
        <v>86</v>
      </c>
      <c r="AA19" s="52">
        <v>3324</v>
      </c>
      <c r="AB19" s="53">
        <v>28</v>
      </c>
      <c r="AC19" s="54">
        <v>1</v>
      </c>
      <c r="AD19" s="55">
        <f t="shared" si="6"/>
        <v>0</v>
      </c>
      <c r="AE19" s="56">
        <v>2</v>
      </c>
      <c r="AF19">
        <f t="shared" si="7"/>
        <v>-1</v>
      </c>
      <c r="AG19">
        <v>1</v>
      </c>
      <c r="AH19">
        <f t="shared" si="8"/>
        <v>-13</v>
      </c>
      <c r="AI19">
        <v>1</v>
      </c>
      <c r="AJ19">
        <f t="shared" si="9"/>
        <v>0</v>
      </c>
      <c r="AK19" s="76">
        <v>2</v>
      </c>
      <c r="AL19" s="77">
        <f t="shared" si="10"/>
        <v>2.8900000000000006</v>
      </c>
      <c r="AM19">
        <v>1</v>
      </c>
      <c r="AN19" s="77">
        <f t="shared" si="11"/>
        <v>5.0499999999999972</v>
      </c>
      <c r="AO19" s="76">
        <v>1</v>
      </c>
      <c r="AP19" s="79">
        <v>18</v>
      </c>
      <c r="AQ19" s="1">
        <v>18</v>
      </c>
      <c r="AR19" s="79">
        <v>7.1111111111111107</v>
      </c>
      <c r="AS19"/>
      <c r="AT19"/>
      <c r="AU19"/>
      <c r="AV19"/>
      <c r="AW19"/>
    </row>
    <row r="20" spans="1:67" s="6" customFormat="1" ht="15" customHeight="1" x14ac:dyDescent="0.75">
      <c r="A20" s="39" t="s">
        <v>4</v>
      </c>
      <c r="B20" s="39" t="s">
        <v>102</v>
      </c>
      <c r="C20" s="40">
        <v>30</v>
      </c>
      <c r="D20" s="41" t="s">
        <v>41</v>
      </c>
      <c r="E20" s="39" t="s">
        <v>112</v>
      </c>
      <c r="F20" s="39">
        <v>23</v>
      </c>
      <c r="G20" s="39">
        <v>1</v>
      </c>
      <c r="H20" s="39">
        <v>1</v>
      </c>
      <c r="I20" s="42" t="s">
        <v>87</v>
      </c>
      <c r="J20" s="42">
        <v>504</v>
      </c>
      <c r="K20" s="42">
        <v>2</v>
      </c>
      <c r="L20" s="43">
        <v>23.8</v>
      </c>
      <c r="M20" s="44">
        <v>7</v>
      </c>
      <c r="N20" s="44" t="s">
        <v>122</v>
      </c>
      <c r="O20" s="45">
        <v>16</v>
      </c>
      <c r="P20" s="46">
        <v>32</v>
      </c>
      <c r="Q20" s="47">
        <v>54.53</v>
      </c>
      <c r="R20" s="47">
        <v>47.85</v>
      </c>
      <c r="S20" s="58">
        <v>32</v>
      </c>
      <c r="T20" s="44">
        <v>8</v>
      </c>
      <c r="U20" s="44" t="s">
        <v>122</v>
      </c>
      <c r="V20" s="48">
        <v>11</v>
      </c>
      <c r="W20" s="49">
        <v>32</v>
      </c>
      <c r="X20" s="57">
        <v>55.11</v>
      </c>
      <c r="Y20" s="57">
        <v>44.24</v>
      </c>
      <c r="Z20" s="51" t="s">
        <v>87</v>
      </c>
      <c r="AA20" s="52">
        <v>678</v>
      </c>
      <c r="AB20" s="53">
        <v>24.7</v>
      </c>
      <c r="AC20" s="60">
        <v>2</v>
      </c>
      <c r="AD20" s="55">
        <f t="shared" si="6"/>
        <v>0</v>
      </c>
      <c r="AE20" s="56">
        <v>2</v>
      </c>
      <c r="AF20">
        <f t="shared" si="7"/>
        <v>1</v>
      </c>
      <c r="AG20" s="6">
        <v>3</v>
      </c>
      <c r="AH20">
        <f t="shared" si="8"/>
        <v>0</v>
      </c>
      <c r="AI20">
        <v>2</v>
      </c>
      <c r="AJ20">
        <f t="shared" si="9"/>
        <v>-5</v>
      </c>
      <c r="AK20" s="6">
        <v>1</v>
      </c>
      <c r="AL20" s="77">
        <f t="shared" si="10"/>
        <v>0.57999999999999829</v>
      </c>
      <c r="AM20">
        <v>1</v>
      </c>
      <c r="AN20" s="77">
        <f t="shared" si="11"/>
        <v>-3.6099999999999994</v>
      </c>
      <c r="AO20" s="6">
        <v>3</v>
      </c>
      <c r="AP20" s="79">
        <v>19</v>
      </c>
      <c r="AQ20" s="80">
        <v>19</v>
      </c>
      <c r="AR20" s="79">
        <v>7.9473684210526319</v>
      </c>
    </row>
    <row r="21" spans="1:67" s="6" customFormat="1" ht="14.75" x14ac:dyDescent="0.75">
      <c r="A21" s="39" t="s">
        <v>24</v>
      </c>
      <c r="B21" s="39" t="s">
        <v>102</v>
      </c>
      <c r="C21" s="40">
        <v>29</v>
      </c>
      <c r="D21" s="41" t="s">
        <v>42</v>
      </c>
      <c r="E21" s="39" t="s">
        <v>112</v>
      </c>
      <c r="F21" s="39">
        <v>17</v>
      </c>
      <c r="G21" s="39">
        <v>1</v>
      </c>
      <c r="H21" s="39">
        <v>1</v>
      </c>
      <c r="I21" s="42" t="s">
        <v>85</v>
      </c>
      <c r="J21" s="42">
        <v>1386</v>
      </c>
      <c r="K21" s="42">
        <v>1</v>
      </c>
      <c r="L21" s="43">
        <v>22.3</v>
      </c>
      <c r="M21" s="44">
        <v>9</v>
      </c>
      <c r="N21" s="44" t="s">
        <v>122</v>
      </c>
      <c r="O21" s="45">
        <v>15</v>
      </c>
      <c r="P21" s="46">
        <v>38</v>
      </c>
      <c r="Q21" s="47">
        <v>53.07</v>
      </c>
      <c r="R21" s="47">
        <v>40.65</v>
      </c>
      <c r="S21" s="58">
        <v>26</v>
      </c>
      <c r="T21" s="44">
        <v>3</v>
      </c>
      <c r="U21" s="44" t="s">
        <v>122</v>
      </c>
      <c r="V21" s="48">
        <v>10</v>
      </c>
      <c r="W21" s="49">
        <v>24</v>
      </c>
      <c r="X21" s="57">
        <v>49.24</v>
      </c>
      <c r="Y21" s="57">
        <v>51.79</v>
      </c>
      <c r="Z21" s="51" t="s">
        <v>87</v>
      </c>
      <c r="AA21" s="52">
        <v>1782</v>
      </c>
      <c r="AB21" s="53">
        <v>24.1</v>
      </c>
      <c r="AC21" s="60">
        <v>2</v>
      </c>
      <c r="AD21" s="55">
        <f t="shared" si="6"/>
        <v>1</v>
      </c>
      <c r="AE21" s="56">
        <v>3</v>
      </c>
      <c r="AF21">
        <f t="shared" si="7"/>
        <v>-6</v>
      </c>
      <c r="AG21">
        <v>1</v>
      </c>
      <c r="AH21">
        <f t="shared" si="8"/>
        <v>-14</v>
      </c>
      <c r="AI21">
        <v>1</v>
      </c>
      <c r="AJ21">
        <f t="shared" si="9"/>
        <v>-5</v>
      </c>
      <c r="AK21" s="6">
        <v>1</v>
      </c>
      <c r="AL21" s="77">
        <f t="shared" si="10"/>
        <v>-3.8299999999999983</v>
      </c>
      <c r="AM21">
        <v>3</v>
      </c>
      <c r="AN21" s="77">
        <f t="shared" si="11"/>
        <v>11.14</v>
      </c>
      <c r="AO21" s="76">
        <v>1</v>
      </c>
      <c r="AP21" s="79">
        <v>22</v>
      </c>
      <c r="AQ21" s="80">
        <v>22</v>
      </c>
      <c r="AR21" s="79">
        <v>6.4545454545454541</v>
      </c>
    </row>
    <row r="22" spans="1:67" s="6" customFormat="1" ht="15" customHeight="1" x14ac:dyDescent="0.75">
      <c r="A22" s="39" t="s">
        <v>5</v>
      </c>
      <c r="B22" s="39" t="s">
        <v>102</v>
      </c>
      <c r="C22" s="40">
        <v>37</v>
      </c>
      <c r="D22" s="41" t="s">
        <v>43</v>
      </c>
      <c r="E22" s="39" t="s">
        <v>112</v>
      </c>
      <c r="F22" s="39">
        <v>15</v>
      </c>
      <c r="G22" s="39">
        <v>1</v>
      </c>
      <c r="H22" s="39">
        <v>1</v>
      </c>
      <c r="I22" s="42" t="s">
        <v>85</v>
      </c>
      <c r="J22" s="42">
        <v>1950</v>
      </c>
      <c r="K22" s="42">
        <v>1</v>
      </c>
      <c r="L22" s="43">
        <v>25</v>
      </c>
      <c r="M22" s="44">
        <v>0</v>
      </c>
      <c r="N22" s="44" t="s">
        <v>122</v>
      </c>
      <c r="O22" s="45">
        <v>9</v>
      </c>
      <c r="P22" s="46">
        <v>28</v>
      </c>
      <c r="Q22" s="47">
        <v>56.16</v>
      </c>
      <c r="R22" s="47">
        <v>50.34</v>
      </c>
      <c r="S22" s="58">
        <v>24</v>
      </c>
      <c r="T22" s="44">
        <v>0</v>
      </c>
      <c r="U22" s="44" t="s">
        <v>122</v>
      </c>
      <c r="V22" s="48">
        <v>7</v>
      </c>
      <c r="W22" s="49">
        <v>27</v>
      </c>
      <c r="X22" s="57">
        <v>55</v>
      </c>
      <c r="Y22" s="57">
        <v>53.28</v>
      </c>
      <c r="Z22" s="51" t="s">
        <v>86</v>
      </c>
      <c r="AA22" s="52">
        <v>2880</v>
      </c>
      <c r="AB22" s="53">
        <v>25.1</v>
      </c>
      <c r="AC22" s="54">
        <v>1</v>
      </c>
      <c r="AD22" s="55">
        <f t="shared" si="6"/>
        <v>-1</v>
      </c>
      <c r="AE22" s="56">
        <v>1</v>
      </c>
      <c r="AF22">
        <f t="shared" si="7"/>
        <v>0</v>
      </c>
      <c r="AG22" s="6">
        <v>2</v>
      </c>
      <c r="AH22">
        <f t="shared" si="8"/>
        <v>-1</v>
      </c>
      <c r="AI22">
        <v>1</v>
      </c>
      <c r="AJ22">
        <f t="shared" si="9"/>
        <v>-2</v>
      </c>
      <c r="AK22" s="6">
        <v>1</v>
      </c>
      <c r="AL22" s="77">
        <f t="shared" si="10"/>
        <v>-1.1599999999999966</v>
      </c>
      <c r="AM22">
        <v>3</v>
      </c>
      <c r="AN22" s="77">
        <f t="shared" si="11"/>
        <v>2.9399999999999977</v>
      </c>
      <c r="AO22" s="76">
        <v>1</v>
      </c>
      <c r="AP22" s="79">
        <v>22</v>
      </c>
      <c r="AQ22" s="80">
        <v>30</v>
      </c>
      <c r="AR22" s="79">
        <v>7</v>
      </c>
    </row>
    <row r="23" spans="1:67" s="6" customFormat="1" ht="15" customHeight="1" x14ac:dyDescent="0.75">
      <c r="A23" s="39" t="s">
        <v>6</v>
      </c>
      <c r="B23" s="39" t="s">
        <v>102</v>
      </c>
      <c r="C23" s="40">
        <v>34</v>
      </c>
      <c r="D23" s="41">
        <v>27.7</v>
      </c>
      <c r="E23" s="39" t="s">
        <v>112</v>
      </c>
      <c r="F23" s="39">
        <v>28</v>
      </c>
      <c r="G23" s="39">
        <v>1</v>
      </c>
      <c r="H23" s="39">
        <v>1</v>
      </c>
      <c r="I23" s="42" t="s">
        <v>86</v>
      </c>
      <c r="J23" s="42">
        <v>4284</v>
      </c>
      <c r="K23" s="42">
        <v>1</v>
      </c>
      <c r="L23" s="43">
        <v>21.7</v>
      </c>
      <c r="M23" s="44">
        <v>6</v>
      </c>
      <c r="N23" s="44" t="s">
        <v>122</v>
      </c>
      <c r="O23" s="45">
        <v>12</v>
      </c>
      <c r="P23" s="46">
        <v>31</v>
      </c>
      <c r="Q23" s="47">
        <v>47.51</v>
      </c>
      <c r="R23" s="47">
        <v>56.27</v>
      </c>
      <c r="S23" s="58">
        <v>38</v>
      </c>
      <c r="T23" s="44">
        <v>7</v>
      </c>
      <c r="U23" s="44" t="s">
        <v>122</v>
      </c>
      <c r="V23" s="48">
        <v>7</v>
      </c>
      <c r="W23" s="49">
        <v>34</v>
      </c>
      <c r="X23" s="57">
        <v>54.77</v>
      </c>
      <c r="Y23" s="57">
        <v>57.09</v>
      </c>
      <c r="Z23" s="51" t="s">
        <v>86</v>
      </c>
      <c r="AA23" s="52">
        <v>5598</v>
      </c>
      <c r="AB23" s="53">
        <v>22.5</v>
      </c>
      <c r="AC23" s="54">
        <v>1</v>
      </c>
      <c r="AD23" s="55">
        <f t="shared" si="6"/>
        <v>0</v>
      </c>
      <c r="AE23" s="56">
        <v>2</v>
      </c>
      <c r="AF23">
        <f t="shared" si="7"/>
        <v>1</v>
      </c>
      <c r="AG23" s="6">
        <v>3</v>
      </c>
      <c r="AH23">
        <f t="shared" si="8"/>
        <v>3</v>
      </c>
      <c r="AI23">
        <v>3</v>
      </c>
      <c r="AJ23">
        <f t="shared" si="9"/>
        <v>-5</v>
      </c>
      <c r="AK23" s="6">
        <v>1</v>
      </c>
      <c r="AL23" s="77">
        <f t="shared" si="10"/>
        <v>7.2600000000000051</v>
      </c>
      <c r="AM23">
        <v>1</v>
      </c>
      <c r="AN23" s="77">
        <f t="shared" si="11"/>
        <v>0.82000000000000028</v>
      </c>
      <c r="AO23" s="76">
        <v>1</v>
      </c>
      <c r="AP23" s="79">
        <v>11</v>
      </c>
      <c r="AQ23" s="80">
        <v>11</v>
      </c>
      <c r="AR23" s="79">
        <v>7.0909090909090908</v>
      </c>
    </row>
    <row r="24" spans="1:67" s="6" customFormat="1" ht="15.75" customHeight="1" x14ac:dyDescent="0.75">
      <c r="A24" s="39" t="s">
        <v>8</v>
      </c>
      <c r="B24" s="39" t="s">
        <v>102</v>
      </c>
      <c r="C24" s="40">
        <v>28</v>
      </c>
      <c r="D24" s="41" t="s">
        <v>44</v>
      </c>
      <c r="E24" s="39" t="s">
        <v>112</v>
      </c>
      <c r="F24" s="39">
        <v>14</v>
      </c>
      <c r="G24" s="39">
        <v>0</v>
      </c>
      <c r="H24" s="39">
        <v>0</v>
      </c>
      <c r="I24" s="42" t="s">
        <v>85</v>
      </c>
      <c r="J24" s="42">
        <v>1506</v>
      </c>
      <c r="K24" s="42">
        <v>1</v>
      </c>
      <c r="L24" s="43">
        <v>23.2</v>
      </c>
      <c r="M24" s="44">
        <v>9</v>
      </c>
      <c r="N24" s="44" t="s">
        <v>122</v>
      </c>
      <c r="O24" s="61">
        <v>15</v>
      </c>
      <c r="P24" s="46">
        <v>36</v>
      </c>
      <c r="Q24" s="47">
        <v>56.01</v>
      </c>
      <c r="R24" s="47">
        <v>36.090000000000003</v>
      </c>
      <c r="S24" s="58">
        <v>23</v>
      </c>
      <c r="T24" s="44">
        <v>6</v>
      </c>
      <c r="U24" s="44" t="s">
        <v>122</v>
      </c>
      <c r="V24" s="48">
        <v>14</v>
      </c>
      <c r="W24" s="49">
        <v>40</v>
      </c>
      <c r="X24" s="57">
        <v>52.15</v>
      </c>
      <c r="Y24" s="57">
        <v>55.38</v>
      </c>
      <c r="Z24" s="51" t="s">
        <v>86</v>
      </c>
      <c r="AA24" s="52">
        <v>4878</v>
      </c>
      <c r="AB24" s="53">
        <v>25.5</v>
      </c>
      <c r="AC24" s="54">
        <v>1</v>
      </c>
      <c r="AD24" s="55">
        <f t="shared" si="6"/>
        <v>-1</v>
      </c>
      <c r="AE24" s="56">
        <v>1</v>
      </c>
      <c r="AF24">
        <f t="shared" si="7"/>
        <v>-3</v>
      </c>
      <c r="AG24">
        <v>1</v>
      </c>
      <c r="AH24">
        <f t="shared" si="8"/>
        <v>4</v>
      </c>
      <c r="AI24">
        <v>3</v>
      </c>
      <c r="AJ24">
        <f t="shared" si="9"/>
        <v>-1</v>
      </c>
      <c r="AK24" s="6">
        <v>1</v>
      </c>
      <c r="AL24" s="77">
        <f t="shared" si="10"/>
        <v>-3.8599999999999994</v>
      </c>
      <c r="AM24">
        <v>3</v>
      </c>
      <c r="AN24" s="77">
        <f t="shared" si="11"/>
        <v>19.29</v>
      </c>
      <c r="AO24" s="76">
        <v>1</v>
      </c>
      <c r="AP24" s="79">
        <v>23</v>
      </c>
      <c r="AQ24" s="1">
        <v>32</v>
      </c>
      <c r="AR24" s="79">
        <v>6.8260869565217392</v>
      </c>
      <c r="AS24"/>
      <c r="AT24"/>
      <c r="AU24"/>
      <c r="AV24"/>
      <c r="AW24"/>
    </row>
    <row r="25" spans="1:67" s="6" customFormat="1" ht="15" customHeight="1" x14ac:dyDescent="0.75">
      <c r="A25" s="39" t="s">
        <v>7</v>
      </c>
      <c r="B25" s="39" t="s">
        <v>102</v>
      </c>
      <c r="C25" s="40">
        <v>36</v>
      </c>
      <c r="D25" s="41" t="s">
        <v>29</v>
      </c>
      <c r="E25" s="39" t="s">
        <v>112</v>
      </c>
      <c r="F25" s="39">
        <v>16</v>
      </c>
      <c r="G25" s="39">
        <v>1</v>
      </c>
      <c r="H25" s="39">
        <v>1</v>
      </c>
      <c r="I25" s="42" t="s">
        <v>86</v>
      </c>
      <c r="J25" s="42">
        <v>4719</v>
      </c>
      <c r="K25" s="42">
        <v>1</v>
      </c>
      <c r="L25" s="43">
        <v>25.1</v>
      </c>
      <c r="M25" s="44">
        <v>7</v>
      </c>
      <c r="N25" s="44" t="s">
        <v>122</v>
      </c>
      <c r="O25" s="45">
        <v>12</v>
      </c>
      <c r="P25" s="46">
        <v>36</v>
      </c>
      <c r="Q25" s="47">
        <v>49.59</v>
      </c>
      <c r="R25" s="47">
        <v>45.6</v>
      </c>
      <c r="S25" s="58">
        <v>25</v>
      </c>
      <c r="T25" s="44">
        <v>3</v>
      </c>
      <c r="U25" s="44" t="s">
        <v>122</v>
      </c>
      <c r="V25" s="48">
        <v>11</v>
      </c>
      <c r="W25" s="49">
        <v>20</v>
      </c>
      <c r="X25" s="57">
        <v>55.91</v>
      </c>
      <c r="Y25" s="57">
        <v>55.86</v>
      </c>
      <c r="Z25" s="51" t="s">
        <v>86</v>
      </c>
      <c r="AA25" s="52">
        <v>5652</v>
      </c>
      <c r="AB25" s="53">
        <v>32.9</v>
      </c>
      <c r="AC25" s="54">
        <v>1</v>
      </c>
      <c r="AD25" s="55">
        <f t="shared" si="6"/>
        <v>0</v>
      </c>
      <c r="AE25" s="56">
        <v>2</v>
      </c>
      <c r="AF25">
        <f t="shared" si="7"/>
        <v>-4</v>
      </c>
      <c r="AG25">
        <v>1</v>
      </c>
      <c r="AH25">
        <f t="shared" si="8"/>
        <v>-16</v>
      </c>
      <c r="AI25">
        <v>1</v>
      </c>
      <c r="AJ25">
        <f t="shared" si="9"/>
        <v>-1</v>
      </c>
      <c r="AK25" s="6">
        <v>1</v>
      </c>
      <c r="AL25" s="77">
        <f t="shared" si="10"/>
        <v>6.3199999999999932</v>
      </c>
      <c r="AM25">
        <v>1</v>
      </c>
      <c r="AN25" s="77">
        <f t="shared" si="11"/>
        <v>10.259999999999998</v>
      </c>
      <c r="AO25" s="76">
        <v>1</v>
      </c>
      <c r="AP25" s="79">
        <v>21</v>
      </c>
      <c r="AQ25" s="1">
        <v>52</v>
      </c>
      <c r="AR25" s="79">
        <v>8.6666666666666661</v>
      </c>
      <c r="AS25"/>
      <c r="AT25"/>
      <c r="AU25"/>
      <c r="AV25"/>
      <c r="AW25"/>
    </row>
    <row r="26" spans="1:67" s="6" customFormat="1" ht="21" customHeight="1" x14ac:dyDescent="0.75">
      <c r="A26" s="39" t="s">
        <v>9</v>
      </c>
      <c r="B26" s="39" t="s">
        <v>102</v>
      </c>
      <c r="C26" s="40">
        <v>39</v>
      </c>
      <c r="D26" s="41" t="s">
        <v>45</v>
      </c>
      <c r="E26" s="39" t="s">
        <v>112</v>
      </c>
      <c r="F26" s="39">
        <v>16</v>
      </c>
      <c r="G26" s="39">
        <v>1</v>
      </c>
      <c r="H26" s="39">
        <v>5</v>
      </c>
      <c r="I26" s="42" t="s">
        <v>86</v>
      </c>
      <c r="J26" s="42">
        <v>8718</v>
      </c>
      <c r="K26" s="42">
        <v>1</v>
      </c>
      <c r="L26" s="43">
        <v>23.5</v>
      </c>
      <c r="M26" s="44">
        <v>3</v>
      </c>
      <c r="N26" s="44" t="s">
        <v>122</v>
      </c>
      <c r="O26" s="61">
        <v>12</v>
      </c>
      <c r="P26" s="46">
        <v>32</v>
      </c>
      <c r="Q26" s="47">
        <v>57</v>
      </c>
      <c r="R26" s="47">
        <v>47.63</v>
      </c>
      <c r="S26" s="39">
        <v>25</v>
      </c>
      <c r="T26" s="44">
        <v>3</v>
      </c>
      <c r="U26" s="44" t="s">
        <v>122</v>
      </c>
      <c r="V26" s="48">
        <v>7</v>
      </c>
      <c r="W26" s="49">
        <v>28</v>
      </c>
      <c r="X26" s="57">
        <v>39.67</v>
      </c>
      <c r="Y26" s="57">
        <v>56.25</v>
      </c>
      <c r="Z26" s="51" t="s">
        <v>86</v>
      </c>
      <c r="AA26" s="52">
        <v>5340</v>
      </c>
      <c r="AB26" s="53">
        <v>20.3</v>
      </c>
      <c r="AC26" s="54">
        <v>1</v>
      </c>
      <c r="AD26" s="55">
        <f t="shared" si="6"/>
        <v>0</v>
      </c>
      <c r="AE26" s="56">
        <v>2</v>
      </c>
      <c r="AF26">
        <f t="shared" si="7"/>
        <v>0</v>
      </c>
      <c r="AG26" s="6">
        <v>2</v>
      </c>
      <c r="AH26">
        <f t="shared" si="8"/>
        <v>-4</v>
      </c>
      <c r="AI26">
        <v>1</v>
      </c>
      <c r="AJ26">
        <f t="shared" si="9"/>
        <v>-5</v>
      </c>
      <c r="AK26" s="6">
        <v>1</v>
      </c>
      <c r="AL26" s="77">
        <f t="shared" si="10"/>
        <v>-17.329999999999998</v>
      </c>
      <c r="AM26">
        <v>3</v>
      </c>
      <c r="AN26" s="77">
        <f t="shared" si="11"/>
        <v>8.6199999999999974</v>
      </c>
      <c r="AO26" s="76">
        <v>1</v>
      </c>
      <c r="AP26" s="79">
        <v>13</v>
      </c>
      <c r="AQ26" s="80">
        <v>13</v>
      </c>
      <c r="AR26" s="79">
        <v>5.8461538461538458</v>
      </c>
    </row>
    <row r="27" spans="1:67" s="6" customFormat="1" ht="15" customHeight="1" x14ac:dyDescent="0.75">
      <c r="A27" s="39" t="s">
        <v>10</v>
      </c>
      <c r="B27" s="39" t="s">
        <v>102</v>
      </c>
      <c r="C27" s="40">
        <v>27</v>
      </c>
      <c r="D27" s="41" t="s">
        <v>46</v>
      </c>
      <c r="E27" s="39" t="s">
        <v>112</v>
      </c>
      <c r="F27" s="39">
        <v>19</v>
      </c>
      <c r="G27" s="39">
        <v>0</v>
      </c>
      <c r="H27" s="39">
        <v>0</v>
      </c>
      <c r="I27" s="42" t="s">
        <v>87</v>
      </c>
      <c r="J27" s="42">
        <v>412.5</v>
      </c>
      <c r="K27" s="42">
        <v>2</v>
      </c>
      <c r="L27" s="43">
        <v>21.2</v>
      </c>
      <c r="M27" s="44">
        <v>3</v>
      </c>
      <c r="N27" s="44" t="s">
        <v>122</v>
      </c>
      <c r="O27" s="61">
        <v>21</v>
      </c>
      <c r="P27" s="46">
        <v>29</v>
      </c>
      <c r="Q27" s="47">
        <v>51.47</v>
      </c>
      <c r="R27" s="47">
        <v>57.39</v>
      </c>
      <c r="S27" s="58">
        <v>27</v>
      </c>
      <c r="T27" s="44">
        <v>6</v>
      </c>
      <c r="U27" s="44" t="s">
        <v>122</v>
      </c>
      <c r="V27" s="48">
        <v>12</v>
      </c>
      <c r="W27" s="49">
        <v>44</v>
      </c>
      <c r="X27" s="57">
        <v>55.91</v>
      </c>
      <c r="Y27" s="57">
        <v>55.86</v>
      </c>
      <c r="Z27" s="51" t="s">
        <v>86</v>
      </c>
      <c r="AA27" s="52">
        <v>3165</v>
      </c>
      <c r="AB27" s="53">
        <v>27.6</v>
      </c>
      <c r="AC27" s="54">
        <v>1</v>
      </c>
      <c r="AD27" s="55">
        <f t="shared" si="6"/>
        <v>-2</v>
      </c>
      <c r="AE27" s="56">
        <v>1</v>
      </c>
      <c r="AF27">
        <f t="shared" si="7"/>
        <v>3</v>
      </c>
      <c r="AG27" s="6">
        <v>3</v>
      </c>
      <c r="AH27">
        <f t="shared" si="8"/>
        <v>15</v>
      </c>
      <c r="AI27">
        <v>3</v>
      </c>
      <c r="AJ27">
        <f t="shared" si="9"/>
        <v>-9</v>
      </c>
      <c r="AK27" s="6">
        <v>1</v>
      </c>
      <c r="AL27" s="77">
        <f t="shared" si="10"/>
        <v>4.4399999999999977</v>
      </c>
      <c r="AM27">
        <v>1</v>
      </c>
      <c r="AN27" s="77">
        <f t="shared" si="11"/>
        <v>-1.5300000000000011</v>
      </c>
      <c r="AO27" s="6">
        <v>3</v>
      </c>
      <c r="AP27" s="79">
        <v>21</v>
      </c>
      <c r="AQ27" s="80">
        <v>21</v>
      </c>
      <c r="AR27" s="79">
        <v>6.7619047619047619</v>
      </c>
    </row>
    <row r="28" spans="1:67" s="6" customFormat="1" ht="15" customHeight="1" x14ac:dyDescent="0.75">
      <c r="A28" s="39" t="s">
        <v>11</v>
      </c>
      <c r="B28" s="39" t="s">
        <v>102</v>
      </c>
      <c r="C28" s="40">
        <v>33</v>
      </c>
      <c r="D28" s="41" t="s">
        <v>27</v>
      </c>
      <c r="E28" s="39" t="s">
        <v>112</v>
      </c>
      <c r="F28" s="39">
        <v>20</v>
      </c>
      <c r="G28" s="39">
        <v>1</v>
      </c>
      <c r="H28" s="39">
        <v>2</v>
      </c>
      <c r="I28" s="42" t="s">
        <v>85</v>
      </c>
      <c r="J28" s="42">
        <v>810</v>
      </c>
      <c r="K28" s="42">
        <v>1</v>
      </c>
      <c r="L28" s="43">
        <v>25.7</v>
      </c>
      <c r="M28" s="44">
        <v>6</v>
      </c>
      <c r="N28" s="44" t="s">
        <v>122</v>
      </c>
      <c r="O28" s="45">
        <v>15</v>
      </c>
      <c r="P28" s="46">
        <v>33</v>
      </c>
      <c r="Q28" s="47">
        <v>30.47</v>
      </c>
      <c r="R28" s="47">
        <v>44.89</v>
      </c>
      <c r="S28" s="58">
        <v>28</v>
      </c>
      <c r="T28" s="44">
        <v>5</v>
      </c>
      <c r="U28" s="44" t="s">
        <v>122</v>
      </c>
      <c r="V28" s="48">
        <v>14</v>
      </c>
      <c r="W28" s="49">
        <v>37</v>
      </c>
      <c r="X28" s="57">
        <v>34.369999999999997</v>
      </c>
      <c r="Y28" s="57">
        <v>45.02</v>
      </c>
      <c r="Z28" s="51" t="s">
        <v>85</v>
      </c>
      <c r="AA28" s="52">
        <v>1786</v>
      </c>
      <c r="AB28" s="53">
        <v>23.6</v>
      </c>
      <c r="AC28" s="54">
        <v>1</v>
      </c>
      <c r="AD28" s="55">
        <f t="shared" si="6"/>
        <v>0</v>
      </c>
      <c r="AE28" s="56">
        <v>2</v>
      </c>
      <c r="AF28">
        <f t="shared" si="7"/>
        <v>-1</v>
      </c>
      <c r="AG28">
        <v>1</v>
      </c>
      <c r="AH28">
        <f t="shared" si="8"/>
        <v>4</v>
      </c>
      <c r="AI28">
        <v>3</v>
      </c>
      <c r="AJ28">
        <f t="shared" si="9"/>
        <v>-1</v>
      </c>
      <c r="AK28" s="6">
        <v>1</v>
      </c>
      <c r="AL28" s="77">
        <f t="shared" si="10"/>
        <v>3.8999999999999986</v>
      </c>
      <c r="AM28">
        <v>1</v>
      </c>
      <c r="AN28" s="77">
        <f t="shared" si="11"/>
        <v>0.13000000000000256</v>
      </c>
      <c r="AO28" s="76">
        <v>1</v>
      </c>
      <c r="AP28" s="79">
        <v>17</v>
      </c>
      <c r="AQ28" s="1">
        <v>22</v>
      </c>
      <c r="AR28" s="79">
        <v>6.382352941176471</v>
      </c>
      <c r="AS28" s="3"/>
      <c r="AT28" s="3"/>
      <c r="AU28" s="3"/>
      <c r="AV28" s="3"/>
      <c r="AW28" s="3"/>
    </row>
    <row r="29" spans="1:67" s="6" customFormat="1" ht="15" customHeight="1" x14ac:dyDescent="0.75">
      <c r="A29" s="39" t="s">
        <v>12</v>
      </c>
      <c r="B29" s="39" t="s">
        <v>102</v>
      </c>
      <c r="C29" s="40">
        <v>26</v>
      </c>
      <c r="D29" s="41" t="s">
        <v>47</v>
      </c>
      <c r="E29" s="39" t="s">
        <v>112</v>
      </c>
      <c r="F29" s="39">
        <v>21</v>
      </c>
      <c r="G29" s="39">
        <v>0</v>
      </c>
      <c r="H29" s="39">
        <v>0</v>
      </c>
      <c r="I29" s="42" t="s">
        <v>87</v>
      </c>
      <c r="J29" s="42">
        <v>396</v>
      </c>
      <c r="K29" s="42">
        <v>2</v>
      </c>
      <c r="L29" s="43">
        <v>21.2</v>
      </c>
      <c r="M29" s="44">
        <v>5</v>
      </c>
      <c r="N29" s="44" t="s">
        <v>122</v>
      </c>
      <c r="O29" s="45">
        <v>15</v>
      </c>
      <c r="P29" s="46">
        <v>27</v>
      </c>
      <c r="Q29" s="47">
        <v>47.57</v>
      </c>
      <c r="R29" s="47">
        <v>43.06</v>
      </c>
      <c r="S29" s="58">
        <v>30</v>
      </c>
      <c r="T29" s="44">
        <v>4</v>
      </c>
      <c r="U29" s="44" t="s">
        <v>122</v>
      </c>
      <c r="V29" s="48">
        <v>10</v>
      </c>
      <c r="W29" s="49">
        <v>30</v>
      </c>
      <c r="X29" s="57">
        <v>43.54</v>
      </c>
      <c r="Y29" s="57">
        <v>55.55</v>
      </c>
      <c r="Z29" s="51" t="s">
        <v>85</v>
      </c>
      <c r="AA29" s="52">
        <v>2034</v>
      </c>
      <c r="AB29" s="53">
        <v>21.8</v>
      </c>
      <c r="AC29" s="54">
        <v>1</v>
      </c>
      <c r="AD29" s="55">
        <f t="shared" si="6"/>
        <v>-1</v>
      </c>
      <c r="AE29" s="56">
        <v>1</v>
      </c>
      <c r="AF29">
        <f t="shared" si="7"/>
        <v>-1</v>
      </c>
      <c r="AG29">
        <v>1</v>
      </c>
      <c r="AH29">
        <f t="shared" si="8"/>
        <v>3</v>
      </c>
      <c r="AI29">
        <v>3</v>
      </c>
      <c r="AJ29">
        <f t="shared" si="9"/>
        <v>-5</v>
      </c>
      <c r="AK29" s="6">
        <v>1</v>
      </c>
      <c r="AL29" s="77">
        <f t="shared" si="10"/>
        <v>-4.0300000000000011</v>
      </c>
      <c r="AM29">
        <v>3</v>
      </c>
      <c r="AN29" s="77">
        <f t="shared" si="11"/>
        <v>12.489999999999995</v>
      </c>
      <c r="AO29" s="76">
        <v>1</v>
      </c>
      <c r="AP29" s="79">
        <v>18</v>
      </c>
      <c r="AQ29" s="80">
        <v>45</v>
      </c>
      <c r="AR29" s="79">
        <v>7.3055555555555554</v>
      </c>
    </row>
    <row r="30" spans="1:67" s="6" customFormat="1" ht="15" customHeight="1" x14ac:dyDescent="0.75">
      <c r="A30" s="39" t="s">
        <v>13</v>
      </c>
      <c r="B30" s="39" t="s">
        <v>102</v>
      </c>
      <c r="C30" s="40">
        <v>33</v>
      </c>
      <c r="D30" s="41" t="s">
        <v>48</v>
      </c>
      <c r="E30" s="39" t="s">
        <v>112</v>
      </c>
      <c r="F30" s="39">
        <v>20</v>
      </c>
      <c r="G30" s="39">
        <v>0</v>
      </c>
      <c r="H30" s="39">
        <v>0</v>
      </c>
      <c r="I30" s="42" t="s">
        <v>85</v>
      </c>
      <c r="J30" s="42">
        <v>742.5</v>
      </c>
      <c r="K30" s="42">
        <v>1</v>
      </c>
      <c r="L30" s="43">
        <v>20.8</v>
      </c>
      <c r="M30" s="44">
        <v>3</v>
      </c>
      <c r="N30" s="44" t="s">
        <v>122</v>
      </c>
      <c r="O30" s="45">
        <v>13</v>
      </c>
      <c r="P30" s="46">
        <v>33</v>
      </c>
      <c r="Q30" s="47">
        <v>48.53</v>
      </c>
      <c r="R30" s="47">
        <v>51.48</v>
      </c>
      <c r="S30" s="58">
        <v>29</v>
      </c>
      <c r="T30" s="44">
        <v>1</v>
      </c>
      <c r="U30" s="44" t="s">
        <v>122</v>
      </c>
      <c r="V30" s="48">
        <v>14</v>
      </c>
      <c r="W30" s="49">
        <v>21</v>
      </c>
      <c r="X30" s="57">
        <v>48.61</v>
      </c>
      <c r="Y30" s="57">
        <v>51.65</v>
      </c>
      <c r="Z30" s="51" t="s">
        <v>85</v>
      </c>
      <c r="AA30" s="52">
        <v>975</v>
      </c>
      <c r="AB30" s="53">
        <v>19</v>
      </c>
      <c r="AC30" s="54">
        <v>1</v>
      </c>
      <c r="AD30" s="55">
        <f t="shared" si="6"/>
        <v>0</v>
      </c>
      <c r="AE30" s="56">
        <v>2</v>
      </c>
      <c r="AF30">
        <f t="shared" si="7"/>
        <v>-2</v>
      </c>
      <c r="AG30">
        <v>1</v>
      </c>
      <c r="AH30">
        <f t="shared" si="8"/>
        <v>-12</v>
      </c>
      <c r="AI30">
        <v>1</v>
      </c>
      <c r="AJ30">
        <f t="shared" si="9"/>
        <v>1</v>
      </c>
      <c r="AK30" s="76">
        <v>3</v>
      </c>
      <c r="AL30" s="77">
        <f t="shared" si="10"/>
        <v>7.9999999999998295E-2</v>
      </c>
      <c r="AM30">
        <v>1</v>
      </c>
      <c r="AN30" s="77">
        <f t="shared" si="11"/>
        <v>0.17000000000000171</v>
      </c>
      <c r="AO30" s="76">
        <v>1</v>
      </c>
      <c r="AP30" s="79">
        <v>20</v>
      </c>
      <c r="AQ30" s="1">
        <v>20</v>
      </c>
      <c r="AR30" s="79">
        <v>7.35</v>
      </c>
      <c r="AS30"/>
      <c r="AT30"/>
      <c r="AU30"/>
      <c r="AV30"/>
      <c r="AW30"/>
    </row>
    <row r="31" spans="1:67" ht="15" customHeight="1" x14ac:dyDescent="0.75">
      <c r="A31" s="39" t="s">
        <v>25</v>
      </c>
      <c r="B31" s="39" t="s">
        <v>102</v>
      </c>
      <c r="C31" s="40">
        <v>37</v>
      </c>
      <c r="D31" s="41" t="s">
        <v>49</v>
      </c>
      <c r="E31" s="39" t="s">
        <v>112</v>
      </c>
      <c r="F31" s="39">
        <v>18</v>
      </c>
      <c r="G31" s="39">
        <v>1</v>
      </c>
      <c r="H31" s="39">
        <v>4</v>
      </c>
      <c r="I31" s="42" t="s">
        <v>86</v>
      </c>
      <c r="J31" s="42">
        <v>2106</v>
      </c>
      <c r="K31" s="42">
        <v>1</v>
      </c>
      <c r="L31" s="43">
        <v>39.299999999999997</v>
      </c>
      <c r="M31" s="44">
        <v>2</v>
      </c>
      <c r="N31" s="44" t="s">
        <v>122</v>
      </c>
      <c r="O31" s="45">
        <v>10</v>
      </c>
      <c r="P31" s="46">
        <v>40</v>
      </c>
      <c r="Q31" s="47">
        <v>57.01</v>
      </c>
      <c r="R31" s="47">
        <v>51.11</v>
      </c>
      <c r="S31" s="58">
        <v>27</v>
      </c>
      <c r="T31" s="44">
        <v>0</v>
      </c>
      <c r="U31" s="44" t="s">
        <v>122</v>
      </c>
      <c r="V31" s="48">
        <v>7</v>
      </c>
      <c r="W31" s="49">
        <v>19</v>
      </c>
      <c r="X31" s="57">
        <v>58.33</v>
      </c>
      <c r="Y31" s="57">
        <v>51.17</v>
      </c>
      <c r="Z31" s="51" t="s">
        <v>86</v>
      </c>
      <c r="AA31" s="52">
        <v>7332</v>
      </c>
      <c r="AB31" s="53">
        <v>37.5</v>
      </c>
      <c r="AC31" s="54">
        <v>1</v>
      </c>
      <c r="AD31" s="55">
        <f t="shared" si="6"/>
        <v>0</v>
      </c>
      <c r="AE31" s="56">
        <v>2</v>
      </c>
      <c r="AF31">
        <f t="shared" si="7"/>
        <v>-2</v>
      </c>
      <c r="AG31">
        <v>1</v>
      </c>
      <c r="AH31">
        <f t="shared" si="8"/>
        <v>-21</v>
      </c>
      <c r="AI31">
        <v>1</v>
      </c>
      <c r="AJ31">
        <f t="shared" si="9"/>
        <v>-3</v>
      </c>
      <c r="AK31" s="6">
        <v>1</v>
      </c>
      <c r="AL31" s="77">
        <f t="shared" si="10"/>
        <v>1.3200000000000003</v>
      </c>
      <c r="AM31">
        <v>1</v>
      </c>
      <c r="AN31" s="77">
        <f t="shared" si="11"/>
        <v>6.0000000000002274E-2</v>
      </c>
      <c r="AO31" s="76">
        <v>1</v>
      </c>
      <c r="AP31" s="79">
        <v>23</v>
      </c>
      <c r="AQ31" s="80">
        <v>62</v>
      </c>
      <c r="AR31" s="79">
        <v>7.6739130434782608</v>
      </c>
      <c r="AS31" s="6"/>
      <c r="AT31" s="6"/>
      <c r="AU31" s="6"/>
      <c r="AV31" s="6"/>
      <c r="AW31" s="6"/>
    </row>
    <row r="32" spans="1:67" ht="15" customHeight="1" x14ac:dyDescent="0.75">
      <c r="A32" s="39" t="s">
        <v>14</v>
      </c>
      <c r="B32" s="39" t="s">
        <v>102</v>
      </c>
      <c r="C32" s="40">
        <v>33</v>
      </c>
      <c r="D32" s="41" t="s">
        <v>30</v>
      </c>
      <c r="E32" s="39" t="s">
        <v>112</v>
      </c>
      <c r="F32" s="39">
        <v>25</v>
      </c>
      <c r="G32" s="39">
        <v>1</v>
      </c>
      <c r="H32" s="39">
        <v>4</v>
      </c>
      <c r="I32" s="42" t="s">
        <v>85</v>
      </c>
      <c r="J32" s="42">
        <v>1519.5</v>
      </c>
      <c r="K32" s="42">
        <v>1</v>
      </c>
      <c r="L32" s="43">
        <v>26</v>
      </c>
      <c r="M32" s="44">
        <v>7</v>
      </c>
      <c r="N32" s="44" t="s">
        <v>122</v>
      </c>
      <c r="O32" s="45">
        <v>12</v>
      </c>
      <c r="P32" s="46">
        <v>29</v>
      </c>
      <c r="Q32" s="47">
        <v>41.83</v>
      </c>
      <c r="R32" s="47">
        <v>42.39</v>
      </c>
      <c r="S32" s="58">
        <v>34</v>
      </c>
      <c r="T32" s="44">
        <v>7</v>
      </c>
      <c r="U32" s="44" t="s">
        <v>122</v>
      </c>
      <c r="V32" s="48">
        <v>11</v>
      </c>
      <c r="W32" s="49">
        <v>35</v>
      </c>
      <c r="X32" s="57">
        <v>44.4</v>
      </c>
      <c r="Y32" s="57">
        <v>48.12</v>
      </c>
      <c r="Z32" s="51" t="s">
        <v>85</v>
      </c>
      <c r="AA32" s="52">
        <v>1173</v>
      </c>
      <c r="AB32" s="53">
        <v>21.1</v>
      </c>
      <c r="AC32" s="54">
        <v>1</v>
      </c>
      <c r="AD32" s="55">
        <f t="shared" si="6"/>
        <v>0</v>
      </c>
      <c r="AE32" s="56">
        <v>2</v>
      </c>
      <c r="AF32">
        <f t="shared" si="7"/>
        <v>0</v>
      </c>
      <c r="AG32" s="6">
        <v>2</v>
      </c>
      <c r="AH32">
        <f t="shared" si="8"/>
        <v>6</v>
      </c>
      <c r="AI32">
        <v>3</v>
      </c>
      <c r="AJ32">
        <f t="shared" si="9"/>
        <v>-1</v>
      </c>
      <c r="AK32" s="6">
        <v>1</v>
      </c>
      <c r="AL32" s="77">
        <f t="shared" si="10"/>
        <v>2.5700000000000003</v>
      </c>
      <c r="AM32">
        <v>1</v>
      </c>
      <c r="AN32" s="77">
        <f t="shared" si="11"/>
        <v>5.7299999999999969</v>
      </c>
      <c r="AO32" s="76">
        <v>1</v>
      </c>
      <c r="AP32" s="79">
        <v>17</v>
      </c>
      <c r="AQ32" s="1">
        <v>17</v>
      </c>
      <c r="AR32" s="79">
        <v>7.2941176470588234</v>
      </c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</row>
    <row r="33" spans="1:67" ht="15" customHeight="1" x14ac:dyDescent="0.75">
      <c r="A33" s="39" t="s">
        <v>15</v>
      </c>
      <c r="B33" s="39" t="s">
        <v>102</v>
      </c>
      <c r="C33" s="40">
        <v>32</v>
      </c>
      <c r="D33" s="41" t="s">
        <v>50</v>
      </c>
      <c r="E33" s="39" t="s">
        <v>112</v>
      </c>
      <c r="F33" s="39">
        <v>25</v>
      </c>
      <c r="G33" s="39">
        <v>0</v>
      </c>
      <c r="H33" s="39">
        <v>0</v>
      </c>
      <c r="I33" s="42" t="s">
        <v>85</v>
      </c>
      <c r="J33" s="42">
        <v>1164</v>
      </c>
      <c r="K33" s="42">
        <v>1</v>
      </c>
      <c r="L33" s="43">
        <v>30</v>
      </c>
      <c r="M33" s="44">
        <v>11</v>
      </c>
      <c r="N33" s="44" t="s">
        <v>122</v>
      </c>
      <c r="O33" s="45">
        <v>16</v>
      </c>
      <c r="P33" s="46">
        <v>39</v>
      </c>
      <c r="Q33" s="47">
        <v>33.479999999999997</v>
      </c>
      <c r="R33" s="47">
        <v>38.82</v>
      </c>
      <c r="S33" s="58">
        <v>34</v>
      </c>
      <c r="T33" s="44">
        <v>11</v>
      </c>
      <c r="U33" s="44" t="s">
        <v>122</v>
      </c>
      <c r="V33" s="48">
        <v>14</v>
      </c>
      <c r="W33" s="49">
        <v>31</v>
      </c>
      <c r="X33" s="57">
        <v>46.69</v>
      </c>
      <c r="Y33" s="57">
        <v>45.58</v>
      </c>
      <c r="Z33" s="51" t="s">
        <v>85</v>
      </c>
      <c r="AA33" s="52">
        <v>2106</v>
      </c>
      <c r="AB33" s="53">
        <v>27.1</v>
      </c>
      <c r="AC33" s="54">
        <v>1</v>
      </c>
      <c r="AD33" s="55">
        <f t="shared" si="6"/>
        <v>0</v>
      </c>
      <c r="AE33" s="56">
        <v>2</v>
      </c>
      <c r="AF33">
        <f t="shared" si="7"/>
        <v>0</v>
      </c>
      <c r="AG33" s="6">
        <v>2</v>
      </c>
      <c r="AH33">
        <f t="shared" si="8"/>
        <v>-8</v>
      </c>
      <c r="AI33">
        <v>1</v>
      </c>
      <c r="AJ33">
        <f t="shared" si="9"/>
        <v>-2</v>
      </c>
      <c r="AK33" s="6">
        <v>1</v>
      </c>
      <c r="AL33" s="77">
        <f t="shared" si="10"/>
        <v>13.21</v>
      </c>
      <c r="AM33">
        <v>1</v>
      </c>
      <c r="AN33" s="77">
        <f t="shared" si="11"/>
        <v>6.759999999999998</v>
      </c>
      <c r="AO33" s="76">
        <v>1</v>
      </c>
      <c r="AP33" s="79">
        <v>21</v>
      </c>
      <c r="AQ33" s="80">
        <v>49</v>
      </c>
      <c r="AR33" s="79">
        <v>7.5238095238095237</v>
      </c>
      <c r="AS33" s="6"/>
      <c r="AT33" s="6"/>
      <c r="AU33" s="6"/>
      <c r="AV33" s="6"/>
      <c r="AW33" s="76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</row>
    <row r="34" spans="1:67" ht="15" customHeight="1" x14ac:dyDescent="0.75">
      <c r="A34" s="39" t="s">
        <v>16</v>
      </c>
      <c r="B34" s="39" t="s">
        <v>102</v>
      </c>
      <c r="C34" s="40">
        <v>28</v>
      </c>
      <c r="D34" s="41" t="s">
        <v>30</v>
      </c>
      <c r="E34" s="39" t="s">
        <v>112</v>
      </c>
      <c r="F34" s="39">
        <v>18</v>
      </c>
      <c r="G34" s="39">
        <v>0</v>
      </c>
      <c r="H34" s="39">
        <v>0</v>
      </c>
      <c r="I34" s="42" t="s">
        <v>87</v>
      </c>
      <c r="J34" s="42">
        <v>410</v>
      </c>
      <c r="K34" s="42">
        <v>2</v>
      </c>
      <c r="L34" s="43">
        <v>25.1</v>
      </c>
      <c r="M34" s="44">
        <v>12</v>
      </c>
      <c r="N34" s="44" t="s">
        <v>124</v>
      </c>
      <c r="O34" s="45">
        <v>13</v>
      </c>
      <c r="P34" s="46">
        <v>30</v>
      </c>
      <c r="Q34" s="47">
        <v>51.98</v>
      </c>
      <c r="R34" s="47">
        <v>54.92</v>
      </c>
      <c r="S34" s="58">
        <v>27</v>
      </c>
      <c r="T34" s="44">
        <v>13</v>
      </c>
      <c r="U34" s="44" t="s">
        <v>124</v>
      </c>
      <c r="V34" s="48">
        <v>12</v>
      </c>
      <c r="W34" s="49">
        <v>45</v>
      </c>
      <c r="X34" s="57">
        <v>53.01</v>
      </c>
      <c r="Y34" s="57">
        <v>53.58</v>
      </c>
      <c r="Z34" s="51" t="s">
        <v>85</v>
      </c>
      <c r="AA34" s="52">
        <v>1074</v>
      </c>
      <c r="AB34" s="53">
        <v>26.1</v>
      </c>
      <c r="AC34" s="54">
        <v>1</v>
      </c>
      <c r="AD34" s="55">
        <f t="shared" si="6"/>
        <v>-1</v>
      </c>
      <c r="AE34" s="56">
        <v>1</v>
      </c>
      <c r="AF34">
        <f t="shared" si="7"/>
        <v>1</v>
      </c>
      <c r="AG34" s="6">
        <v>3</v>
      </c>
      <c r="AH34">
        <f t="shared" si="8"/>
        <v>15</v>
      </c>
      <c r="AI34">
        <v>3</v>
      </c>
      <c r="AJ34">
        <f t="shared" si="9"/>
        <v>-1</v>
      </c>
      <c r="AK34" s="6">
        <v>1</v>
      </c>
      <c r="AL34" s="77">
        <f t="shared" si="10"/>
        <v>1.0300000000000011</v>
      </c>
      <c r="AM34">
        <v>1</v>
      </c>
      <c r="AN34" s="77">
        <f t="shared" si="11"/>
        <v>-1.3400000000000034</v>
      </c>
      <c r="AO34" s="6">
        <v>3</v>
      </c>
      <c r="AP34" s="79">
        <v>20</v>
      </c>
      <c r="AQ34" s="1">
        <v>26</v>
      </c>
      <c r="AR34" s="79">
        <v>7.85</v>
      </c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</row>
    <row r="35" spans="1:67" ht="15" customHeight="1" x14ac:dyDescent="0.75">
      <c r="A35" s="39" t="s">
        <v>17</v>
      </c>
      <c r="B35" s="39" t="s">
        <v>102</v>
      </c>
      <c r="C35" s="40">
        <v>29</v>
      </c>
      <c r="D35" s="41" t="s">
        <v>51</v>
      </c>
      <c r="E35" s="39" t="s">
        <v>112</v>
      </c>
      <c r="F35" s="39">
        <v>28</v>
      </c>
      <c r="G35" s="39">
        <v>1</v>
      </c>
      <c r="H35" s="39">
        <v>1</v>
      </c>
      <c r="I35" s="42" t="s">
        <v>87</v>
      </c>
      <c r="J35" s="42">
        <v>537</v>
      </c>
      <c r="K35" s="42">
        <v>2</v>
      </c>
      <c r="L35" s="43">
        <v>36.4</v>
      </c>
      <c r="M35" s="44">
        <v>5</v>
      </c>
      <c r="N35" s="44" t="s">
        <v>122</v>
      </c>
      <c r="O35" s="45">
        <v>14</v>
      </c>
      <c r="P35" s="46">
        <v>36</v>
      </c>
      <c r="Q35" s="47">
        <v>46.53</v>
      </c>
      <c r="R35" s="47">
        <v>40.32</v>
      </c>
      <c r="S35" s="58">
        <v>38</v>
      </c>
      <c r="T35" s="44">
        <v>7</v>
      </c>
      <c r="U35" s="44" t="s">
        <v>122</v>
      </c>
      <c r="V35" s="48">
        <v>13</v>
      </c>
      <c r="W35" s="49">
        <v>23</v>
      </c>
      <c r="X35" s="57">
        <v>39.880000000000003</v>
      </c>
      <c r="Y35" s="57">
        <v>51.21</v>
      </c>
      <c r="Z35" s="51" t="s">
        <v>86</v>
      </c>
      <c r="AA35" s="52">
        <v>2479.5</v>
      </c>
      <c r="AB35" s="53">
        <v>37.1</v>
      </c>
      <c r="AC35" s="54">
        <v>1</v>
      </c>
      <c r="AD35" s="55">
        <f t="shared" si="6"/>
        <v>-2</v>
      </c>
      <c r="AE35" s="56">
        <v>1</v>
      </c>
      <c r="AF35">
        <f t="shared" si="7"/>
        <v>2</v>
      </c>
      <c r="AG35" s="6">
        <v>3</v>
      </c>
      <c r="AH35">
        <f t="shared" si="8"/>
        <v>-13</v>
      </c>
      <c r="AI35">
        <v>1</v>
      </c>
      <c r="AJ35">
        <f t="shared" si="9"/>
        <v>-1</v>
      </c>
      <c r="AK35" s="6">
        <v>1</v>
      </c>
      <c r="AL35" s="77">
        <f t="shared" si="10"/>
        <v>-6.6499999999999986</v>
      </c>
      <c r="AM35">
        <v>3</v>
      </c>
      <c r="AN35" s="77">
        <f t="shared" si="11"/>
        <v>10.89</v>
      </c>
      <c r="AO35" s="76">
        <v>1</v>
      </c>
      <c r="AP35" s="79">
        <v>23</v>
      </c>
      <c r="AQ35" s="1">
        <v>26</v>
      </c>
      <c r="AR35" s="79">
        <v>7.7391304347826084</v>
      </c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</row>
    <row r="36" spans="1:67" ht="15" customHeight="1" x14ac:dyDescent="0.75">
      <c r="A36" s="39" t="s">
        <v>18</v>
      </c>
      <c r="B36" s="39" t="s">
        <v>102</v>
      </c>
      <c r="C36" s="40">
        <v>37</v>
      </c>
      <c r="D36" s="41" t="s">
        <v>52</v>
      </c>
      <c r="E36" s="39" t="s">
        <v>112</v>
      </c>
      <c r="F36" s="39">
        <v>23</v>
      </c>
      <c r="G36" s="39">
        <v>0</v>
      </c>
      <c r="H36" s="39">
        <v>0</v>
      </c>
      <c r="I36" s="42" t="s">
        <v>85</v>
      </c>
      <c r="J36" s="42">
        <v>2772</v>
      </c>
      <c r="K36" s="42">
        <v>1</v>
      </c>
      <c r="L36" s="43">
        <v>20.5</v>
      </c>
      <c r="M36" s="44">
        <v>0</v>
      </c>
      <c r="N36" s="44" t="s">
        <v>122</v>
      </c>
      <c r="O36" s="45">
        <v>13</v>
      </c>
      <c r="P36" s="46">
        <v>33</v>
      </c>
      <c r="Q36" s="47">
        <v>42.89</v>
      </c>
      <c r="R36" s="47">
        <v>57.71</v>
      </c>
      <c r="S36" s="58">
        <v>32</v>
      </c>
      <c r="T36" s="44">
        <v>4</v>
      </c>
      <c r="U36" s="44" t="s">
        <v>122</v>
      </c>
      <c r="V36" s="48">
        <v>7</v>
      </c>
      <c r="W36" s="49">
        <v>23</v>
      </c>
      <c r="X36" s="57">
        <v>47.16</v>
      </c>
      <c r="Y36" s="57">
        <v>54.16</v>
      </c>
      <c r="Z36" s="51" t="s">
        <v>86</v>
      </c>
      <c r="AA36" s="52">
        <v>3159</v>
      </c>
      <c r="AB36" s="53">
        <v>19.100000000000001</v>
      </c>
      <c r="AC36" s="54">
        <v>1</v>
      </c>
      <c r="AD36" s="55">
        <f t="shared" si="6"/>
        <v>-1</v>
      </c>
      <c r="AE36" s="56">
        <v>1</v>
      </c>
      <c r="AF36">
        <f t="shared" si="7"/>
        <v>4</v>
      </c>
      <c r="AG36" s="6">
        <v>3</v>
      </c>
      <c r="AH36">
        <f t="shared" si="8"/>
        <v>-10</v>
      </c>
      <c r="AI36">
        <v>1</v>
      </c>
      <c r="AJ36">
        <f t="shared" si="9"/>
        <v>-6</v>
      </c>
      <c r="AK36" s="6">
        <v>1</v>
      </c>
      <c r="AL36" s="77">
        <f t="shared" si="10"/>
        <v>4.269999999999996</v>
      </c>
      <c r="AM36">
        <v>1</v>
      </c>
      <c r="AN36" s="77">
        <f t="shared" si="11"/>
        <v>-3.5500000000000043</v>
      </c>
      <c r="AO36" s="6">
        <v>3</v>
      </c>
      <c r="AP36" s="79">
        <v>17</v>
      </c>
      <c r="AQ36" s="80">
        <v>21</v>
      </c>
      <c r="AR36" s="79">
        <v>6.6470588235294121</v>
      </c>
      <c r="AS36" s="6"/>
      <c r="AT36" s="6"/>
      <c r="AU36" s="6"/>
      <c r="AV36" s="6"/>
      <c r="AW36" s="76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</row>
    <row r="37" spans="1:67" s="3" customFormat="1" ht="15.75" customHeight="1" x14ac:dyDescent="0.75">
      <c r="A37" s="39" t="s">
        <v>53</v>
      </c>
      <c r="B37" s="39" t="s">
        <v>103</v>
      </c>
      <c r="C37" s="40">
        <v>31</v>
      </c>
      <c r="D37" s="41">
        <v>26.8</v>
      </c>
      <c r="E37" s="39" t="s">
        <v>112</v>
      </c>
      <c r="F37" s="39">
        <v>20</v>
      </c>
      <c r="G37" s="39">
        <v>0</v>
      </c>
      <c r="H37" s="39">
        <v>0</v>
      </c>
      <c r="I37" s="40" t="s">
        <v>85</v>
      </c>
      <c r="J37" s="40">
        <v>735</v>
      </c>
      <c r="K37" s="42">
        <v>1</v>
      </c>
      <c r="L37" s="43">
        <v>26.5</v>
      </c>
      <c r="M37" s="44">
        <v>6</v>
      </c>
      <c r="N37" s="44" t="s">
        <v>122</v>
      </c>
      <c r="O37" s="45">
        <v>18</v>
      </c>
      <c r="P37" s="46">
        <v>36</v>
      </c>
      <c r="Q37" s="63">
        <v>39.159999999999997</v>
      </c>
      <c r="R37" s="63">
        <v>43.98</v>
      </c>
      <c r="S37" s="58">
        <v>29</v>
      </c>
      <c r="T37" s="44">
        <v>6</v>
      </c>
      <c r="U37" s="44" t="s">
        <v>122</v>
      </c>
      <c r="V37" s="48">
        <v>11</v>
      </c>
      <c r="W37" s="49">
        <v>41</v>
      </c>
      <c r="X37" s="57">
        <v>42.33</v>
      </c>
      <c r="Y37" s="57">
        <v>47.64</v>
      </c>
      <c r="Z37" s="51" t="s">
        <v>85</v>
      </c>
      <c r="AA37" s="52">
        <v>990</v>
      </c>
      <c r="AB37" s="64">
        <v>22</v>
      </c>
      <c r="AC37" s="54">
        <v>1</v>
      </c>
      <c r="AD37" s="55">
        <f t="shared" si="6"/>
        <v>0</v>
      </c>
      <c r="AE37" s="56">
        <v>2</v>
      </c>
      <c r="AF37">
        <f t="shared" si="7"/>
        <v>0</v>
      </c>
      <c r="AG37" s="6">
        <v>2</v>
      </c>
      <c r="AH37">
        <f t="shared" si="8"/>
        <v>5</v>
      </c>
      <c r="AI37">
        <v>3</v>
      </c>
      <c r="AJ37">
        <f t="shared" si="9"/>
        <v>-7</v>
      </c>
      <c r="AK37" s="6">
        <v>1</v>
      </c>
      <c r="AL37" s="77">
        <f t="shared" si="10"/>
        <v>3.1700000000000017</v>
      </c>
      <c r="AM37">
        <v>1</v>
      </c>
      <c r="AN37" s="77">
        <f t="shared" si="11"/>
        <v>3.6600000000000037</v>
      </c>
      <c r="AO37" s="76">
        <v>1</v>
      </c>
      <c r="AP37" s="80"/>
      <c r="AQ37" s="80">
        <v>17</v>
      </c>
      <c r="AR37" s="81">
        <v>5.7058823529411766</v>
      </c>
      <c r="AS37" s="6"/>
      <c r="AT37" s="6"/>
      <c r="AU37" s="6"/>
      <c r="AV37" s="6"/>
      <c r="AW37" s="76"/>
    </row>
    <row r="38" spans="1:67" ht="15.75" customHeight="1" x14ac:dyDescent="0.75">
      <c r="A38" s="39" t="s">
        <v>54</v>
      </c>
      <c r="B38" s="39" t="s">
        <v>103</v>
      </c>
      <c r="C38" s="40">
        <v>37</v>
      </c>
      <c r="D38" s="41">
        <v>29.3</v>
      </c>
      <c r="E38" s="39" t="s">
        <v>112</v>
      </c>
      <c r="F38" s="39">
        <v>28</v>
      </c>
      <c r="G38" s="39">
        <v>1</v>
      </c>
      <c r="H38" s="39">
        <v>4</v>
      </c>
      <c r="I38" s="40" t="s">
        <v>86</v>
      </c>
      <c r="J38" s="40">
        <v>4278</v>
      </c>
      <c r="K38" s="42">
        <v>1</v>
      </c>
      <c r="L38" s="43">
        <v>20.7</v>
      </c>
      <c r="M38" s="44">
        <v>2</v>
      </c>
      <c r="N38" s="44" t="s">
        <v>122</v>
      </c>
      <c r="O38" s="45">
        <v>7</v>
      </c>
      <c r="P38" s="46">
        <v>41</v>
      </c>
      <c r="Q38" s="63">
        <v>49.27</v>
      </c>
      <c r="R38" s="63">
        <v>48.76</v>
      </c>
      <c r="S38" s="58">
        <v>40</v>
      </c>
      <c r="T38" s="44">
        <v>4</v>
      </c>
      <c r="U38" s="44" t="s">
        <v>122</v>
      </c>
      <c r="V38" s="48">
        <v>10</v>
      </c>
      <c r="W38" s="49">
        <v>30</v>
      </c>
      <c r="X38" s="57">
        <v>49.35</v>
      </c>
      <c r="Y38" s="57">
        <v>56.49</v>
      </c>
      <c r="Z38" s="51" t="s">
        <v>87</v>
      </c>
      <c r="AA38" s="52">
        <v>0</v>
      </c>
      <c r="AB38" s="64">
        <v>13.6</v>
      </c>
      <c r="AC38" s="60">
        <v>2</v>
      </c>
      <c r="AD38" s="55">
        <f t="shared" si="6"/>
        <v>2</v>
      </c>
      <c r="AE38" s="56">
        <v>3</v>
      </c>
      <c r="AF38">
        <f t="shared" si="7"/>
        <v>2</v>
      </c>
      <c r="AG38" s="6">
        <v>3</v>
      </c>
      <c r="AH38">
        <f t="shared" si="8"/>
        <v>-11</v>
      </c>
      <c r="AI38">
        <v>1</v>
      </c>
      <c r="AJ38">
        <f t="shared" si="9"/>
        <v>3</v>
      </c>
      <c r="AK38" s="76">
        <v>3</v>
      </c>
      <c r="AL38" s="77">
        <f t="shared" si="10"/>
        <v>7.9999999999998295E-2</v>
      </c>
      <c r="AM38">
        <v>1</v>
      </c>
      <c r="AN38" s="77">
        <f t="shared" si="11"/>
        <v>7.730000000000004</v>
      </c>
      <c r="AO38" s="76">
        <v>1</v>
      </c>
      <c r="AQ38" s="1">
        <v>20</v>
      </c>
      <c r="AR38" s="81">
        <v>6.35</v>
      </c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</row>
    <row r="39" spans="1:67" ht="15.75" customHeight="1" x14ac:dyDescent="0.75">
      <c r="A39" s="39" t="s">
        <v>55</v>
      </c>
      <c r="B39" s="39" t="s">
        <v>103</v>
      </c>
      <c r="C39" s="40">
        <v>39</v>
      </c>
      <c r="D39" s="41">
        <v>22.2</v>
      </c>
      <c r="E39" s="39" t="s">
        <v>112</v>
      </c>
      <c r="F39" s="39">
        <v>19</v>
      </c>
      <c r="G39" s="39">
        <v>0</v>
      </c>
      <c r="H39" s="39">
        <v>0</v>
      </c>
      <c r="I39" s="42" t="s">
        <v>85</v>
      </c>
      <c r="J39" s="42">
        <v>1695</v>
      </c>
      <c r="K39" s="42">
        <v>1</v>
      </c>
      <c r="L39" s="43">
        <v>29.2</v>
      </c>
      <c r="M39" s="44">
        <v>8</v>
      </c>
      <c r="N39" s="44" t="s">
        <v>122</v>
      </c>
      <c r="O39" s="45">
        <v>13</v>
      </c>
      <c r="P39" s="46">
        <v>32</v>
      </c>
      <c r="Q39" s="63">
        <v>51.14</v>
      </c>
      <c r="R39" s="63">
        <v>52.38</v>
      </c>
      <c r="S39" s="58">
        <v>29</v>
      </c>
      <c r="T39" s="44">
        <v>3</v>
      </c>
      <c r="U39" s="44" t="s">
        <v>122</v>
      </c>
      <c r="V39" s="48">
        <v>14</v>
      </c>
      <c r="W39" s="49">
        <v>33</v>
      </c>
      <c r="X39" s="57">
        <v>50.59</v>
      </c>
      <c r="Y39" s="57">
        <v>56.53</v>
      </c>
      <c r="Z39" s="51" t="s">
        <v>85</v>
      </c>
      <c r="AA39" s="52">
        <v>1173</v>
      </c>
      <c r="AB39" s="64">
        <v>22.8</v>
      </c>
      <c r="AC39" s="54">
        <v>1</v>
      </c>
      <c r="AD39" s="55">
        <f t="shared" si="6"/>
        <v>0</v>
      </c>
      <c r="AE39" s="56">
        <v>2</v>
      </c>
      <c r="AF39">
        <f t="shared" si="7"/>
        <v>-5</v>
      </c>
      <c r="AG39">
        <v>1</v>
      </c>
      <c r="AH39">
        <f t="shared" si="8"/>
        <v>1</v>
      </c>
      <c r="AI39">
        <v>3</v>
      </c>
      <c r="AJ39">
        <f t="shared" si="9"/>
        <v>1</v>
      </c>
      <c r="AK39" s="76">
        <v>3</v>
      </c>
      <c r="AL39" s="77">
        <f t="shared" si="10"/>
        <v>-0.54999999999999716</v>
      </c>
      <c r="AM39">
        <v>3</v>
      </c>
      <c r="AN39" s="77">
        <f t="shared" si="11"/>
        <v>4.1499999999999986</v>
      </c>
      <c r="AO39" s="76">
        <v>1</v>
      </c>
      <c r="AQ39" s="1">
        <v>43</v>
      </c>
      <c r="AR39" s="81">
        <v>7</v>
      </c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</row>
    <row r="40" spans="1:67" ht="15.75" customHeight="1" x14ac:dyDescent="0.75">
      <c r="A40" s="39" t="s">
        <v>56</v>
      </c>
      <c r="B40" s="39" t="s">
        <v>103</v>
      </c>
      <c r="C40" s="40">
        <v>30</v>
      </c>
      <c r="D40" s="41">
        <v>30.6</v>
      </c>
      <c r="E40" s="39" t="s">
        <v>112</v>
      </c>
      <c r="F40" s="39">
        <v>26</v>
      </c>
      <c r="G40" s="39">
        <v>0</v>
      </c>
      <c r="H40" s="39">
        <v>0</v>
      </c>
      <c r="I40" s="42" t="s">
        <v>87</v>
      </c>
      <c r="J40" s="42">
        <v>594</v>
      </c>
      <c r="K40" s="42">
        <v>2</v>
      </c>
      <c r="L40" s="43">
        <v>16.600000000000001</v>
      </c>
      <c r="M40" s="44">
        <v>5</v>
      </c>
      <c r="N40" s="44" t="s">
        <v>122</v>
      </c>
      <c r="O40" s="45">
        <v>11</v>
      </c>
      <c r="P40" s="46">
        <v>27</v>
      </c>
      <c r="Q40" s="63">
        <v>45.9</v>
      </c>
      <c r="R40" s="63">
        <v>57.19</v>
      </c>
      <c r="S40" s="58">
        <v>36</v>
      </c>
      <c r="T40" s="44">
        <v>0</v>
      </c>
      <c r="U40" s="44" t="s">
        <v>122</v>
      </c>
      <c r="V40" s="48">
        <v>7</v>
      </c>
      <c r="W40" s="49">
        <v>28</v>
      </c>
      <c r="X40" s="57">
        <v>47.68</v>
      </c>
      <c r="Y40" s="57">
        <v>58.24</v>
      </c>
      <c r="Z40" s="51" t="s">
        <v>85</v>
      </c>
      <c r="AA40" s="52">
        <v>990</v>
      </c>
      <c r="AB40" s="64">
        <v>16.7</v>
      </c>
      <c r="AC40" s="54">
        <v>1</v>
      </c>
      <c r="AD40" s="55">
        <f t="shared" si="6"/>
        <v>-1</v>
      </c>
      <c r="AE40" s="56">
        <v>1</v>
      </c>
      <c r="AF40">
        <f t="shared" si="7"/>
        <v>-5</v>
      </c>
      <c r="AG40">
        <v>1</v>
      </c>
      <c r="AH40">
        <f t="shared" si="8"/>
        <v>1</v>
      </c>
      <c r="AI40">
        <v>3</v>
      </c>
      <c r="AJ40">
        <f t="shared" si="9"/>
        <v>-4</v>
      </c>
      <c r="AK40" s="6">
        <v>1</v>
      </c>
      <c r="AL40" s="77">
        <f t="shared" si="10"/>
        <v>1.7800000000000011</v>
      </c>
      <c r="AM40">
        <v>1</v>
      </c>
      <c r="AN40" s="77">
        <f t="shared" si="11"/>
        <v>1.0500000000000043</v>
      </c>
      <c r="AO40" s="76">
        <v>1</v>
      </c>
      <c r="AP40" s="80"/>
      <c r="AQ40" s="80">
        <v>1</v>
      </c>
      <c r="AR40" s="81">
        <v>6</v>
      </c>
      <c r="AS40" s="6"/>
      <c r="AT40" s="6"/>
      <c r="AU40" s="6"/>
      <c r="AV40" s="6"/>
      <c r="AW40" s="76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</row>
    <row r="41" spans="1:67" ht="15.75" customHeight="1" x14ac:dyDescent="0.75">
      <c r="A41" s="39" t="s">
        <v>57</v>
      </c>
      <c r="B41" s="39" t="s">
        <v>103</v>
      </c>
      <c r="C41" s="40">
        <v>30</v>
      </c>
      <c r="D41" s="41">
        <v>20.3</v>
      </c>
      <c r="E41" s="39" t="s">
        <v>112</v>
      </c>
      <c r="F41" s="39">
        <v>24</v>
      </c>
      <c r="G41" s="39">
        <v>0</v>
      </c>
      <c r="H41" s="39">
        <v>0</v>
      </c>
      <c r="I41" s="42" t="s">
        <v>86</v>
      </c>
      <c r="J41" s="42">
        <v>3572</v>
      </c>
      <c r="K41" s="42">
        <v>1</v>
      </c>
      <c r="L41" s="43">
        <v>23.7</v>
      </c>
      <c r="M41" s="44">
        <v>2</v>
      </c>
      <c r="N41" s="44" t="s">
        <v>122</v>
      </c>
      <c r="O41" s="45">
        <v>11</v>
      </c>
      <c r="P41" s="46">
        <v>32</v>
      </c>
      <c r="Q41" s="63">
        <v>51.67</v>
      </c>
      <c r="R41" s="63">
        <v>53.74</v>
      </c>
      <c r="S41" s="58">
        <v>33</v>
      </c>
      <c r="T41" s="44">
        <v>3</v>
      </c>
      <c r="U41" s="44" t="s">
        <v>122</v>
      </c>
      <c r="V41" s="48">
        <v>8</v>
      </c>
      <c r="W41" s="49">
        <v>25</v>
      </c>
      <c r="X41" s="57">
        <v>54.11</v>
      </c>
      <c r="Y41" s="57">
        <v>59.04</v>
      </c>
      <c r="Z41" s="51" t="s">
        <v>86</v>
      </c>
      <c r="AA41" s="52">
        <v>3856</v>
      </c>
      <c r="AB41" s="64">
        <v>19.2</v>
      </c>
      <c r="AC41" s="54">
        <v>1</v>
      </c>
      <c r="AD41" s="55">
        <f t="shared" si="6"/>
        <v>0</v>
      </c>
      <c r="AE41" s="56">
        <v>2</v>
      </c>
      <c r="AF41">
        <f t="shared" si="7"/>
        <v>1</v>
      </c>
      <c r="AG41" s="6">
        <v>3</v>
      </c>
      <c r="AH41">
        <f t="shared" si="8"/>
        <v>-7</v>
      </c>
      <c r="AI41">
        <v>1</v>
      </c>
      <c r="AJ41">
        <f t="shared" si="9"/>
        <v>-3</v>
      </c>
      <c r="AK41" s="6">
        <v>1</v>
      </c>
      <c r="AL41" s="77">
        <f t="shared" si="10"/>
        <v>2.4399999999999977</v>
      </c>
      <c r="AM41">
        <v>1</v>
      </c>
      <c r="AN41" s="77">
        <f t="shared" si="11"/>
        <v>5.2999999999999972</v>
      </c>
      <c r="AO41" s="76">
        <v>1</v>
      </c>
      <c r="AP41" s="80"/>
      <c r="AQ41" s="80">
        <v>56</v>
      </c>
      <c r="AR41" s="81">
        <v>5.6428571428571432</v>
      </c>
      <c r="AS41" s="6"/>
      <c r="AT41" s="6"/>
      <c r="AU41" s="6"/>
      <c r="AV41" s="6"/>
      <c r="AW41" s="76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</row>
    <row r="42" spans="1:67" ht="15.75" customHeight="1" x14ac:dyDescent="0.75">
      <c r="A42" s="39" t="s">
        <v>58</v>
      </c>
      <c r="B42" s="39" t="s">
        <v>103</v>
      </c>
      <c r="C42" s="40">
        <v>41</v>
      </c>
      <c r="D42" s="41">
        <v>25.1</v>
      </c>
      <c r="E42" s="39" t="s">
        <v>112</v>
      </c>
      <c r="F42" s="39">
        <v>26</v>
      </c>
      <c r="G42" s="39">
        <v>0</v>
      </c>
      <c r="H42" s="39">
        <v>0</v>
      </c>
      <c r="I42" s="42" t="s">
        <v>86</v>
      </c>
      <c r="J42" s="42">
        <v>4878</v>
      </c>
      <c r="K42" s="42">
        <v>1</v>
      </c>
      <c r="L42" s="43">
        <v>25.6</v>
      </c>
      <c r="M42" s="44">
        <v>2</v>
      </c>
      <c r="N42" s="44" t="s">
        <v>122</v>
      </c>
      <c r="O42" s="45">
        <v>14</v>
      </c>
      <c r="P42" s="46">
        <v>32</v>
      </c>
      <c r="Q42" s="63">
        <v>58.73</v>
      </c>
      <c r="R42" s="63">
        <v>41.41</v>
      </c>
      <c r="S42" s="58">
        <v>36</v>
      </c>
      <c r="T42" s="44">
        <v>2</v>
      </c>
      <c r="U42" s="44" t="s">
        <v>122</v>
      </c>
      <c r="V42" s="48">
        <v>7</v>
      </c>
      <c r="W42" s="49">
        <v>26</v>
      </c>
      <c r="X42" s="57">
        <v>50.5</v>
      </c>
      <c r="Y42" s="57">
        <v>56.35</v>
      </c>
      <c r="Z42" s="51" t="s">
        <v>85</v>
      </c>
      <c r="AA42" s="52">
        <v>2772</v>
      </c>
      <c r="AB42" s="64">
        <v>18</v>
      </c>
      <c r="AC42" s="54">
        <v>1</v>
      </c>
      <c r="AD42" s="55">
        <f t="shared" si="6"/>
        <v>1</v>
      </c>
      <c r="AE42" s="56">
        <v>3</v>
      </c>
      <c r="AF42">
        <f t="shared" si="7"/>
        <v>0</v>
      </c>
      <c r="AG42" s="6">
        <v>2</v>
      </c>
      <c r="AH42">
        <f t="shared" si="8"/>
        <v>-6</v>
      </c>
      <c r="AI42">
        <v>1</v>
      </c>
      <c r="AJ42">
        <f t="shared" si="9"/>
        <v>-7</v>
      </c>
      <c r="AK42" s="6">
        <v>1</v>
      </c>
      <c r="AL42" s="77">
        <f t="shared" si="10"/>
        <v>-8.2299999999999969</v>
      </c>
      <c r="AM42">
        <v>3</v>
      </c>
      <c r="AN42" s="77">
        <f t="shared" si="11"/>
        <v>14.940000000000005</v>
      </c>
      <c r="AO42" s="76">
        <v>1</v>
      </c>
      <c r="AP42" s="80"/>
      <c r="AQ42" s="80">
        <v>20</v>
      </c>
      <c r="AR42" s="81">
        <v>4.5999999999999996</v>
      </c>
      <c r="AS42" s="6"/>
      <c r="AT42" s="6"/>
      <c r="AU42" s="6"/>
      <c r="AV42" s="6"/>
      <c r="AW42" s="76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</row>
    <row r="43" spans="1:67" ht="15.75" customHeight="1" x14ac:dyDescent="0.75">
      <c r="A43" s="39" t="s">
        <v>59</v>
      </c>
      <c r="B43" s="39" t="s">
        <v>103</v>
      </c>
      <c r="C43" s="40">
        <v>28</v>
      </c>
      <c r="D43" s="41">
        <v>22.2</v>
      </c>
      <c r="E43" s="39" t="s">
        <v>112</v>
      </c>
      <c r="F43" s="39">
        <v>26</v>
      </c>
      <c r="G43" s="39">
        <v>0</v>
      </c>
      <c r="H43" s="39">
        <v>0</v>
      </c>
      <c r="I43" s="42" t="s">
        <v>85</v>
      </c>
      <c r="J43" s="42">
        <v>2466</v>
      </c>
      <c r="K43" s="42">
        <v>1</v>
      </c>
      <c r="L43" s="65">
        <v>27.3</v>
      </c>
      <c r="M43" s="44">
        <v>5</v>
      </c>
      <c r="N43" s="44" t="s">
        <v>122</v>
      </c>
      <c r="O43" s="45">
        <v>13</v>
      </c>
      <c r="P43" s="46">
        <v>35</v>
      </c>
      <c r="Q43" s="63">
        <v>48.12</v>
      </c>
      <c r="R43" s="63">
        <v>56.12</v>
      </c>
      <c r="S43" s="58">
        <v>34</v>
      </c>
      <c r="T43" s="44">
        <v>5</v>
      </c>
      <c r="U43" s="44" t="s">
        <v>122</v>
      </c>
      <c r="V43" s="48">
        <v>13</v>
      </c>
      <c r="W43" s="49">
        <v>35</v>
      </c>
      <c r="X43" s="57">
        <v>44.39</v>
      </c>
      <c r="Y43" s="57">
        <v>48.12</v>
      </c>
      <c r="Z43" s="51" t="s">
        <v>85</v>
      </c>
      <c r="AA43" s="52">
        <v>1866</v>
      </c>
      <c r="AB43" s="64">
        <v>19.399999999999999</v>
      </c>
      <c r="AC43" s="54">
        <v>1</v>
      </c>
      <c r="AD43" s="55">
        <f t="shared" si="6"/>
        <v>0</v>
      </c>
      <c r="AE43" s="56">
        <v>2</v>
      </c>
      <c r="AF43">
        <f t="shared" si="7"/>
        <v>0</v>
      </c>
      <c r="AG43" s="6">
        <v>2</v>
      </c>
      <c r="AH43">
        <f t="shared" si="8"/>
        <v>0</v>
      </c>
      <c r="AI43">
        <v>2</v>
      </c>
      <c r="AJ43">
        <f t="shared" si="9"/>
        <v>0</v>
      </c>
      <c r="AK43" s="76">
        <v>2</v>
      </c>
      <c r="AL43" s="77">
        <f t="shared" si="10"/>
        <v>-3.7299999999999969</v>
      </c>
      <c r="AM43">
        <v>3</v>
      </c>
      <c r="AN43" s="77">
        <f t="shared" si="11"/>
        <v>-8</v>
      </c>
      <c r="AO43" s="6">
        <v>3</v>
      </c>
      <c r="AQ43" s="1">
        <v>8</v>
      </c>
      <c r="AR43" s="81">
        <v>5.125</v>
      </c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</row>
    <row r="44" spans="1:67" ht="15.75" customHeight="1" x14ac:dyDescent="0.75">
      <c r="A44" s="39" t="s">
        <v>60</v>
      </c>
      <c r="B44" s="39" t="s">
        <v>103</v>
      </c>
      <c r="C44" s="40">
        <v>36</v>
      </c>
      <c r="D44" s="41">
        <v>24.4</v>
      </c>
      <c r="E44" s="39" t="s">
        <v>112</v>
      </c>
      <c r="F44" s="39">
        <v>20</v>
      </c>
      <c r="G44" s="39">
        <v>0</v>
      </c>
      <c r="H44" s="39">
        <v>0</v>
      </c>
      <c r="I44" s="40" t="s">
        <v>85</v>
      </c>
      <c r="J44" s="40">
        <v>893</v>
      </c>
      <c r="K44" s="42">
        <v>1</v>
      </c>
      <c r="L44" s="65">
        <v>24.2</v>
      </c>
      <c r="M44" s="44">
        <v>4</v>
      </c>
      <c r="N44" s="44" t="s">
        <v>122</v>
      </c>
      <c r="O44" s="45">
        <v>8</v>
      </c>
      <c r="P44" s="46">
        <v>40</v>
      </c>
      <c r="Q44" s="63">
        <v>41.55</v>
      </c>
      <c r="R44" s="63">
        <v>51.41</v>
      </c>
      <c r="S44" s="58">
        <v>29</v>
      </c>
      <c r="T44" s="44">
        <v>3</v>
      </c>
      <c r="U44" s="44" t="s">
        <v>122</v>
      </c>
      <c r="V44" s="48">
        <v>9</v>
      </c>
      <c r="W44" s="49">
        <v>31</v>
      </c>
      <c r="X44" s="57">
        <v>49.05</v>
      </c>
      <c r="Y44" s="57">
        <v>48.92</v>
      </c>
      <c r="Z44" s="51" t="s">
        <v>87</v>
      </c>
      <c r="AA44" s="52">
        <v>480</v>
      </c>
      <c r="AB44" s="64">
        <v>19.3</v>
      </c>
      <c r="AC44" s="60">
        <v>2</v>
      </c>
      <c r="AD44" s="55">
        <f t="shared" si="6"/>
        <v>1</v>
      </c>
      <c r="AE44" s="56">
        <v>3</v>
      </c>
      <c r="AF44">
        <f t="shared" si="7"/>
        <v>-1</v>
      </c>
      <c r="AG44">
        <v>1</v>
      </c>
      <c r="AH44">
        <f t="shared" si="8"/>
        <v>-9</v>
      </c>
      <c r="AI44">
        <v>1</v>
      </c>
      <c r="AJ44">
        <f t="shared" si="9"/>
        <v>1</v>
      </c>
      <c r="AK44" s="76">
        <v>3</v>
      </c>
      <c r="AL44" s="77">
        <f t="shared" si="10"/>
        <v>7.5</v>
      </c>
      <c r="AM44">
        <v>1</v>
      </c>
      <c r="AN44" s="77">
        <f t="shared" si="11"/>
        <v>-2.4899999999999949</v>
      </c>
      <c r="AO44" s="6">
        <v>3</v>
      </c>
      <c r="AQ44" s="1">
        <v>12</v>
      </c>
      <c r="AR44" s="81">
        <v>4.583333333333333</v>
      </c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</row>
    <row r="45" spans="1:67" ht="15.75" customHeight="1" x14ac:dyDescent="0.75">
      <c r="A45" s="39" t="s">
        <v>61</v>
      </c>
      <c r="B45" s="39" t="s">
        <v>103</v>
      </c>
      <c r="C45" s="40">
        <v>36</v>
      </c>
      <c r="D45" s="41">
        <v>21.6</v>
      </c>
      <c r="E45" s="39" t="s">
        <v>112</v>
      </c>
      <c r="F45" s="39">
        <v>13</v>
      </c>
      <c r="G45" s="39">
        <v>0</v>
      </c>
      <c r="H45" s="39">
        <v>0</v>
      </c>
      <c r="I45" s="42" t="s">
        <v>86</v>
      </c>
      <c r="J45" s="42">
        <v>5718</v>
      </c>
      <c r="K45" s="42">
        <v>1</v>
      </c>
      <c r="L45" s="65">
        <v>31.1</v>
      </c>
      <c r="M45" s="44">
        <v>2</v>
      </c>
      <c r="N45" s="44" t="s">
        <v>122</v>
      </c>
      <c r="O45" s="45">
        <v>16</v>
      </c>
      <c r="P45" s="46">
        <v>33</v>
      </c>
      <c r="Q45" s="63">
        <v>45.05</v>
      </c>
      <c r="R45" s="63">
        <v>58.24</v>
      </c>
      <c r="S45" s="58">
        <v>22</v>
      </c>
      <c r="T45" s="44">
        <v>5</v>
      </c>
      <c r="U45" s="44" t="s">
        <v>122</v>
      </c>
      <c r="V45" s="48">
        <v>9</v>
      </c>
      <c r="W45" s="49">
        <v>16</v>
      </c>
      <c r="X45" s="57">
        <v>39.26</v>
      </c>
      <c r="Y45" s="57">
        <v>58.21</v>
      </c>
      <c r="Z45" s="51" t="s">
        <v>86</v>
      </c>
      <c r="AA45" s="52">
        <v>5172</v>
      </c>
      <c r="AB45" s="64">
        <v>28.4</v>
      </c>
      <c r="AC45" s="54">
        <v>1</v>
      </c>
      <c r="AD45" s="55">
        <f t="shared" si="6"/>
        <v>0</v>
      </c>
      <c r="AE45" s="56">
        <v>2</v>
      </c>
      <c r="AF45">
        <f t="shared" si="7"/>
        <v>3</v>
      </c>
      <c r="AG45" s="6">
        <v>3</v>
      </c>
      <c r="AH45">
        <f t="shared" si="8"/>
        <v>-17</v>
      </c>
      <c r="AI45">
        <v>1</v>
      </c>
      <c r="AJ45">
        <f t="shared" si="9"/>
        <v>-7</v>
      </c>
      <c r="AK45" s="6">
        <v>1</v>
      </c>
      <c r="AL45" s="77">
        <f t="shared" si="10"/>
        <v>-5.7899999999999991</v>
      </c>
      <c r="AM45">
        <v>3</v>
      </c>
      <c r="AN45" s="77">
        <f t="shared" si="11"/>
        <v>-3.0000000000001137E-2</v>
      </c>
      <c r="AO45" s="6">
        <v>3</v>
      </c>
      <c r="AP45" s="80"/>
      <c r="AQ45" s="80">
        <v>10</v>
      </c>
      <c r="AR45" s="81">
        <v>5.5</v>
      </c>
      <c r="AS45" s="6"/>
      <c r="AT45" s="6"/>
      <c r="AU45" s="6"/>
      <c r="AV45" s="6"/>
      <c r="AW45" s="76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</row>
    <row r="46" spans="1:67" ht="15.75" customHeight="1" x14ac:dyDescent="0.75">
      <c r="A46" s="39" t="s">
        <v>62</v>
      </c>
      <c r="B46" s="39" t="s">
        <v>103</v>
      </c>
      <c r="C46" s="40">
        <v>29</v>
      </c>
      <c r="D46" s="41">
        <v>26.5</v>
      </c>
      <c r="E46" s="39" t="s">
        <v>112</v>
      </c>
      <c r="F46" s="39">
        <v>26</v>
      </c>
      <c r="G46" s="39">
        <v>0</v>
      </c>
      <c r="H46" s="39">
        <v>0</v>
      </c>
      <c r="I46" s="42" t="s">
        <v>87</v>
      </c>
      <c r="J46" s="42">
        <v>0</v>
      </c>
      <c r="K46" s="42">
        <v>2</v>
      </c>
      <c r="L46" s="65">
        <v>21.2</v>
      </c>
      <c r="M46" s="44">
        <v>10</v>
      </c>
      <c r="N46" s="44" t="s">
        <v>122</v>
      </c>
      <c r="O46" s="45">
        <v>29</v>
      </c>
      <c r="P46" s="46">
        <v>36</v>
      </c>
      <c r="Q46" s="63">
        <v>45.37</v>
      </c>
      <c r="R46" s="63">
        <v>54.92</v>
      </c>
      <c r="S46" s="58">
        <v>35</v>
      </c>
      <c r="T46" s="44">
        <v>4</v>
      </c>
      <c r="U46" s="44" t="s">
        <v>122</v>
      </c>
      <c r="V46" s="48">
        <v>15</v>
      </c>
      <c r="W46" s="49">
        <v>30</v>
      </c>
      <c r="X46" s="57">
        <v>37.15</v>
      </c>
      <c r="Y46" s="57">
        <v>53.74</v>
      </c>
      <c r="Z46" s="51" t="s">
        <v>85</v>
      </c>
      <c r="AA46" s="52">
        <v>1807.5</v>
      </c>
      <c r="AB46" s="64">
        <v>23.3</v>
      </c>
      <c r="AC46" s="54">
        <v>1</v>
      </c>
      <c r="AD46" s="55">
        <f t="shared" si="6"/>
        <v>-1</v>
      </c>
      <c r="AE46" s="56">
        <v>1</v>
      </c>
      <c r="AF46">
        <f t="shared" si="7"/>
        <v>-6</v>
      </c>
      <c r="AG46">
        <v>1</v>
      </c>
      <c r="AH46">
        <f t="shared" si="8"/>
        <v>-6</v>
      </c>
      <c r="AI46">
        <v>1</v>
      </c>
      <c r="AJ46">
        <f t="shared" si="9"/>
        <v>-14</v>
      </c>
      <c r="AK46" s="6">
        <v>1</v>
      </c>
      <c r="AL46" s="77">
        <f t="shared" si="10"/>
        <v>-8.2199999999999989</v>
      </c>
      <c r="AM46">
        <v>3</v>
      </c>
      <c r="AN46" s="77">
        <f t="shared" si="11"/>
        <v>-1.1799999999999997</v>
      </c>
      <c r="AO46" s="6">
        <v>3</v>
      </c>
      <c r="AQ46" s="1">
        <v>0</v>
      </c>
      <c r="AR46" s="81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</row>
    <row r="47" spans="1:67" ht="15.75" customHeight="1" x14ac:dyDescent="0.75">
      <c r="A47" s="39" t="s">
        <v>63</v>
      </c>
      <c r="B47" s="39" t="s">
        <v>103</v>
      </c>
      <c r="C47" s="40">
        <v>38</v>
      </c>
      <c r="D47" s="41">
        <v>25.5</v>
      </c>
      <c r="E47" s="39" t="s">
        <v>112</v>
      </c>
      <c r="F47" s="39">
        <v>15</v>
      </c>
      <c r="G47" s="39">
        <v>1</v>
      </c>
      <c r="H47" s="39">
        <v>1</v>
      </c>
      <c r="I47" s="42" t="s">
        <v>85</v>
      </c>
      <c r="J47" s="42">
        <v>2772</v>
      </c>
      <c r="K47" s="42">
        <v>1</v>
      </c>
      <c r="L47" s="65">
        <v>21.8</v>
      </c>
      <c r="M47" s="44">
        <v>6</v>
      </c>
      <c r="N47" s="44" t="s">
        <v>122</v>
      </c>
      <c r="O47" s="45">
        <v>7</v>
      </c>
      <c r="P47" s="46">
        <v>47</v>
      </c>
      <c r="Q47" s="63">
        <v>53.41</v>
      </c>
      <c r="R47" s="63">
        <v>48.04</v>
      </c>
      <c r="S47" s="60"/>
      <c r="T47" s="44"/>
      <c r="U47" s="44"/>
      <c r="V47" s="66"/>
      <c r="W47" s="49"/>
      <c r="X47" s="62"/>
      <c r="Y47" s="62"/>
      <c r="Z47" s="51"/>
      <c r="AA47" s="52"/>
      <c r="AB47" s="64"/>
      <c r="AC47" s="60"/>
      <c r="AD47" s="55"/>
      <c r="AE47" s="56"/>
      <c r="AN47" s="77"/>
      <c r="AR47" s="81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</row>
    <row r="48" spans="1:67" ht="15.75" customHeight="1" x14ac:dyDescent="0.75">
      <c r="A48" s="39" t="s">
        <v>64</v>
      </c>
      <c r="B48" s="39" t="s">
        <v>103</v>
      </c>
      <c r="C48" s="40">
        <v>33</v>
      </c>
      <c r="D48" s="41">
        <v>25.2</v>
      </c>
      <c r="E48" s="39" t="s">
        <v>112</v>
      </c>
      <c r="F48" s="39">
        <v>24</v>
      </c>
      <c r="G48" s="39">
        <v>0</v>
      </c>
      <c r="H48" s="39">
        <v>0</v>
      </c>
      <c r="I48" s="42" t="s">
        <v>85</v>
      </c>
      <c r="J48" s="42">
        <v>1032</v>
      </c>
      <c r="K48" s="42">
        <v>1</v>
      </c>
      <c r="L48" s="65">
        <v>21.4</v>
      </c>
      <c r="M48" s="44">
        <v>2</v>
      </c>
      <c r="N48" s="44" t="s">
        <v>122</v>
      </c>
      <c r="O48" s="45">
        <v>7</v>
      </c>
      <c r="P48" s="46">
        <v>29</v>
      </c>
      <c r="Q48" s="63">
        <v>55.19</v>
      </c>
      <c r="R48" s="63">
        <v>55.13</v>
      </c>
      <c r="S48" s="58">
        <v>33</v>
      </c>
      <c r="T48" s="44">
        <v>5</v>
      </c>
      <c r="U48" s="44" t="s">
        <v>122</v>
      </c>
      <c r="V48" s="48">
        <v>7</v>
      </c>
      <c r="W48" s="49">
        <v>18</v>
      </c>
      <c r="X48" s="57">
        <v>56.76</v>
      </c>
      <c r="Y48" s="57">
        <v>50.35</v>
      </c>
      <c r="Z48" s="51" t="s">
        <v>86</v>
      </c>
      <c r="AA48" s="52">
        <v>3492</v>
      </c>
      <c r="AB48" s="64">
        <v>22.4</v>
      </c>
      <c r="AC48" s="54">
        <v>1</v>
      </c>
      <c r="AD48" s="55">
        <f>I48-Z48</f>
        <v>-1</v>
      </c>
      <c r="AE48" s="56">
        <v>1</v>
      </c>
      <c r="AF48">
        <f>T48-M48</f>
        <v>3</v>
      </c>
      <c r="AG48" s="6">
        <v>3</v>
      </c>
      <c r="AH48">
        <f>W48-P48</f>
        <v>-11</v>
      </c>
      <c r="AI48">
        <v>1</v>
      </c>
      <c r="AJ48">
        <f>V48-O48</f>
        <v>0</v>
      </c>
      <c r="AK48" s="76">
        <v>2</v>
      </c>
      <c r="AL48" s="77">
        <f>X48-Q48</f>
        <v>1.5700000000000003</v>
      </c>
      <c r="AM48">
        <v>1</v>
      </c>
      <c r="AN48" s="77">
        <f>Y48-R48</f>
        <v>-4.7800000000000011</v>
      </c>
      <c r="AO48" s="6">
        <v>3</v>
      </c>
      <c r="AQ48" s="1">
        <v>13</v>
      </c>
      <c r="AR48" s="81">
        <v>6.3461538461538458</v>
      </c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</row>
    <row r="49" spans="1:67" ht="15.75" customHeight="1" x14ac:dyDescent="0.75">
      <c r="A49" s="39" t="s">
        <v>65</v>
      </c>
      <c r="B49" s="39" t="s">
        <v>103</v>
      </c>
      <c r="C49" s="40">
        <v>29</v>
      </c>
      <c r="D49" s="41">
        <v>25.8</v>
      </c>
      <c r="E49" s="39" t="s">
        <v>112</v>
      </c>
      <c r="F49" s="39">
        <v>28</v>
      </c>
      <c r="G49" s="39">
        <v>0</v>
      </c>
      <c r="H49" s="39">
        <v>0</v>
      </c>
      <c r="I49" s="42" t="s">
        <v>85</v>
      </c>
      <c r="J49" s="42">
        <v>2772</v>
      </c>
      <c r="K49" s="42">
        <v>1</v>
      </c>
      <c r="L49" s="65">
        <v>28.1</v>
      </c>
      <c r="M49" s="44">
        <v>2</v>
      </c>
      <c r="N49" s="44" t="s">
        <v>122</v>
      </c>
      <c r="O49" s="45">
        <v>12</v>
      </c>
      <c r="P49" s="46">
        <v>35</v>
      </c>
      <c r="Q49" s="63">
        <v>46.14</v>
      </c>
      <c r="R49" s="63">
        <v>53.67</v>
      </c>
      <c r="S49" s="60"/>
      <c r="T49" s="44"/>
      <c r="U49" s="44"/>
      <c r="V49" s="66"/>
      <c r="W49" s="49"/>
      <c r="X49" s="62"/>
      <c r="Y49" s="62"/>
      <c r="Z49" s="51"/>
      <c r="AA49" s="52"/>
      <c r="AB49" s="64"/>
      <c r="AC49" s="60"/>
      <c r="AD49" s="55"/>
      <c r="AE49" s="56"/>
      <c r="AN49" s="77"/>
      <c r="AR49" s="81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</row>
    <row r="50" spans="1:67" ht="15.75" customHeight="1" x14ac:dyDescent="0.75">
      <c r="A50" s="39" t="s">
        <v>66</v>
      </c>
      <c r="B50" s="39" t="s">
        <v>103</v>
      </c>
      <c r="C50" s="40">
        <v>23</v>
      </c>
      <c r="D50" s="41">
        <v>27.9</v>
      </c>
      <c r="E50" s="39" t="s">
        <v>112</v>
      </c>
      <c r="F50" s="39">
        <v>25</v>
      </c>
      <c r="G50" s="39">
        <v>0</v>
      </c>
      <c r="H50" s="39">
        <v>0</v>
      </c>
      <c r="I50" s="40" t="s">
        <v>87</v>
      </c>
      <c r="J50" s="40">
        <v>0</v>
      </c>
      <c r="K50" s="42">
        <v>2</v>
      </c>
      <c r="L50" s="65">
        <v>17.100000000000001</v>
      </c>
      <c r="M50" s="44">
        <v>9</v>
      </c>
      <c r="N50" s="44" t="s">
        <v>122</v>
      </c>
      <c r="O50" s="45">
        <v>31</v>
      </c>
      <c r="P50" s="46">
        <v>27</v>
      </c>
      <c r="Q50" s="63">
        <v>42.02</v>
      </c>
      <c r="R50" s="63">
        <v>54.01</v>
      </c>
      <c r="S50" s="60"/>
      <c r="T50" s="44"/>
      <c r="U50" s="44"/>
      <c r="V50" s="66"/>
      <c r="W50" s="49"/>
      <c r="X50" s="62"/>
      <c r="Y50" s="62"/>
      <c r="Z50" s="51"/>
      <c r="AA50" s="52"/>
      <c r="AB50" s="64"/>
      <c r="AC50" s="60"/>
      <c r="AD50" s="55"/>
      <c r="AE50" s="56"/>
      <c r="AN50" s="77"/>
      <c r="AR50" s="81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</row>
    <row r="51" spans="1:67" ht="15.75" customHeight="1" x14ac:dyDescent="0.75">
      <c r="A51" s="39" t="s">
        <v>67</v>
      </c>
      <c r="B51" s="39" t="s">
        <v>103</v>
      </c>
      <c r="C51" s="40">
        <v>26</v>
      </c>
      <c r="D51" s="41">
        <v>21.2</v>
      </c>
      <c r="E51" s="39" t="s">
        <v>111</v>
      </c>
      <c r="F51" s="39">
        <v>22</v>
      </c>
      <c r="G51" s="39">
        <v>0</v>
      </c>
      <c r="H51" s="39">
        <v>0</v>
      </c>
      <c r="I51" s="40" t="s">
        <v>86</v>
      </c>
      <c r="J51" s="40">
        <v>4640.7</v>
      </c>
      <c r="K51" s="42">
        <v>1</v>
      </c>
      <c r="L51" s="65">
        <v>21.9</v>
      </c>
      <c r="M51" s="44">
        <v>0</v>
      </c>
      <c r="N51" s="44" t="s">
        <v>122</v>
      </c>
      <c r="O51" s="45">
        <v>7</v>
      </c>
      <c r="P51" s="46">
        <v>45</v>
      </c>
      <c r="Q51" s="63">
        <v>51.83</v>
      </c>
      <c r="R51" s="63">
        <v>53.4</v>
      </c>
      <c r="S51" s="60"/>
      <c r="T51" s="44"/>
      <c r="U51" s="44"/>
      <c r="V51" s="66"/>
      <c r="W51" s="49"/>
      <c r="X51" s="62"/>
      <c r="Y51" s="62"/>
      <c r="Z51" s="51"/>
      <c r="AA51" s="52"/>
      <c r="AB51" s="64"/>
      <c r="AC51" s="60"/>
      <c r="AD51" s="55"/>
      <c r="AE51" s="56"/>
      <c r="AG51" s="6"/>
      <c r="AI51" s="3"/>
      <c r="AK51" s="3"/>
      <c r="AL51" s="3"/>
      <c r="AM51" s="3"/>
      <c r="AN51" s="77"/>
      <c r="AO51" s="3"/>
      <c r="AR51" s="81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</row>
    <row r="52" spans="1:67" ht="15.75" customHeight="1" x14ac:dyDescent="0.75">
      <c r="A52" s="39" t="s">
        <v>68</v>
      </c>
      <c r="B52" s="39" t="s">
        <v>103</v>
      </c>
      <c r="C52" s="40">
        <v>30</v>
      </c>
      <c r="D52" s="41">
        <v>22.4</v>
      </c>
      <c r="E52" s="39" t="s">
        <v>112</v>
      </c>
      <c r="F52" s="39">
        <v>23</v>
      </c>
      <c r="G52" s="39">
        <v>0</v>
      </c>
      <c r="H52" s="39">
        <v>0</v>
      </c>
      <c r="I52" s="40" t="s">
        <v>85</v>
      </c>
      <c r="J52" s="40">
        <v>1053</v>
      </c>
      <c r="K52" s="42">
        <v>1</v>
      </c>
      <c r="L52" s="65">
        <v>22.9</v>
      </c>
      <c r="M52" s="44">
        <v>3</v>
      </c>
      <c r="N52" s="44" t="s">
        <v>122</v>
      </c>
      <c r="O52" s="45">
        <v>11</v>
      </c>
      <c r="P52" s="46">
        <v>35</v>
      </c>
      <c r="Q52" s="63">
        <v>41.27</v>
      </c>
      <c r="R52" s="63">
        <v>59.1</v>
      </c>
      <c r="S52" s="58">
        <v>32</v>
      </c>
      <c r="T52" s="44">
        <v>1</v>
      </c>
      <c r="U52" s="44" t="s">
        <v>122</v>
      </c>
      <c r="V52" s="48">
        <v>13</v>
      </c>
      <c r="W52" s="49">
        <v>25</v>
      </c>
      <c r="X52" s="57">
        <v>42.56</v>
      </c>
      <c r="Y52" s="57">
        <v>63.05</v>
      </c>
      <c r="Z52" s="51" t="s">
        <v>85</v>
      </c>
      <c r="AA52" s="52">
        <v>1813</v>
      </c>
      <c r="AB52" s="64">
        <v>22.2</v>
      </c>
      <c r="AC52" s="54">
        <v>1</v>
      </c>
      <c r="AD52" s="55">
        <f>I52-Z52</f>
        <v>0</v>
      </c>
      <c r="AE52" s="56">
        <v>2</v>
      </c>
      <c r="AF52">
        <f>T52-M52</f>
        <v>-2</v>
      </c>
      <c r="AG52">
        <v>1</v>
      </c>
      <c r="AH52">
        <f>W52-P52</f>
        <v>-10</v>
      </c>
      <c r="AI52">
        <v>1</v>
      </c>
      <c r="AJ52">
        <f>V52-O52</f>
        <v>2</v>
      </c>
      <c r="AK52" s="76">
        <v>3</v>
      </c>
      <c r="AL52" s="77">
        <f>X52-Q52</f>
        <v>1.2899999999999991</v>
      </c>
      <c r="AM52">
        <v>1</v>
      </c>
      <c r="AN52" s="77">
        <f>Y52-R52</f>
        <v>3.9499999999999957</v>
      </c>
      <c r="AO52" s="76">
        <v>1</v>
      </c>
      <c r="AQ52" s="1">
        <v>32</v>
      </c>
      <c r="AR52" s="81">
        <v>5</v>
      </c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</row>
    <row r="53" spans="1:67" ht="15.75" customHeight="1" x14ac:dyDescent="0.75">
      <c r="A53" s="39" t="s">
        <v>69</v>
      </c>
      <c r="B53" s="39" t="s">
        <v>103</v>
      </c>
      <c r="C53" s="40">
        <v>32</v>
      </c>
      <c r="D53" s="41">
        <v>28</v>
      </c>
      <c r="E53" s="39" t="s">
        <v>112</v>
      </c>
      <c r="F53" s="39">
        <v>26</v>
      </c>
      <c r="G53" s="39">
        <v>0</v>
      </c>
      <c r="H53" s="39">
        <v>0</v>
      </c>
      <c r="I53" s="40" t="s">
        <v>85</v>
      </c>
      <c r="J53" s="40">
        <v>2079</v>
      </c>
      <c r="K53" s="42">
        <v>1</v>
      </c>
      <c r="L53" s="65">
        <v>21.4</v>
      </c>
      <c r="M53" s="44">
        <v>4</v>
      </c>
      <c r="N53" s="44" t="s">
        <v>122</v>
      </c>
      <c r="O53" s="45">
        <v>12</v>
      </c>
      <c r="P53" s="46">
        <v>31</v>
      </c>
      <c r="Q53" s="63">
        <v>42.69</v>
      </c>
      <c r="R53" s="63">
        <v>51.96</v>
      </c>
      <c r="S53" s="60"/>
      <c r="T53" s="44"/>
      <c r="U53" s="44"/>
      <c r="V53" s="66"/>
      <c r="W53" s="49"/>
      <c r="X53" s="62"/>
      <c r="Y53" s="62"/>
      <c r="Z53" s="51"/>
      <c r="AA53" s="52"/>
      <c r="AB53" s="64"/>
      <c r="AC53" s="60"/>
      <c r="AD53" s="55"/>
      <c r="AE53" s="56"/>
      <c r="AN53" s="77"/>
      <c r="AR53" s="81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</row>
    <row r="54" spans="1:67" ht="15.75" customHeight="1" x14ac:dyDescent="0.75">
      <c r="A54" s="39" t="s">
        <v>70</v>
      </c>
      <c r="B54" s="39" t="s">
        <v>103</v>
      </c>
      <c r="C54" s="40">
        <v>29</v>
      </c>
      <c r="D54" s="41">
        <v>24.9</v>
      </c>
      <c r="E54" s="39" t="s">
        <v>112</v>
      </c>
      <c r="F54" s="39">
        <v>27</v>
      </c>
      <c r="G54" s="39">
        <v>1</v>
      </c>
      <c r="H54" s="39">
        <v>1</v>
      </c>
      <c r="I54" s="40" t="s">
        <v>85</v>
      </c>
      <c r="J54" s="40">
        <v>1626</v>
      </c>
      <c r="K54" s="42">
        <v>1</v>
      </c>
      <c r="L54" s="65">
        <v>23.7</v>
      </c>
      <c r="M54" s="44">
        <v>7</v>
      </c>
      <c r="N54" s="44" t="s">
        <v>122</v>
      </c>
      <c r="O54" s="45">
        <v>13</v>
      </c>
      <c r="P54" s="46">
        <v>40</v>
      </c>
      <c r="Q54" s="63">
        <v>38.630000000000003</v>
      </c>
      <c r="R54" s="63">
        <v>58.61</v>
      </c>
      <c r="S54" s="58">
        <v>36</v>
      </c>
      <c r="T54" s="44">
        <v>2</v>
      </c>
      <c r="U54" s="44" t="s">
        <v>122</v>
      </c>
      <c r="V54" s="48">
        <v>11</v>
      </c>
      <c r="W54" s="49">
        <v>41</v>
      </c>
      <c r="X54" s="57">
        <v>37.49</v>
      </c>
      <c r="Y54" s="57">
        <v>54.42</v>
      </c>
      <c r="Z54" s="51" t="s">
        <v>86</v>
      </c>
      <c r="AA54" s="52">
        <v>4158</v>
      </c>
      <c r="AB54" s="64">
        <v>20</v>
      </c>
      <c r="AC54" s="54">
        <v>1</v>
      </c>
      <c r="AD54" s="55">
        <f>I54-Z54</f>
        <v>-1</v>
      </c>
      <c r="AE54" s="56">
        <v>1</v>
      </c>
      <c r="AF54">
        <f>T54-M54</f>
        <v>-5</v>
      </c>
      <c r="AG54">
        <v>1</v>
      </c>
      <c r="AH54">
        <f>W54-P54</f>
        <v>1</v>
      </c>
      <c r="AI54">
        <v>3</v>
      </c>
      <c r="AJ54">
        <f>V54-O54</f>
        <v>-2</v>
      </c>
      <c r="AK54" s="6">
        <v>1</v>
      </c>
      <c r="AL54" s="77">
        <f>X54-Q54</f>
        <v>-1.1400000000000006</v>
      </c>
      <c r="AM54">
        <v>3</v>
      </c>
      <c r="AN54" s="77">
        <f>Y54-R54</f>
        <v>-4.1899999999999977</v>
      </c>
      <c r="AO54" s="6">
        <v>3</v>
      </c>
      <c r="AP54" s="80"/>
      <c r="AQ54" s="80">
        <v>14</v>
      </c>
      <c r="AR54" s="81">
        <v>5.9285714285714288</v>
      </c>
      <c r="AS54" s="6"/>
      <c r="AT54" s="6"/>
      <c r="AU54" s="6"/>
      <c r="AV54" s="6"/>
      <c r="AW54" s="76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</row>
    <row r="55" spans="1:67" ht="15.75" customHeight="1" x14ac:dyDescent="0.75">
      <c r="A55" s="39" t="s">
        <v>71</v>
      </c>
      <c r="B55" s="39" t="s">
        <v>103</v>
      </c>
      <c r="C55" s="40">
        <v>27</v>
      </c>
      <c r="D55" s="41">
        <v>19.8</v>
      </c>
      <c r="E55" s="39" t="s">
        <v>112</v>
      </c>
      <c r="F55" s="39">
        <v>27</v>
      </c>
      <c r="G55" s="39">
        <v>0</v>
      </c>
      <c r="H55" s="39">
        <v>0</v>
      </c>
      <c r="I55" s="42" t="s">
        <v>85</v>
      </c>
      <c r="J55" s="42">
        <v>2826</v>
      </c>
      <c r="K55" s="42">
        <v>1</v>
      </c>
      <c r="L55" s="65">
        <v>23.5</v>
      </c>
      <c r="M55" s="44">
        <v>2</v>
      </c>
      <c r="N55" s="44" t="s">
        <v>122</v>
      </c>
      <c r="O55" s="45">
        <v>12</v>
      </c>
      <c r="P55" s="46">
        <v>32</v>
      </c>
      <c r="Q55" s="63">
        <v>49.94</v>
      </c>
      <c r="R55" s="63">
        <v>51</v>
      </c>
      <c r="S55" s="60"/>
      <c r="T55" s="44"/>
      <c r="U55" s="44"/>
      <c r="V55" s="66"/>
      <c r="W55" s="49"/>
      <c r="X55" s="62"/>
      <c r="Y55" s="62"/>
      <c r="Z55" s="51"/>
      <c r="AA55" s="52"/>
      <c r="AB55" s="64"/>
      <c r="AC55" s="60"/>
      <c r="AD55" s="55"/>
      <c r="AE55" s="56"/>
      <c r="AI55" s="3"/>
      <c r="AK55" s="3"/>
      <c r="AL55" s="3"/>
      <c r="AM55" s="3"/>
      <c r="AN55" s="77"/>
      <c r="AO55" s="3"/>
      <c r="AR55" s="81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</row>
    <row r="56" spans="1:67" ht="15.75" customHeight="1" x14ac:dyDescent="0.75">
      <c r="A56" s="39" t="s">
        <v>72</v>
      </c>
      <c r="B56" s="39" t="s">
        <v>103</v>
      </c>
      <c r="C56" s="40">
        <v>33</v>
      </c>
      <c r="D56" s="41">
        <v>34.700000000000003</v>
      </c>
      <c r="E56" s="39" t="s">
        <v>111</v>
      </c>
      <c r="F56" s="39">
        <v>28</v>
      </c>
      <c r="G56" s="39">
        <v>1</v>
      </c>
      <c r="H56" s="39">
        <v>3</v>
      </c>
      <c r="I56" s="42" t="s">
        <v>85</v>
      </c>
      <c r="J56" s="42">
        <v>2346</v>
      </c>
      <c r="K56" s="42">
        <v>1</v>
      </c>
      <c r="L56" s="43">
        <v>20.5</v>
      </c>
      <c r="M56" s="44">
        <v>9</v>
      </c>
      <c r="N56" s="44" t="s">
        <v>122</v>
      </c>
      <c r="O56" s="45">
        <v>7</v>
      </c>
      <c r="P56" s="46">
        <v>37</v>
      </c>
      <c r="Q56" s="63">
        <v>51.34</v>
      </c>
      <c r="R56" s="63">
        <v>49.31</v>
      </c>
      <c r="S56" s="60"/>
      <c r="T56" s="44"/>
      <c r="U56" s="44"/>
      <c r="V56" s="66"/>
      <c r="W56" s="49"/>
      <c r="X56" s="62"/>
      <c r="Y56" s="62"/>
      <c r="Z56" s="51"/>
      <c r="AA56" s="52"/>
      <c r="AB56" s="64"/>
      <c r="AC56" s="60"/>
      <c r="AD56" s="55"/>
      <c r="AE56" s="56"/>
      <c r="AN56" s="77"/>
      <c r="AR56" s="81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</row>
    <row r="57" spans="1:67" ht="15.75" customHeight="1" x14ac:dyDescent="0.75">
      <c r="A57" s="39" t="s">
        <v>73</v>
      </c>
      <c r="B57" s="39" t="s">
        <v>103</v>
      </c>
      <c r="C57" s="40">
        <v>29</v>
      </c>
      <c r="D57" s="41">
        <v>20.399999999999999</v>
      </c>
      <c r="E57" s="39" t="s">
        <v>112</v>
      </c>
      <c r="F57" s="39">
        <v>24</v>
      </c>
      <c r="G57" s="39">
        <v>0</v>
      </c>
      <c r="H57" s="39">
        <v>0</v>
      </c>
      <c r="I57" s="42" t="s">
        <v>86</v>
      </c>
      <c r="J57" s="42">
        <v>4425</v>
      </c>
      <c r="K57" s="42">
        <v>1</v>
      </c>
      <c r="L57" s="43">
        <v>26.8</v>
      </c>
      <c r="M57" s="44">
        <v>4</v>
      </c>
      <c r="N57" s="44" t="s">
        <v>122</v>
      </c>
      <c r="O57" s="45">
        <v>12</v>
      </c>
      <c r="P57" s="46">
        <v>27</v>
      </c>
      <c r="Q57" s="63">
        <v>43.84</v>
      </c>
      <c r="R57" s="63">
        <v>53.03</v>
      </c>
      <c r="S57" s="60"/>
      <c r="T57" s="44"/>
      <c r="U57" s="44"/>
      <c r="V57" s="66"/>
      <c r="W57" s="49"/>
      <c r="X57" s="62"/>
      <c r="Y57" s="62"/>
      <c r="Z57" s="51"/>
      <c r="AA57" s="52"/>
      <c r="AB57" s="64"/>
      <c r="AC57" s="60"/>
      <c r="AD57" s="55"/>
      <c r="AE57" s="56"/>
      <c r="AN57" s="77"/>
      <c r="AR57" s="81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</row>
    <row r="58" spans="1:67" ht="15.75" customHeight="1" x14ac:dyDescent="0.75">
      <c r="A58" s="39" t="s">
        <v>74</v>
      </c>
      <c r="B58" s="39" t="s">
        <v>103</v>
      </c>
      <c r="C58" s="40">
        <v>26</v>
      </c>
      <c r="D58" s="41">
        <v>28.9</v>
      </c>
      <c r="E58" s="39" t="s">
        <v>111</v>
      </c>
      <c r="F58" s="39">
        <v>23</v>
      </c>
      <c r="G58" s="39">
        <v>0</v>
      </c>
      <c r="H58" s="39">
        <v>0</v>
      </c>
      <c r="I58" s="42" t="s">
        <v>85</v>
      </c>
      <c r="J58" s="42">
        <v>1386</v>
      </c>
      <c r="K58" s="42">
        <v>1</v>
      </c>
      <c r="L58" s="43">
        <v>20.7</v>
      </c>
      <c r="M58" s="44">
        <v>14</v>
      </c>
      <c r="N58" s="44" t="s">
        <v>124</v>
      </c>
      <c r="O58" s="45">
        <v>14</v>
      </c>
      <c r="P58" s="46">
        <v>47</v>
      </c>
      <c r="Q58" s="63">
        <v>40.57</v>
      </c>
      <c r="R58" s="63">
        <v>41.67</v>
      </c>
      <c r="S58" s="58">
        <v>32</v>
      </c>
      <c r="T58" s="44">
        <v>4</v>
      </c>
      <c r="U58" s="44" t="s">
        <v>122</v>
      </c>
      <c r="V58" s="48">
        <v>9</v>
      </c>
      <c r="W58" s="49">
        <v>30</v>
      </c>
      <c r="X58" s="57">
        <v>41.36</v>
      </c>
      <c r="Y58" s="57">
        <v>56.01</v>
      </c>
      <c r="Z58" s="51" t="s">
        <v>85</v>
      </c>
      <c r="AA58" s="52">
        <v>1173</v>
      </c>
      <c r="AB58" s="64">
        <v>17.7</v>
      </c>
      <c r="AC58" s="54">
        <v>1</v>
      </c>
      <c r="AD58" s="55">
        <f>I58-Z58</f>
        <v>0</v>
      </c>
      <c r="AE58" s="56">
        <v>2</v>
      </c>
      <c r="AF58">
        <f>T58-M58</f>
        <v>-10</v>
      </c>
      <c r="AG58">
        <v>1</v>
      </c>
      <c r="AH58">
        <f>W58-P58</f>
        <v>-17</v>
      </c>
      <c r="AI58">
        <v>1</v>
      </c>
      <c r="AJ58">
        <f>V58-O58</f>
        <v>-5</v>
      </c>
      <c r="AK58" s="6">
        <v>1</v>
      </c>
      <c r="AL58" s="77">
        <f>X58-Q58</f>
        <v>0.78999999999999915</v>
      </c>
      <c r="AM58">
        <v>1</v>
      </c>
      <c r="AN58" s="77">
        <f>Y58-R58</f>
        <v>14.339999999999996</v>
      </c>
      <c r="AO58" s="76">
        <v>1</v>
      </c>
      <c r="AP58" s="80"/>
      <c r="AQ58" s="80">
        <v>21</v>
      </c>
      <c r="AR58" s="81">
        <v>7</v>
      </c>
      <c r="AS58" s="6"/>
      <c r="AT58" s="6"/>
      <c r="AU58" s="6"/>
      <c r="AV58" s="6"/>
      <c r="AW58" s="76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</row>
    <row r="59" spans="1:67" ht="15.75" customHeight="1" x14ac:dyDescent="0.75">
      <c r="A59" s="39" t="s">
        <v>75</v>
      </c>
      <c r="B59" s="39" t="s">
        <v>103</v>
      </c>
      <c r="C59" s="40">
        <v>28</v>
      </c>
      <c r="D59" s="41">
        <v>20.100000000000001</v>
      </c>
      <c r="E59" s="39" t="s">
        <v>112</v>
      </c>
      <c r="F59" s="39">
        <v>16</v>
      </c>
      <c r="G59" s="39">
        <v>0</v>
      </c>
      <c r="H59" s="39">
        <v>0</v>
      </c>
      <c r="I59" s="42" t="s">
        <v>86</v>
      </c>
      <c r="J59" s="42">
        <v>5838</v>
      </c>
      <c r="K59" s="42">
        <v>1</v>
      </c>
      <c r="L59" s="43">
        <v>19.399999999999999</v>
      </c>
      <c r="M59" s="44">
        <v>14</v>
      </c>
      <c r="N59" s="44" t="s">
        <v>124</v>
      </c>
      <c r="O59" s="45">
        <v>15</v>
      </c>
      <c r="P59" s="46">
        <v>32</v>
      </c>
      <c r="Q59" s="63">
        <v>34.159999999999997</v>
      </c>
      <c r="R59" s="63">
        <v>51.38</v>
      </c>
      <c r="S59" s="60"/>
      <c r="T59" s="44"/>
      <c r="U59" s="44"/>
      <c r="V59" s="66"/>
      <c r="W59" s="49"/>
      <c r="X59" s="62"/>
      <c r="Y59" s="62"/>
      <c r="Z59" s="51"/>
      <c r="AA59" s="52"/>
      <c r="AB59" s="64"/>
      <c r="AC59" s="60"/>
      <c r="AD59" s="55"/>
      <c r="AE59" s="56"/>
      <c r="AN59" s="77"/>
      <c r="AR59" s="81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</row>
    <row r="60" spans="1:67" ht="15.75" customHeight="1" x14ac:dyDescent="0.75">
      <c r="A60" s="39" t="s">
        <v>76</v>
      </c>
      <c r="B60" s="39" t="s">
        <v>103</v>
      </c>
      <c r="C60" s="40">
        <v>29</v>
      </c>
      <c r="D60" s="41">
        <v>27.5</v>
      </c>
      <c r="E60" s="39" t="s">
        <v>111</v>
      </c>
      <c r="F60" s="39">
        <v>27</v>
      </c>
      <c r="G60" s="39">
        <v>0</v>
      </c>
      <c r="H60" s="39">
        <v>0</v>
      </c>
      <c r="I60" s="40" t="s">
        <v>85</v>
      </c>
      <c r="J60" s="40">
        <v>1386</v>
      </c>
      <c r="K60" s="42">
        <v>1</v>
      </c>
      <c r="L60" s="43">
        <v>17.899999999999999</v>
      </c>
      <c r="M60" s="44">
        <v>4</v>
      </c>
      <c r="N60" s="44" t="s">
        <v>122</v>
      </c>
      <c r="O60" s="45">
        <v>7</v>
      </c>
      <c r="P60" s="46">
        <v>37</v>
      </c>
      <c r="Q60" s="63">
        <v>49.17</v>
      </c>
      <c r="R60" s="63">
        <v>49.68</v>
      </c>
      <c r="S60" s="58">
        <v>36</v>
      </c>
      <c r="T60" s="44">
        <v>6</v>
      </c>
      <c r="U60" s="44" t="s">
        <v>122</v>
      </c>
      <c r="V60" s="48">
        <v>7</v>
      </c>
      <c r="W60" s="49">
        <v>28</v>
      </c>
      <c r="X60" s="57">
        <v>44.61</v>
      </c>
      <c r="Y60" s="57">
        <v>55.91</v>
      </c>
      <c r="Z60" s="51" t="s">
        <v>86</v>
      </c>
      <c r="AA60" s="52">
        <v>3732</v>
      </c>
      <c r="AB60" s="64">
        <v>14.5</v>
      </c>
      <c r="AC60" s="54">
        <v>1</v>
      </c>
      <c r="AD60" s="55">
        <f>I60-Z60</f>
        <v>-1</v>
      </c>
      <c r="AE60" s="56">
        <v>1</v>
      </c>
      <c r="AF60">
        <f>T60-M60</f>
        <v>2</v>
      </c>
      <c r="AG60" s="6">
        <v>3</v>
      </c>
      <c r="AH60">
        <f>W60-P60</f>
        <v>-9</v>
      </c>
      <c r="AI60">
        <v>1</v>
      </c>
      <c r="AJ60">
        <f>V60-O60</f>
        <v>0</v>
      </c>
      <c r="AK60" s="76">
        <v>2</v>
      </c>
      <c r="AL60" s="77">
        <f>X60-Q60</f>
        <v>-4.5600000000000023</v>
      </c>
      <c r="AM60">
        <v>3</v>
      </c>
      <c r="AN60" s="77">
        <f>Y60-R60</f>
        <v>6.2299999999999969</v>
      </c>
      <c r="AO60" s="76">
        <v>1</v>
      </c>
      <c r="AQ60" s="1">
        <v>8</v>
      </c>
      <c r="AR60" s="81">
        <v>5.875</v>
      </c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</row>
    <row r="61" spans="1:67" ht="15.75" customHeight="1" x14ac:dyDescent="0.75">
      <c r="A61" s="39" t="s">
        <v>77</v>
      </c>
      <c r="B61" s="39" t="s">
        <v>103</v>
      </c>
      <c r="C61" s="40">
        <v>28</v>
      </c>
      <c r="D61" s="41">
        <v>25.3</v>
      </c>
      <c r="E61" s="39" t="s">
        <v>112</v>
      </c>
      <c r="F61" s="39">
        <v>24</v>
      </c>
      <c r="G61" s="39">
        <v>0</v>
      </c>
      <c r="H61" s="39">
        <v>0</v>
      </c>
      <c r="I61" s="40" t="s">
        <v>87</v>
      </c>
      <c r="J61" s="40">
        <v>0</v>
      </c>
      <c r="K61" s="42">
        <v>2</v>
      </c>
      <c r="L61" s="43">
        <v>24.7</v>
      </c>
      <c r="M61" s="44">
        <v>13</v>
      </c>
      <c r="N61" s="44" t="s">
        <v>124</v>
      </c>
      <c r="O61" s="45">
        <v>23</v>
      </c>
      <c r="P61" s="46">
        <v>36</v>
      </c>
      <c r="Q61" s="63">
        <v>34.130000000000003</v>
      </c>
      <c r="R61" s="63">
        <v>40.53</v>
      </c>
      <c r="S61" s="58">
        <v>33</v>
      </c>
      <c r="T61" s="44">
        <v>3</v>
      </c>
      <c r="U61" s="44" t="s">
        <v>122</v>
      </c>
      <c r="V61" s="48">
        <v>13</v>
      </c>
      <c r="W61" s="49">
        <v>31</v>
      </c>
      <c r="X61" s="57">
        <v>35.869999999999997</v>
      </c>
      <c r="Y61" s="57">
        <v>57.16</v>
      </c>
      <c r="Z61" s="51" t="s">
        <v>86</v>
      </c>
      <c r="AA61" s="52">
        <v>5598</v>
      </c>
      <c r="AB61" s="64">
        <v>12.4</v>
      </c>
      <c r="AC61" s="54">
        <v>1</v>
      </c>
      <c r="AD61" s="55">
        <f>I61-Z61</f>
        <v>-2</v>
      </c>
      <c r="AE61" s="56">
        <v>1</v>
      </c>
      <c r="AF61">
        <f>T61-M61</f>
        <v>-10</v>
      </c>
      <c r="AG61">
        <v>1</v>
      </c>
      <c r="AH61">
        <f>W61-P61</f>
        <v>-5</v>
      </c>
      <c r="AI61">
        <v>1</v>
      </c>
      <c r="AJ61">
        <f>V61-O61</f>
        <v>-10</v>
      </c>
      <c r="AK61" s="6">
        <v>1</v>
      </c>
      <c r="AL61" s="77">
        <f>X61-Q61</f>
        <v>1.7399999999999949</v>
      </c>
      <c r="AM61">
        <v>1</v>
      </c>
      <c r="AN61" s="77">
        <f>Y61-R61</f>
        <v>16.629999999999995</v>
      </c>
      <c r="AO61" s="76">
        <v>1</v>
      </c>
      <c r="AQ61" s="1">
        <v>19</v>
      </c>
      <c r="AR61" s="81">
        <v>5.5263157894736841</v>
      </c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</row>
    <row r="62" spans="1:67" ht="15.75" customHeight="1" x14ac:dyDescent="0.75">
      <c r="A62" s="39" t="s">
        <v>78</v>
      </c>
      <c r="B62" s="39" t="s">
        <v>103</v>
      </c>
      <c r="C62" s="40">
        <v>31</v>
      </c>
      <c r="D62" s="41">
        <v>38</v>
      </c>
      <c r="E62" s="39" t="s">
        <v>112</v>
      </c>
      <c r="F62" s="39">
        <v>26</v>
      </c>
      <c r="G62" s="39">
        <v>0</v>
      </c>
      <c r="H62" s="39">
        <v>0</v>
      </c>
      <c r="I62" s="40" t="s">
        <v>85</v>
      </c>
      <c r="J62" s="40">
        <v>1386</v>
      </c>
      <c r="K62" s="42">
        <v>1</v>
      </c>
      <c r="L62" s="43">
        <v>17.100000000000001</v>
      </c>
      <c r="M62" s="44">
        <v>7</v>
      </c>
      <c r="N62" s="44" t="s">
        <v>122</v>
      </c>
      <c r="O62" s="45">
        <v>11</v>
      </c>
      <c r="P62" s="46">
        <v>30</v>
      </c>
      <c r="Q62" s="63">
        <v>51.02</v>
      </c>
      <c r="R62" s="63">
        <v>46.98</v>
      </c>
      <c r="S62" s="60"/>
      <c r="T62" s="44"/>
      <c r="U62" s="44"/>
      <c r="V62" s="66"/>
      <c r="W62" s="49"/>
      <c r="X62" s="62"/>
      <c r="Y62" s="62"/>
      <c r="Z62" s="51"/>
      <c r="AA62" s="52"/>
      <c r="AB62" s="64"/>
      <c r="AC62" s="60"/>
      <c r="AD62" s="55"/>
      <c r="AE62" s="56"/>
      <c r="AN62" s="77"/>
      <c r="AR62" s="81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</row>
    <row r="63" spans="1:67" ht="15.75" customHeight="1" x14ac:dyDescent="0.75">
      <c r="A63" s="39" t="s">
        <v>79</v>
      </c>
      <c r="B63" s="39" t="s">
        <v>103</v>
      </c>
      <c r="C63" s="40">
        <v>30</v>
      </c>
      <c r="D63" s="41">
        <v>23.2</v>
      </c>
      <c r="E63" s="39" t="s">
        <v>112</v>
      </c>
      <c r="F63" s="39">
        <v>24</v>
      </c>
      <c r="G63" s="39">
        <v>0</v>
      </c>
      <c r="H63" s="39">
        <v>0</v>
      </c>
      <c r="I63" s="40" t="s">
        <v>86</v>
      </c>
      <c r="J63" s="40">
        <v>12078</v>
      </c>
      <c r="K63" s="42">
        <v>1</v>
      </c>
      <c r="L63" s="43">
        <v>25.5</v>
      </c>
      <c r="M63" s="44">
        <v>1</v>
      </c>
      <c r="N63" s="44" t="s">
        <v>122</v>
      </c>
      <c r="O63" s="45">
        <v>11</v>
      </c>
      <c r="P63" s="46">
        <v>36</v>
      </c>
      <c r="Q63" s="63">
        <v>46.34</v>
      </c>
      <c r="R63" s="63">
        <v>60.99</v>
      </c>
      <c r="S63" s="58">
        <v>32</v>
      </c>
      <c r="T63" s="44">
        <v>2</v>
      </c>
      <c r="U63" s="44" t="s">
        <v>122</v>
      </c>
      <c r="V63" s="48">
        <v>8</v>
      </c>
      <c r="W63" s="49">
        <v>39</v>
      </c>
      <c r="X63" s="57">
        <v>49.7</v>
      </c>
      <c r="Y63" s="57">
        <v>56.28</v>
      </c>
      <c r="Z63" s="51" t="s">
        <v>86</v>
      </c>
      <c r="AA63" s="52">
        <v>15198</v>
      </c>
      <c r="AB63" s="64">
        <v>24.6</v>
      </c>
      <c r="AC63" s="54">
        <v>1</v>
      </c>
      <c r="AD63" s="55">
        <f>I63-Z63</f>
        <v>0</v>
      </c>
      <c r="AE63" s="56">
        <v>2</v>
      </c>
      <c r="AF63">
        <f>T63-M63</f>
        <v>1</v>
      </c>
      <c r="AG63" s="6">
        <v>3</v>
      </c>
      <c r="AH63">
        <f>W63-P63</f>
        <v>3</v>
      </c>
      <c r="AI63">
        <v>3</v>
      </c>
      <c r="AJ63">
        <f>V63-O63</f>
        <v>-3</v>
      </c>
      <c r="AK63" s="6">
        <v>1</v>
      </c>
      <c r="AL63" s="77">
        <f>X63-Q63</f>
        <v>3.3599999999999994</v>
      </c>
      <c r="AM63">
        <v>1</v>
      </c>
      <c r="AN63" s="77">
        <f>Y63-R63</f>
        <v>-4.7100000000000009</v>
      </c>
      <c r="AO63" s="6">
        <v>3</v>
      </c>
      <c r="AP63" s="80"/>
      <c r="AQ63" s="80">
        <v>16</v>
      </c>
      <c r="AR63" s="81">
        <v>6.4375</v>
      </c>
      <c r="AS63" s="6"/>
      <c r="AT63" s="6"/>
      <c r="AU63" s="6"/>
      <c r="AV63" s="6"/>
      <c r="AW63" s="76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</row>
    <row r="64" spans="1:67" ht="15.75" customHeight="1" x14ac:dyDescent="0.75">
      <c r="A64" s="39" t="s">
        <v>80</v>
      </c>
      <c r="B64" s="39" t="s">
        <v>103</v>
      </c>
      <c r="C64" s="40">
        <v>32</v>
      </c>
      <c r="D64" s="41">
        <v>29.7</v>
      </c>
      <c r="E64" s="39" t="s">
        <v>112</v>
      </c>
      <c r="F64" s="39">
        <v>27</v>
      </c>
      <c r="G64" s="39">
        <v>0</v>
      </c>
      <c r="H64" s="39">
        <v>0</v>
      </c>
      <c r="I64" s="40" t="s">
        <v>87</v>
      </c>
      <c r="J64" s="40">
        <v>660</v>
      </c>
      <c r="K64" s="42">
        <v>2</v>
      </c>
      <c r="L64" s="43">
        <v>23.6</v>
      </c>
      <c r="M64" s="44">
        <v>8</v>
      </c>
      <c r="N64" s="44" t="s">
        <v>122</v>
      </c>
      <c r="O64" s="45">
        <v>10</v>
      </c>
      <c r="P64" s="46">
        <v>29</v>
      </c>
      <c r="Q64" s="63">
        <v>38.67</v>
      </c>
      <c r="R64" s="63">
        <v>58.95</v>
      </c>
      <c r="S64" s="58">
        <v>36</v>
      </c>
      <c r="T64" s="44">
        <v>4</v>
      </c>
      <c r="U64" s="44" t="s">
        <v>122</v>
      </c>
      <c r="V64" s="48">
        <v>13</v>
      </c>
      <c r="W64" s="49">
        <v>22</v>
      </c>
      <c r="X64" s="57">
        <v>41.41</v>
      </c>
      <c r="Y64" s="57">
        <v>57.52</v>
      </c>
      <c r="Z64" s="51" t="s">
        <v>87</v>
      </c>
      <c r="AA64" s="52">
        <v>0</v>
      </c>
      <c r="AB64" s="64">
        <v>18.100000000000001</v>
      </c>
      <c r="AC64" s="60">
        <v>2</v>
      </c>
      <c r="AD64" s="55">
        <f>I64-Z64</f>
        <v>0</v>
      </c>
      <c r="AE64" s="56">
        <v>2</v>
      </c>
      <c r="AF64">
        <f>T64-M64</f>
        <v>-4</v>
      </c>
      <c r="AG64">
        <v>1</v>
      </c>
      <c r="AH64">
        <f>W64-P64</f>
        <v>-7</v>
      </c>
      <c r="AI64">
        <v>1</v>
      </c>
      <c r="AJ64">
        <f>V64-O64</f>
        <v>3</v>
      </c>
      <c r="AK64" s="76">
        <v>3</v>
      </c>
      <c r="AL64" s="77">
        <f>X64-Q64</f>
        <v>2.7399999999999949</v>
      </c>
      <c r="AM64">
        <v>1</v>
      </c>
      <c r="AN64" s="77">
        <f>Y64-R64</f>
        <v>-1.4299999999999997</v>
      </c>
      <c r="AO64" s="6">
        <v>3</v>
      </c>
      <c r="AQ64" s="1">
        <v>36</v>
      </c>
      <c r="AR64" s="81">
        <v>5.8194444444444446</v>
      </c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</row>
    <row r="65" spans="1:67" ht="15.75" customHeight="1" x14ac:dyDescent="0.75">
      <c r="A65" s="39" t="s">
        <v>81</v>
      </c>
      <c r="B65" s="39" t="s">
        <v>103</v>
      </c>
      <c r="C65" s="40">
        <v>32</v>
      </c>
      <c r="D65" s="41">
        <v>29.9</v>
      </c>
      <c r="E65" s="39" t="s">
        <v>112</v>
      </c>
      <c r="F65" s="39">
        <v>26</v>
      </c>
      <c r="G65" s="39">
        <v>0</v>
      </c>
      <c r="H65" s="39">
        <v>0</v>
      </c>
      <c r="I65" s="40" t="s">
        <v>85</v>
      </c>
      <c r="J65" s="40">
        <v>1866</v>
      </c>
      <c r="K65" s="42">
        <v>1</v>
      </c>
      <c r="L65" s="43">
        <v>20.9</v>
      </c>
      <c r="M65" s="44">
        <v>5</v>
      </c>
      <c r="N65" s="44" t="s">
        <v>122</v>
      </c>
      <c r="O65" s="45">
        <v>11</v>
      </c>
      <c r="P65" s="46">
        <v>31</v>
      </c>
      <c r="Q65" s="63">
        <v>52.53</v>
      </c>
      <c r="R65" s="63">
        <v>57.69</v>
      </c>
      <c r="S65" s="58">
        <v>35</v>
      </c>
      <c r="T65" s="44">
        <v>3</v>
      </c>
      <c r="U65" s="44" t="s">
        <v>122</v>
      </c>
      <c r="V65" s="48">
        <v>7</v>
      </c>
      <c r="W65" s="49">
        <v>30</v>
      </c>
      <c r="X65" s="57">
        <v>58.54</v>
      </c>
      <c r="Y65" s="57">
        <v>51</v>
      </c>
      <c r="Z65" s="51" t="s">
        <v>87</v>
      </c>
      <c r="AA65" s="52">
        <v>0</v>
      </c>
      <c r="AB65" s="64">
        <v>15</v>
      </c>
      <c r="AC65" s="60">
        <v>2</v>
      </c>
      <c r="AD65" s="55">
        <f>I65-Z65</f>
        <v>1</v>
      </c>
      <c r="AE65" s="56">
        <v>3</v>
      </c>
      <c r="AF65">
        <f>T65-M65</f>
        <v>-2</v>
      </c>
      <c r="AG65">
        <v>1</v>
      </c>
      <c r="AH65">
        <f>W65-P65</f>
        <v>-1</v>
      </c>
      <c r="AI65">
        <v>1</v>
      </c>
      <c r="AJ65">
        <f>V65-O65</f>
        <v>-4</v>
      </c>
      <c r="AK65" s="6">
        <v>1</v>
      </c>
      <c r="AL65" s="77">
        <f>X65-Q65</f>
        <v>6.009999999999998</v>
      </c>
      <c r="AM65">
        <v>1</v>
      </c>
      <c r="AN65" s="77">
        <f>Y65-R65</f>
        <v>-6.6899999999999977</v>
      </c>
      <c r="AO65" s="6">
        <v>3</v>
      </c>
      <c r="AP65" s="80"/>
      <c r="AQ65" s="80">
        <v>20</v>
      </c>
      <c r="AR65" s="81">
        <v>6</v>
      </c>
      <c r="AS65" s="6"/>
      <c r="AT65" s="6"/>
      <c r="AU65" s="6"/>
      <c r="AV65" s="6"/>
      <c r="AW65" s="76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</row>
    <row r="66" spans="1:67" ht="15.75" customHeight="1" x14ac:dyDescent="0.75">
      <c r="A66" s="39" t="s">
        <v>82</v>
      </c>
      <c r="B66" s="39" t="s">
        <v>103</v>
      </c>
      <c r="C66" s="40">
        <v>31</v>
      </c>
      <c r="D66" s="41">
        <v>25.8</v>
      </c>
      <c r="E66" s="39" t="s">
        <v>112</v>
      </c>
      <c r="F66" s="39">
        <v>28</v>
      </c>
      <c r="G66" s="39">
        <v>1</v>
      </c>
      <c r="H66" s="39">
        <v>1</v>
      </c>
      <c r="I66" s="40" t="s">
        <v>86</v>
      </c>
      <c r="J66" s="40">
        <v>2106</v>
      </c>
      <c r="K66" s="42">
        <v>1</v>
      </c>
      <c r="L66" s="43">
        <v>25.3</v>
      </c>
      <c r="M66" s="44">
        <v>13</v>
      </c>
      <c r="N66" s="44" t="s">
        <v>124</v>
      </c>
      <c r="O66" s="45">
        <v>20</v>
      </c>
      <c r="P66" s="46">
        <v>43</v>
      </c>
      <c r="Q66" s="63">
        <v>38.9</v>
      </c>
      <c r="R66" s="63">
        <v>56.03</v>
      </c>
      <c r="S66" s="60"/>
      <c r="T66" s="44"/>
      <c r="U66" s="44"/>
      <c r="V66" s="66"/>
      <c r="W66" s="49"/>
      <c r="X66" s="62"/>
      <c r="Y66" s="62"/>
      <c r="Z66" s="51"/>
      <c r="AA66" s="52"/>
      <c r="AB66" s="64"/>
      <c r="AC66" s="60"/>
      <c r="AD66" s="55"/>
      <c r="AE66" s="56"/>
      <c r="AN66" s="77"/>
      <c r="AR66" s="81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</row>
    <row r="67" spans="1:67" ht="15.75" customHeight="1" x14ac:dyDescent="0.75">
      <c r="A67" s="39" t="s">
        <v>83</v>
      </c>
      <c r="B67" s="39" t="s">
        <v>103</v>
      </c>
      <c r="C67" s="40">
        <v>37</v>
      </c>
      <c r="D67" s="41">
        <v>21.5</v>
      </c>
      <c r="E67" s="39" t="s">
        <v>112</v>
      </c>
      <c r="F67" s="39">
        <v>20</v>
      </c>
      <c r="G67" s="39">
        <v>0</v>
      </c>
      <c r="H67" s="39">
        <v>0</v>
      </c>
      <c r="I67" s="40" t="s">
        <v>86</v>
      </c>
      <c r="J67" s="40">
        <v>4452</v>
      </c>
      <c r="K67" s="42">
        <v>1</v>
      </c>
      <c r="L67" s="43">
        <v>26.4</v>
      </c>
      <c r="M67" s="44">
        <v>4</v>
      </c>
      <c r="N67" s="44" t="s">
        <v>122</v>
      </c>
      <c r="O67" s="45">
        <v>18</v>
      </c>
      <c r="P67" s="46">
        <v>29</v>
      </c>
      <c r="Q67" s="63">
        <v>53.08</v>
      </c>
      <c r="R67" s="63">
        <v>47.23</v>
      </c>
      <c r="S67" s="58">
        <v>29</v>
      </c>
      <c r="T67" s="44">
        <v>9</v>
      </c>
      <c r="U67" s="44" t="s">
        <v>122</v>
      </c>
      <c r="V67" s="48">
        <v>15</v>
      </c>
      <c r="W67" s="49">
        <v>38</v>
      </c>
      <c r="X67" s="57">
        <v>47.59</v>
      </c>
      <c r="Y67" s="57">
        <v>46.71</v>
      </c>
      <c r="Z67" s="51" t="s">
        <v>87</v>
      </c>
      <c r="AA67" s="52">
        <v>0</v>
      </c>
      <c r="AB67" s="64">
        <v>24.8</v>
      </c>
      <c r="AC67" s="60">
        <v>2</v>
      </c>
      <c r="AD67" s="55">
        <f>I67-Z67</f>
        <v>2</v>
      </c>
      <c r="AE67" s="56">
        <v>3</v>
      </c>
      <c r="AF67">
        <f>T67-M67</f>
        <v>5</v>
      </c>
      <c r="AG67" s="6">
        <v>3</v>
      </c>
      <c r="AH67">
        <f>W67-P67</f>
        <v>9</v>
      </c>
      <c r="AI67">
        <v>3</v>
      </c>
      <c r="AJ67">
        <f>V67-O67</f>
        <v>-3</v>
      </c>
      <c r="AK67" s="6">
        <v>1</v>
      </c>
      <c r="AL67" s="77">
        <f>X67-Q67</f>
        <v>-5.4899999999999949</v>
      </c>
      <c r="AM67">
        <v>3</v>
      </c>
      <c r="AN67" s="77">
        <f>Y67-R67</f>
        <v>-0.51999999999999602</v>
      </c>
      <c r="AO67" s="6">
        <v>3</v>
      </c>
      <c r="AP67" s="80"/>
      <c r="AQ67" s="80">
        <v>22</v>
      </c>
      <c r="AR67" s="81">
        <v>5.3409090909090908</v>
      </c>
      <c r="AS67" s="6"/>
      <c r="AT67" s="6"/>
      <c r="AU67" s="6"/>
      <c r="AV67" s="6"/>
      <c r="AW67" s="76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</row>
    <row r="68" spans="1:67" s="3" customFormat="1" ht="15.75" customHeight="1" x14ac:dyDescent="0.75">
      <c r="A68" s="67" t="s">
        <v>84</v>
      </c>
      <c r="B68" s="39" t="s">
        <v>103</v>
      </c>
      <c r="C68" s="40">
        <v>32</v>
      </c>
      <c r="D68" s="41">
        <v>26.9</v>
      </c>
      <c r="E68" s="39" t="s">
        <v>112</v>
      </c>
      <c r="F68" s="39">
        <v>5</v>
      </c>
      <c r="G68" s="39">
        <v>1</v>
      </c>
      <c r="H68" s="39">
        <v>1</v>
      </c>
      <c r="I68" s="40" t="s">
        <v>85</v>
      </c>
      <c r="J68" s="40">
        <v>1280</v>
      </c>
      <c r="K68" s="42">
        <v>1</v>
      </c>
      <c r="L68" s="43">
        <v>33.5</v>
      </c>
      <c r="M68" s="44">
        <v>0</v>
      </c>
      <c r="N68" s="44" t="s">
        <v>122</v>
      </c>
      <c r="O68" s="45">
        <v>7</v>
      </c>
      <c r="P68" s="46">
        <v>38</v>
      </c>
      <c r="Q68" s="63">
        <v>55.48</v>
      </c>
      <c r="R68" s="63">
        <v>54.94</v>
      </c>
      <c r="S68" s="58">
        <v>14</v>
      </c>
      <c r="T68" s="44">
        <v>0</v>
      </c>
      <c r="U68" s="44" t="s">
        <v>122</v>
      </c>
      <c r="V68" s="48">
        <v>7</v>
      </c>
      <c r="W68" s="49">
        <v>19</v>
      </c>
      <c r="X68" s="57">
        <v>55.61</v>
      </c>
      <c r="Y68" s="57">
        <v>54.68</v>
      </c>
      <c r="Z68" s="51" t="s">
        <v>87</v>
      </c>
      <c r="AA68" s="52">
        <v>0</v>
      </c>
      <c r="AB68" s="64">
        <v>26.9</v>
      </c>
      <c r="AC68" s="60">
        <v>2</v>
      </c>
      <c r="AD68" s="55">
        <f>I68-Z68</f>
        <v>1</v>
      </c>
      <c r="AE68" s="56">
        <v>3</v>
      </c>
      <c r="AF68">
        <f>T68-M68</f>
        <v>0</v>
      </c>
      <c r="AG68" s="6">
        <v>2</v>
      </c>
      <c r="AH68">
        <f>W68-P68</f>
        <v>-19</v>
      </c>
      <c r="AI68">
        <v>1</v>
      </c>
      <c r="AJ68">
        <f>V68-O68</f>
        <v>0</v>
      </c>
      <c r="AK68" s="76">
        <v>2</v>
      </c>
      <c r="AL68" s="77">
        <f>X68-Q68</f>
        <v>0.13000000000000256</v>
      </c>
      <c r="AM68">
        <v>1</v>
      </c>
      <c r="AN68" s="77">
        <f>Y68-R68</f>
        <v>-0.25999999999999801</v>
      </c>
      <c r="AO68" s="6">
        <v>3</v>
      </c>
      <c r="AP68" s="1"/>
      <c r="AQ68" s="1">
        <v>49</v>
      </c>
      <c r="AR68" s="81">
        <v>5.7142857142857144</v>
      </c>
      <c r="AS68"/>
      <c r="AT68"/>
      <c r="AU68"/>
      <c r="AV68"/>
    </row>
    <row r="69" spans="1:67" s="15" customFormat="1" ht="15.75" customHeight="1" x14ac:dyDescent="0.75">
      <c r="A69" s="67" t="s">
        <v>101</v>
      </c>
      <c r="B69" s="39" t="s">
        <v>103</v>
      </c>
      <c r="C69" s="68">
        <v>40</v>
      </c>
      <c r="D69" s="41">
        <v>28.6</v>
      </c>
      <c r="E69" s="69" t="s">
        <v>112</v>
      </c>
      <c r="F69" s="39">
        <v>34</v>
      </c>
      <c r="G69" s="54">
        <v>1</v>
      </c>
      <c r="H69" s="54">
        <v>1</v>
      </c>
      <c r="I69" s="42" t="s">
        <v>85</v>
      </c>
      <c r="J69" s="68">
        <v>1566</v>
      </c>
      <c r="K69" s="42">
        <v>1</v>
      </c>
      <c r="L69" s="68">
        <v>19.8</v>
      </c>
      <c r="M69" s="70">
        <v>14</v>
      </c>
      <c r="N69" s="70" t="s">
        <v>124</v>
      </c>
      <c r="O69" s="48"/>
      <c r="P69" s="71">
        <v>37</v>
      </c>
      <c r="Q69" s="72">
        <v>37.020000000000003</v>
      </c>
      <c r="R69" s="72">
        <v>44.53</v>
      </c>
      <c r="S69" s="54"/>
      <c r="T69" s="70"/>
      <c r="U69" s="70"/>
      <c r="V69" s="48"/>
      <c r="W69" s="49"/>
      <c r="X69" s="73"/>
      <c r="Y69" s="73"/>
      <c r="Z69" s="51"/>
      <c r="AA69" s="52"/>
      <c r="AB69" s="74"/>
      <c r="AC69" s="54"/>
      <c r="AD69" s="55"/>
      <c r="AE69" s="56"/>
      <c r="AF69"/>
      <c r="AG69"/>
      <c r="AH69"/>
      <c r="AI69"/>
      <c r="AJ69"/>
      <c r="AK69"/>
      <c r="AL69"/>
      <c r="AM69"/>
      <c r="AN69" s="77"/>
      <c r="AO69"/>
      <c r="AP69" s="1"/>
      <c r="AQ69" s="1"/>
      <c r="AR69" s="1"/>
      <c r="AS69"/>
      <c r="AT69"/>
      <c r="AU69"/>
      <c r="AV69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</row>
    <row r="70" spans="1:67" s="3" customFormat="1" ht="15.75" customHeight="1" x14ac:dyDescent="0.7">
      <c r="A70" s="2"/>
      <c r="B70" s="2"/>
      <c r="C70" s="8"/>
      <c r="D70" s="8"/>
      <c r="E70" s="16"/>
      <c r="F70" s="2"/>
      <c r="I70" s="8"/>
      <c r="J70" s="8"/>
      <c r="K70" s="8"/>
      <c r="L70" s="11"/>
      <c r="O70" s="17"/>
      <c r="P70" s="10"/>
      <c r="Q70" s="26"/>
      <c r="R70" s="26"/>
      <c r="T70" s="13"/>
      <c r="U70" s="13"/>
      <c r="V70" s="17"/>
      <c r="W70" s="10"/>
      <c r="X70" s="22"/>
      <c r="Y70" s="22"/>
      <c r="Z70" s="8"/>
      <c r="AA70" s="8"/>
      <c r="AB70" s="11"/>
      <c r="AD70" s="24"/>
      <c r="AE70" s="12"/>
      <c r="AN70" s="77"/>
      <c r="AP70" s="1"/>
      <c r="AQ70" s="1"/>
      <c r="AR70" s="1"/>
    </row>
    <row r="71" spans="1:67" ht="15.75" customHeight="1" x14ac:dyDescent="0.6">
      <c r="B71" s="82" t="s">
        <v>106</v>
      </c>
      <c r="G71" s="16" t="s">
        <v>116</v>
      </c>
      <c r="H71" s="16"/>
      <c r="I71" s="9" t="s">
        <v>88</v>
      </c>
      <c r="J71" s="14" t="s">
        <v>117</v>
      </c>
      <c r="K71" s="14" t="s">
        <v>118</v>
      </c>
      <c r="L71" s="14" t="s">
        <v>117</v>
      </c>
      <c r="M71" s="86" t="s">
        <v>176</v>
      </c>
      <c r="N71" s="19" t="s">
        <v>123</v>
      </c>
      <c r="O71" s="20" t="s">
        <v>174</v>
      </c>
      <c r="P71" s="88" t="s">
        <v>173</v>
      </c>
      <c r="Q71" s="75" t="s">
        <v>117</v>
      </c>
      <c r="R71" s="75" t="s">
        <v>117</v>
      </c>
      <c r="T71" s="86" t="s">
        <v>176</v>
      </c>
      <c r="U71" s="19" t="s">
        <v>123</v>
      </c>
      <c r="V71" s="20" t="s">
        <v>174</v>
      </c>
      <c r="W71" s="88" t="s">
        <v>173</v>
      </c>
      <c r="Z71" s="23" t="s">
        <v>88</v>
      </c>
      <c r="AC71" s="4" t="s">
        <v>155</v>
      </c>
      <c r="AE71" s="18" t="s">
        <v>172</v>
      </c>
      <c r="AG71" s="18" t="s">
        <v>144</v>
      </c>
      <c r="AI71" s="18" t="s">
        <v>158</v>
      </c>
      <c r="AK71" s="18" t="s">
        <v>159</v>
      </c>
      <c r="AL71" s="84"/>
      <c r="AM71" s="18" t="s">
        <v>166</v>
      </c>
      <c r="AN71" s="84"/>
      <c r="AO71" s="18" t="s">
        <v>169</v>
      </c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</row>
    <row r="72" spans="1:67" ht="15.75" customHeight="1" x14ac:dyDescent="0.65">
      <c r="B72" s="82" t="s">
        <v>107</v>
      </c>
      <c r="I72" s="9" t="s">
        <v>89</v>
      </c>
      <c r="M72" s="87"/>
      <c r="N72" s="19" t="s">
        <v>125</v>
      </c>
      <c r="O72" s="20" t="s">
        <v>175</v>
      </c>
      <c r="P72" s="88"/>
      <c r="Q72" s="85" t="s">
        <v>105</v>
      </c>
      <c r="T72" s="87"/>
      <c r="U72" s="19" t="s">
        <v>125</v>
      </c>
      <c r="V72" s="20" t="s">
        <v>175</v>
      </c>
      <c r="W72" s="88"/>
      <c r="Z72" s="23" t="s">
        <v>89</v>
      </c>
      <c r="AE72" s="18" t="s">
        <v>142</v>
      </c>
      <c r="AG72" s="18" t="s">
        <v>145</v>
      </c>
      <c r="AI72" s="18" t="s">
        <v>156</v>
      </c>
      <c r="AK72" s="18" t="s">
        <v>160</v>
      </c>
      <c r="AL72" s="84"/>
      <c r="AM72" s="18" t="s">
        <v>167</v>
      </c>
      <c r="AN72" s="84"/>
      <c r="AO72" s="18" t="s">
        <v>170</v>
      </c>
    </row>
    <row r="73" spans="1:67" ht="15.75" customHeight="1" x14ac:dyDescent="0.6">
      <c r="I73" s="9" t="s">
        <v>162</v>
      </c>
      <c r="M73" s="87"/>
      <c r="N73" s="19" t="s">
        <v>164</v>
      </c>
      <c r="P73" s="88"/>
      <c r="T73" s="87"/>
      <c r="U73" s="19" t="s">
        <v>164</v>
      </c>
      <c r="W73" s="88"/>
      <c r="Z73" s="23" t="s">
        <v>162</v>
      </c>
      <c r="AE73" s="18" t="s">
        <v>143</v>
      </c>
      <c r="AG73" s="18" t="s">
        <v>146</v>
      </c>
      <c r="AI73" s="18" t="s">
        <v>157</v>
      </c>
      <c r="AK73" s="18" t="s">
        <v>161</v>
      </c>
      <c r="AL73" s="84"/>
      <c r="AM73" s="18" t="s">
        <v>168</v>
      </c>
      <c r="AN73" s="84"/>
      <c r="AO73" s="18" t="s">
        <v>171</v>
      </c>
    </row>
    <row r="74" spans="1:67" ht="15.75" customHeight="1" x14ac:dyDescent="0.6">
      <c r="N74" s="19" t="s">
        <v>126</v>
      </c>
      <c r="U74" s="19" t="s">
        <v>126</v>
      </c>
    </row>
    <row r="75" spans="1:67" ht="15.75" customHeight="1" x14ac:dyDescent="0.6">
      <c r="J75" s="9"/>
    </row>
  </sheetData>
  <mergeCells count="4">
    <mergeCell ref="M71:M73"/>
    <mergeCell ref="T71:T73"/>
    <mergeCell ref="W71:W73"/>
    <mergeCell ref="P71:P73"/>
  </mergeCells>
  <phoneticPr fontId="21" type="noConversion"/>
  <pageMargins left="0.7" right="0.7" top="0.75" bottom="0.75" header="0.3" footer="0.3"/>
  <pageSetup paperSize="9" orientation="portrait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psychosocial variables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Szumilewicz</dc:creator>
  <cp:lastModifiedBy>Dominika Wilczynska</cp:lastModifiedBy>
  <dcterms:created xsi:type="dcterms:W3CDTF">2021-02-24T19:13:01Z</dcterms:created>
  <dcterms:modified xsi:type="dcterms:W3CDTF">2022-06-16T07:52:01Z</dcterms:modified>
</cp:coreProperties>
</file>