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licon/Dropbox/2021-09 BFD2/SUBMISSION_1/"/>
    </mc:Choice>
  </mc:AlternateContent>
  <xr:revisionPtr revIDLastSave="0" documentId="13_ncr:1_{E213CDF0-2C0F-8B45-A816-48AD591DFBC5}" xr6:coauthVersionLast="47" xr6:coauthVersionMax="47" xr10:uidLastSave="{00000000-0000-0000-0000-000000000000}"/>
  <bookViews>
    <workbookView xWindow="1080" yWindow="1980" windowWidth="26840" windowHeight="14880" xr2:uid="{781ECA24-5CED-CA4D-B448-8D11CBF869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G12" i="1"/>
  <c r="H12" i="1" s="1"/>
  <c r="I12" i="1" s="1"/>
  <c r="G11" i="1"/>
  <c r="H11" i="1" s="1"/>
  <c r="I11" i="1" s="1"/>
  <c r="G10" i="1"/>
  <c r="G9" i="1"/>
  <c r="G8" i="1"/>
  <c r="G7" i="1"/>
  <c r="H7" i="1" s="1"/>
  <c r="I7" i="1" s="1"/>
  <c r="G6" i="1"/>
  <c r="H6" i="1" s="1"/>
  <c r="I6" i="1" s="1"/>
  <c r="G5" i="1"/>
  <c r="H5" i="1" s="1"/>
  <c r="H8" i="1"/>
  <c r="I8" i="1" s="1"/>
  <c r="H9" i="1" l="1"/>
  <c r="I9" i="1" s="1"/>
  <c r="I5" i="1"/>
</calcChain>
</file>

<file path=xl/sharedStrings.xml><?xml version="1.0" encoding="utf-8"?>
<sst xmlns="http://schemas.openxmlformats.org/spreadsheetml/2006/main" count="17" uniqueCount="15">
  <si>
    <t>Strain</t>
  </si>
  <si>
    <t>Replicate</t>
  </si>
  <si>
    <t>BFD1</t>
  </si>
  <si>
    <t>GCN5B</t>
  </si>
  <si>
    <t>+</t>
  </si>
  <si>
    <t>-</t>
  </si>
  <si>
    <t>DD-BFD1-TY</t>
  </si>
  <si>
    <t>Shield-1</t>
  </si>
  <si>
    <t>ΔCт</t>
  </si>
  <si>
    <t>ΔΔCт</t>
  </si>
  <si>
    <t>2^-(ΔΔCт)</t>
  </si>
  <si>
    <r>
      <t>DD-BFD1-TY/Δ</t>
    </r>
    <r>
      <rPr>
        <i/>
        <sz val="11"/>
        <color rgb="FF000000"/>
        <rFont val="Calibri"/>
        <family val="2"/>
      </rPr>
      <t>bfd2</t>
    </r>
  </si>
  <si>
    <t>Mean CT values are the avrg of three technical replicates</t>
  </si>
  <si>
    <t>Mean Cт value, by mRNA target</t>
  </si>
  <si>
    <t xml:space="preserve">Table S5. Analysis of DD-BFD1-Ty mRNA abundance in DD-BFD1-Ty and DD-BFD1-Ty/∆bfd2 parasites following 48 h of treatment with Shield-1 or vehicle.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</si>
</sst>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5" fillId="3" borderId="8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11" xfId="0" applyFont="1" applyFill="1" applyBorder="1" applyAlignment="1">
      <alignment horizontal="center" vertical="center" wrapText="1" readingOrder="1"/>
    </xf>
    <xf numFmtId="0" fontId="5" fillId="3" borderId="12" xfId="0" applyFont="1" applyFill="1" applyBorder="1" applyAlignment="1">
      <alignment horizontal="center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5" fillId="3" borderId="15" xfId="0" applyFont="1" applyFill="1" applyBorder="1" applyAlignment="1">
      <alignment horizontal="center" vertical="center" wrapText="1" readingOrder="1"/>
    </xf>
    <xf numFmtId="0" fontId="5" fillId="3" borderId="16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center" vertical="center" wrapText="1" readingOrder="1"/>
    </xf>
    <xf numFmtId="0" fontId="5" fillId="3" borderId="19" xfId="0" applyFont="1" applyFill="1" applyBorder="1" applyAlignment="1">
      <alignment horizontal="center" vertical="center" wrapText="1" readingOrder="1"/>
    </xf>
    <xf numFmtId="0" fontId="5" fillId="3" borderId="2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wrapText="1" readingOrder="1"/>
    </xf>
    <xf numFmtId="0" fontId="0" fillId="0" borderId="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 readingOrder="1"/>
    </xf>
    <xf numFmtId="164" fontId="5" fillId="3" borderId="22" xfId="0" applyNumberFormat="1" applyFont="1" applyFill="1" applyBorder="1" applyAlignment="1">
      <alignment horizontal="center" vertical="center" wrapText="1" readingOrder="1"/>
    </xf>
    <xf numFmtId="164" fontId="5" fillId="3" borderId="23" xfId="0" applyNumberFormat="1" applyFont="1" applyFill="1" applyBorder="1" applyAlignment="1">
      <alignment horizontal="center" vertical="center" wrapText="1" readingOrder="1"/>
    </xf>
    <xf numFmtId="164" fontId="5" fillId="3" borderId="24" xfId="0" applyNumberFormat="1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center" wrapText="1" readingOrder="1"/>
    </xf>
    <xf numFmtId="0" fontId="4" fillId="2" borderId="6" xfId="0" applyFont="1" applyFill="1" applyBorder="1" applyAlignment="1">
      <alignment horizont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wrapText="1" readingOrder="1"/>
    </xf>
    <xf numFmtId="0" fontId="2" fillId="2" borderId="25" xfId="0" applyFont="1" applyFill="1" applyBorder="1" applyAlignment="1">
      <alignment horizontal="center" wrapText="1" readingOrder="1"/>
    </xf>
    <xf numFmtId="0" fontId="5" fillId="3" borderId="17" xfId="0" applyFont="1" applyFill="1" applyBorder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13" xfId="0" applyFont="1" applyFill="1" applyBorder="1" applyAlignment="1">
      <alignment horizontal="center" vertical="center" wrapText="1" readingOrder="1"/>
    </xf>
    <xf numFmtId="0" fontId="5" fillId="3" borderId="18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0" xfId="0" applyFont="1" applyFill="1" applyBorder="1" applyAlignment="1">
      <alignment horizontal="center" vertical="center" wrapText="1" readingOrder="1"/>
    </xf>
    <xf numFmtId="0" fontId="5" fillId="3" borderId="14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B0D4-7AFA-6F40-88E5-50EABF7374DF}">
  <dimension ref="B1:I13"/>
  <sheetViews>
    <sheetView tabSelected="1" workbookViewId="0">
      <selection activeCell="B1" sqref="B1"/>
    </sheetView>
  </sheetViews>
  <sheetFormatPr baseColWidth="10" defaultRowHeight="16" x14ac:dyDescent="0.2"/>
  <cols>
    <col min="1" max="1" width="2.6640625" customWidth="1"/>
    <col min="2" max="2" width="17" customWidth="1"/>
    <col min="3" max="3" width="12" customWidth="1"/>
    <col min="5" max="5" width="16.33203125" customWidth="1"/>
    <col min="6" max="6" width="15.1640625" customWidth="1"/>
    <col min="7" max="7" width="11.33203125" customWidth="1"/>
  </cols>
  <sheetData>
    <row r="1" spans="2:9" x14ac:dyDescent="0.2">
      <c r="B1" s="1" t="s">
        <v>14</v>
      </c>
    </row>
    <row r="2" spans="2:9" x14ac:dyDescent="0.2">
      <c r="B2" s="1"/>
    </row>
    <row r="3" spans="2:9" ht="17" thickBot="1" x14ac:dyDescent="0.25">
      <c r="B3" s="1"/>
      <c r="E3" s="35" t="s">
        <v>13</v>
      </c>
      <c r="F3" s="36"/>
      <c r="G3" s="13"/>
      <c r="H3" s="14"/>
      <c r="I3" s="14"/>
    </row>
    <row r="4" spans="2:9" ht="18" customHeight="1" thickBot="1" x14ac:dyDescent="0.25">
      <c r="B4" s="20" t="s">
        <v>0</v>
      </c>
      <c r="C4" s="21" t="s">
        <v>7</v>
      </c>
      <c r="D4" s="21" t="s">
        <v>1</v>
      </c>
      <c r="E4" s="22" t="s">
        <v>2</v>
      </c>
      <c r="F4" s="23" t="s">
        <v>3</v>
      </c>
      <c r="G4" s="27" t="s">
        <v>8</v>
      </c>
      <c r="H4" s="26" t="s">
        <v>9</v>
      </c>
      <c r="I4" s="15" t="s">
        <v>10</v>
      </c>
    </row>
    <row r="5" spans="2:9" x14ac:dyDescent="0.2">
      <c r="B5" s="29" t="s">
        <v>6</v>
      </c>
      <c r="C5" s="33" t="s">
        <v>4</v>
      </c>
      <c r="D5" s="16">
        <v>1</v>
      </c>
      <c r="E5" s="2">
        <v>19.46</v>
      </c>
      <c r="F5" s="3">
        <v>23.312999999999999</v>
      </c>
      <c r="G5" s="16">
        <f t="shared" ref="G5:G12" si="0">E5-F5</f>
        <v>-3.852999999999998</v>
      </c>
      <c r="H5" s="2">
        <f>G5-G7</f>
        <v>0.875</v>
      </c>
      <c r="I5" s="17">
        <f t="shared" ref="I5:I12" si="1">2^-H5</f>
        <v>0.54525386633262884</v>
      </c>
    </row>
    <row r="6" spans="2:9" x14ac:dyDescent="0.2">
      <c r="B6" s="29"/>
      <c r="C6" s="32"/>
      <c r="D6" s="4">
        <v>2</v>
      </c>
      <c r="E6" s="5">
        <v>19.748999999999999</v>
      </c>
      <c r="F6" s="6">
        <v>23.286000000000001</v>
      </c>
      <c r="G6" s="4">
        <f t="shared" si="0"/>
        <v>-3.5370000000000026</v>
      </c>
      <c r="H6" s="5">
        <f>G6-G8</f>
        <v>0.97399999999999665</v>
      </c>
      <c r="I6" s="18">
        <f t="shared" si="1"/>
        <v>0.50909259988231159</v>
      </c>
    </row>
    <row r="7" spans="2:9" x14ac:dyDescent="0.2">
      <c r="B7" s="29"/>
      <c r="C7" s="33" t="s">
        <v>5</v>
      </c>
      <c r="D7" s="16">
        <v>1</v>
      </c>
      <c r="E7" s="2">
        <v>19.719000000000001</v>
      </c>
      <c r="F7" s="3">
        <v>24.446999999999999</v>
      </c>
      <c r="G7" s="16">
        <f t="shared" si="0"/>
        <v>-4.727999999999998</v>
      </c>
      <c r="H7" s="2">
        <f>G7-G7</f>
        <v>0</v>
      </c>
      <c r="I7" s="17">
        <f t="shared" si="1"/>
        <v>1</v>
      </c>
    </row>
    <row r="8" spans="2:9" ht="17" thickBot="1" x14ac:dyDescent="0.25">
      <c r="B8" s="30"/>
      <c r="C8" s="34"/>
      <c r="D8" s="7">
        <v>2</v>
      </c>
      <c r="E8" s="8">
        <v>20.289000000000001</v>
      </c>
      <c r="F8" s="9">
        <v>24.8</v>
      </c>
      <c r="G8" s="7">
        <f t="shared" si="0"/>
        <v>-4.5109999999999992</v>
      </c>
      <c r="H8" s="8">
        <f>G8-G8</f>
        <v>0</v>
      </c>
      <c r="I8" s="19">
        <f t="shared" si="1"/>
        <v>1</v>
      </c>
    </row>
    <row r="9" spans="2:9" x14ac:dyDescent="0.2">
      <c r="B9" s="28" t="s">
        <v>11</v>
      </c>
      <c r="C9" s="31" t="s">
        <v>4</v>
      </c>
      <c r="D9" s="10">
        <v>1</v>
      </c>
      <c r="E9" s="11">
        <v>21.073</v>
      </c>
      <c r="F9" s="12">
        <v>24.619</v>
      </c>
      <c r="G9" s="16">
        <f t="shared" si="0"/>
        <v>-3.5459999999999994</v>
      </c>
      <c r="H9" s="11">
        <f>G9-G7</f>
        <v>1.1819999999999986</v>
      </c>
      <c r="I9" s="17">
        <f t="shared" si="1"/>
        <v>0.44074007895358547</v>
      </c>
    </row>
    <row r="10" spans="2:9" x14ac:dyDescent="0.2">
      <c r="B10" s="29"/>
      <c r="C10" s="32"/>
      <c r="D10" s="4">
        <v>2</v>
      </c>
      <c r="E10" s="5">
        <v>20.643999999999998</v>
      </c>
      <c r="F10" s="6">
        <v>24.390999999999998</v>
      </c>
      <c r="G10" s="4">
        <f t="shared" si="0"/>
        <v>-3.7469999999999999</v>
      </c>
      <c r="H10" s="5">
        <f>G10-G8</f>
        <v>0.76399999999999935</v>
      </c>
      <c r="I10" s="18">
        <f t="shared" si="1"/>
        <v>0.588861394797491</v>
      </c>
    </row>
    <row r="11" spans="2:9" x14ac:dyDescent="0.2">
      <c r="B11" s="29"/>
      <c r="C11" s="33" t="s">
        <v>5</v>
      </c>
      <c r="D11" s="16">
        <v>1</v>
      </c>
      <c r="E11" s="2">
        <v>20.065000000000001</v>
      </c>
      <c r="F11" s="3">
        <v>24.652999999999999</v>
      </c>
      <c r="G11" s="16">
        <f t="shared" si="0"/>
        <v>-4.5879999999999974</v>
      </c>
      <c r="H11" s="24">
        <f>G11-G7</f>
        <v>0.14000000000000057</v>
      </c>
      <c r="I11" s="17">
        <f t="shared" si="1"/>
        <v>0.90751915531716054</v>
      </c>
    </row>
    <row r="12" spans="2:9" ht="17" thickBot="1" x14ac:dyDescent="0.25">
      <c r="B12" s="30"/>
      <c r="C12" s="34"/>
      <c r="D12" s="7">
        <v>2</v>
      </c>
      <c r="E12" s="8">
        <v>20.036999999999999</v>
      </c>
      <c r="F12" s="9">
        <v>24.577000000000002</v>
      </c>
      <c r="G12" s="7">
        <f t="shared" si="0"/>
        <v>-4.5400000000000027</v>
      </c>
      <c r="H12" s="8">
        <f>G12-G8</f>
        <v>-2.9000000000003467E-2</v>
      </c>
      <c r="I12" s="19">
        <f t="shared" si="1"/>
        <v>1.0203046592484601</v>
      </c>
    </row>
    <row r="13" spans="2:9" x14ac:dyDescent="0.2">
      <c r="B13" t="s">
        <v>12</v>
      </c>
      <c r="H13" s="25"/>
      <c r="I13" s="25"/>
    </row>
  </sheetData>
  <mergeCells count="7">
    <mergeCell ref="B9:B12"/>
    <mergeCell ref="C9:C10"/>
    <mergeCell ref="C11:C12"/>
    <mergeCell ref="E3:F3"/>
    <mergeCell ref="B5:B8"/>
    <mergeCell ref="C5:C6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Licon</dc:creator>
  <cp:lastModifiedBy>Meredith Licon</cp:lastModifiedBy>
  <dcterms:created xsi:type="dcterms:W3CDTF">2022-04-01T05:12:24Z</dcterms:created>
  <dcterms:modified xsi:type="dcterms:W3CDTF">2022-04-01T21:17:40Z</dcterms:modified>
</cp:coreProperties>
</file>