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Zhoulj 8&amp;24\Desktop\Manuscript\AMB\AMB投稿资料\"/>
    </mc:Choice>
  </mc:AlternateContent>
  <xr:revisionPtr revIDLastSave="0" documentId="13_ncr:1_{9EA17446-22A3-43E8-9F4C-B2AF2317E5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Hlk84438355" localSheetId="0">Sheet1!$A$4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71" i="1" l="1"/>
  <c r="M71" i="1"/>
  <c r="T70" i="1"/>
  <c r="M70" i="1"/>
  <c r="T69" i="1"/>
  <c r="M69" i="1"/>
</calcChain>
</file>

<file path=xl/sharedStrings.xml><?xml version="1.0" encoding="utf-8"?>
<sst xmlns="http://schemas.openxmlformats.org/spreadsheetml/2006/main" count="616" uniqueCount="248">
  <si>
    <t>#ID</t>
  </si>
  <si>
    <t>FDR</t>
  </si>
  <si>
    <t>log2FC</t>
  </si>
  <si>
    <t>regulated</t>
  </si>
  <si>
    <t>COG_class_annotation</t>
  </si>
  <si>
    <t>GO_annotation</t>
  </si>
  <si>
    <t>KEGG_annotation</t>
  </si>
  <si>
    <t>KEGG_pathway_annotation</t>
  </si>
  <si>
    <t>KOG_class_annotation</t>
  </si>
  <si>
    <t>Swissprot_annotation</t>
  </si>
  <si>
    <t>eggNOG_class_annotation</t>
  </si>
  <si>
    <t>transcript_35817</t>
  </si>
  <si>
    <t>up</t>
  </si>
  <si>
    <t>Function unknown</t>
  </si>
  <si>
    <t xml:space="preserve">Biological Process: nuclear-transcribed mRNA poly(A) tail shortening (GO:0000289);; Molecular Function: nucleic acid binding (GO:0003676);; Molecular Function: N,N-dimethylaniline monooxygenase activity (GO:0004499);; Molecular Function: poly(A)-specific ribonuclease activity (GO:0004535);; Molecular Function: ATP binding (GO:0005524);; Biological Process: mRNA processing (GO:0006397);; Cellular Component: integral component of membrane (GO:0016021);; Cellular Component: PAN complex (GO:0031251);; Molecular Function: flavin adenine dinucleotide binding (GO:0050660);; Molecular Function: NADP binding (GO:0050661);; Biological Process: oxidation-reduction process (GO:0055114);; Biological Process: RNA phosphodiester bond hydrolysis, exonucleolytic (GO:0090503);; </t>
  </si>
  <si>
    <t>K15192|0|smo:SELMODRAFT_187576|K15192 TATA-binding protein-associated factor [EC:3.6.4.-] | (RefSeq) hypothetical protein</t>
  </si>
  <si>
    <t>--</t>
  </si>
  <si>
    <t xml:space="preserve">Transcription </t>
  </si>
  <si>
    <t>TATA-binding protein-associated factor BTAF1 GN=F24B22.240 OS=Arabidopsis thaliana (Mouse-ear cress) PE=1 SV=1</t>
  </si>
  <si>
    <t>Replication, recombination and repair</t>
  </si>
  <si>
    <t xml:space="preserve">SNF2 chromatin remodeling protein [Fomitiporia mediterranea MF3/22] </t>
  </si>
  <si>
    <t>transcript_20207</t>
  </si>
  <si>
    <t>Signal transduction mechanisms</t>
  </si>
  <si>
    <t xml:space="preserve">Biological Process: signal transduction (GO:0007165);; Molecular Function: kinase activity (GO:0016301);; Biological Process: phosphorylation (GO:0016310);; </t>
  </si>
  <si>
    <t xml:space="preserve">Signal transduction mechanisms </t>
  </si>
  <si>
    <t>Probable transcriptional regulator ycf27 GN=ycf27 OS=Porphyridium aerugineum PE=3 SV=1</t>
  </si>
  <si>
    <t>transcript_55465</t>
  </si>
  <si>
    <t xml:space="preserve">Cellular Component: nucleus (GO:0005634);; Cellular Component: cytosol (GO:0005829);; Cellular Component: integral component of membrane (GO:0016021);; Biological Process: transmembrane transport (GO:0055085);; </t>
  </si>
  <si>
    <t>Oligopeptide transporter 5 GN=OPT5 OS=Arabidopsis thaliana (Mouse-ear cress) PE=2 SV=1</t>
  </si>
  <si>
    <t>OPT oligopeptide transporter [Sanghuangporus baumii]</t>
  </si>
  <si>
    <t>transcript_20259</t>
  </si>
  <si>
    <t>Secondary metabolites biosynthesis, transport and catabolism;; Defense mechanisms</t>
  </si>
  <si>
    <t xml:space="preserve">Molecular Function: oxidoreductase activity (GO:0016491);; Molecular Function: metal ion binding (GO:0046872);; </t>
  </si>
  <si>
    <t xml:space="preserve">Secondary metabolites biosynthesis, transport and catabolism </t>
  </si>
  <si>
    <t>Flavonoid 3&amp;apos;-monooxygenase GN=CYP75B2 OS=Petunia hybrida (Petunia) PE=2 SV=1</t>
  </si>
  <si>
    <t>Secondary metabolites biosynthesis, transport and catabolism</t>
  </si>
  <si>
    <t>cytochrome P450 [Sanghuangporus baumii]</t>
  </si>
  <si>
    <t>transcript_41678</t>
  </si>
  <si>
    <t xml:space="preserve">Molecular Function: binding (GO:0005488);; Molecular Function: oxidoreductase activity (GO:0016491);; </t>
  </si>
  <si>
    <t>Cytochrome P450 81D11 GN=CYP81D11 OS=Arabidopsis thaliana (Mouse-ear cress) PE=2 SV=1</t>
  </si>
  <si>
    <t>transcript_22572</t>
  </si>
  <si>
    <t>Flavonoid 3&amp;apos;-monooxygenase GN=F13G24.190 OS=Arabidopsis thaliana (Mouse-ear cress) PE=1 SV=1</t>
  </si>
  <si>
    <t>transcript_47110</t>
  </si>
  <si>
    <t xml:space="preserve">RNA processing and modification </t>
  </si>
  <si>
    <t>Polyadenylate-binding protein-interacting protein 4 GN=CID4 OS=Arabidopsis thaliana (Mouse-ear cress) PE=2 SV=1</t>
  </si>
  <si>
    <t>hypothetical protein A7U60_g8209 [Sanghuangporus baumii]</t>
  </si>
  <si>
    <t>transcript_19036</t>
  </si>
  <si>
    <t>Posttranslational modification, protein turnover, chaperones</t>
  </si>
  <si>
    <t>K01800|1.93456e-06|bna:106421733|K01800 maleylacetoacetate isomerase [EC:5.2.1.2] | (RefSeq) glutathione S-transferase Z1-like</t>
  </si>
  <si>
    <t>Tyrosine metabolism (ko00350)</t>
  </si>
  <si>
    <t xml:space="preserve">Posttranslational modification, protein turnover, chaperones </t>
  </si>
  <si>
    <t>Glutathione S-transferase 2 (Fragment) GN=GST2 OS=Dianthus caryophyllus (Carnation) PE=2 SV=1</t>
  </si>
  <si>
    <t>hypothetical protein A7U60_g6695 [Sanghuangporus baumii]</t>
  </si>
  <si>
    <t>transcript_31034</t>
  </si>
  <si>
    <t>K14018|1.44927e-37|sita:101767650|K14018 phospholipase A-2-activating protein | (RefSeq) phospholipase A-2-activating protein</t>
  </si>
  <si>
    <t>Protein processing in endoplasmic reticulum (ko04141)</t>
  </si>
  <si>
    <t xml:space="preserve">Lipid transport and metabolism </t>
  </si>
  <si>
    <t>phospholipase A-2-activating protein [Sanghuangporus baumii]</t>
  </si>
  <si>
    <t>transcript_25702</t>
  </si>
  <si>
    <t>K14018|2.05689e-17|ccp:CHC_T00008409001|K14018 phospholipase A-2-activating protein | (RefSeq) WD40-repeat containing protein</t>
  </si>
  <si>
    <t>transcript_31815</t>
  </si>
  <si>
    <t>K20131|1.5258e-11|mdm:103401928|K20131 Rab5 GDP/GTP exchange factor | (RefSeq) vacuolar protein sorting-associated protein 9A-like</t>
  </si>
  <si>
    <t xml:space="preserve">Intracellular trafficking, secretion, and vesicular transport </t>
  </si>
  <si>
    <t>Vacuolar protein sorting-associated protein 9A GN=MMB12.26 OS=Arabidopsis thaliana (Mouse-ear cress) PE=1 SV=1</t>
  </si>
  <si>
    <t>hypothetical protein A7U60_g7495 [Sanghuangporus baumii]</t>
  </si>
  <si>
    <t>transcript_22368</t>
  </si>
  <si>
    <t>K20165|3.13698e-06|apro:F751_4436|K20165 TBC1 domain family member 2A | (RefSeq) TBC1 domain family member 2A</t>
  </si>
  <si>
    <t>RabGAP/TBC [Sanghuangporus baumii]</t>
  </si>
  <si>
    <t>transcript_4013</t>
  </si>
  <si>
    <t xml:space="preserve">Molecular Function: secondary active sulfate transmembrane transporter activity (GO:0008271);; Cellular Component: integral component of membrane (GO:0016021);; Biological Process: sulfate transmembrane transport (GO:1902358);; </t>
  </si>
  <si>
    <t>K03321|1.43324e-25|apro:F751_5902|K03321 sulfate permease, SulP family | (RefSeq) Uncharacterized protein C24H6.11c</t>
  </si>
  <si>
    <t xml:space="preserve">Inorganic ion transport and metabolism </t>
  </si>
  <si>
    <t>Inorganic ion transport and metabolism</t>
  </si>
  <si>
    <t>transcript_41109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</si>
  <si>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</si>
  <si>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Ammonium transporter 2 member 2 OS=Oryza sativa subsp. japonica (Rice) PE=2 SV=2</t>
  </si>
  <si>
    <t>ammonium transporter [Sanghuangporus baumii]</t>
  </si>
  <si>
    <t>transcript_53382</t>
  </si>
  <si>
    <t xml:space="preserve">Biological Process: sulfur amino acid biosynthetic process (GO:0000097);; Biological Process: sulfate assimilation (GO:0000103);; Molecular Function: sulfite reductase (NADPH) activity (GO:0004783);; Cellular Component: cytosol (GO:0005829);; Cellular Component: sulfite reductase complex (NADPH) (GO:0009337);; Molecular Function: FMN binding (GO:0010181);; Molecular Function: heme binding (GO:0020037);; Biological Process: fungal-type cell wall organization (GO:0031505);; Molecular Function: NADP binding (GO:0050661);; Molecular Function: 4 iron, 4 sulfur cluster binding (GO:0051539);; Biological Process: oxidation-reduction process (GO:0055114);; Biological Process: hydrogen sulfide biosynthetic process (GO:0070814);; </t>
  </si>
  <si>
    <t>K00392|6.28026e-129|cvr:CHLNCDRAFT_35907|K00392 sulfite reductase (ferredoxin) [EC:1.8.7.1] | (RefSeq) hypothetical protein</t>
  </si>
  <si>
    <t>Sulfur metabolism (ko00920)</t>
  </si>
  <si>
    <t>Sulfite reductase 1 [ferredoxin], chloroplastic (Precursor) GN=SIR1 OS=Nicotiana tabacum (Common tobacco) PE=1 SV=1</t>
  </si>
  <si>
    <t>Energy production and conversion</t>
  </si>
  <si>
    <t>sulfite reductase subunit beta [Sanghuangporus baumii]</t>
  </si>
  <si>
    <t>transcript_24226</t>
  </si>
  <si>
    <t xml:space="preserve">General function prediction only </t>
  </si>
  <si>
    <t>hypothetical protein SCHPADRAFT_900221 [Schizopora paradoxa]</t>
  </si>
  <si>
    <t>transcript_46754</t>
  </si>
  <si>
    <t xml:space="preserve">Cellular Component: integral component of membrane (GO:0016021);; Cellular Component: cell division site (GO:0032153);; Cellular Component: cell tip (GO:0051286);; </t>
  </si>
  <si>
    <t>CSC1-like protein HYP1 GN=HYP1 OS=Arabidopsis thaliana (Mouse-ear cress) PE=2 SV=1</t>
  </si>
  <si>
    <t>DUF221-domain-containing protein [Sanghuangporus baumii]</t>
  </si>
  <si>
    <t>transcript_12206</t>
  </si>
  <si>
    <t>phosphoglycerate mutase-like protein [Sanghuangporus baumii]</t>
  </si>
  <si>
    <t>transcript_23981</t>
  </si>
  <si>
    <t>K20102|1.74541e-58|smo:SELMODRAFT_6429|K20102 YTH domain-containing family protein | (RefSeq) hypothetical protein</t>
  </si>
  <si>
    <t>30-kDa cleavage and polyadenylation specificity factor 30 {ECO:0000303|PubMed:18479511} OS=Arabidopsis thaliana (Mouse-ear cress) PE=1 SV=1</t>
  </si>
  <si>
    <t>YTH-domain-containing protein [Sanghuangporus baumii]</t>
  </si>
  <si>
    <t>transcript_23456</t>
  </si>
  <si>
    <t>General function prediction only</t>
  </si>
  <si>
    <t xml:space="preserve">Energy production and conversion </t>
  </si>
  <si>
    <t>Probable aldo-keto reductase 1 GN=AKR1 OS=Glycine max (Soybean) PE=2 SV=1</t>
  </si>
  <si>
    <t>hypothetical protein A7U60_g7769 [Sanghuangporus baumii]</t>
  </si>
  <si>
    <t>transcript_31893</t>
  </si>
  <si>
    <t>Carbohydrate transport and metabolism</t>
  </si>
  <si>
    <t xml:space="preserve">Biological Process: metabolic process (GO:0008152);; Molecular Function: hydrolase activity (GO:0016787);; </t>
  </si>
  <si>
    <t>Carboxyvinyl-carboxyphosphonate phosphorylmutase, chloroplastic (Precursor) GN=At1g77060 OS=Arabidopsis thaliana (Mouse-ear cress) PE=2 SV=2</t>
  </si>
  <si>
    <t>oxaloacetate acetylhydrolase [Sanghuangporus baumii]</t>
  </si>
  <si>
    <t>transcript_10738</t>
  </si>
  <si>
    <t>transcript_25179</t>
  </si>
  <si>
    <t>Cell motility</t>
  </si>
  <si>
    <t xml:space="preserve">Molecular Function: DNA binding (GO:0003677);; Molecular Function: motor activity (GO:0003774);; Molecular Function: ATP binding (GO:0005524);; Cellular Component: integral component of membrane (GO:0016021);; Cellular Component: myosin complex (GO:0016459);; Molecular Function: transferase activity, transferring hexosyl groups (GO:0016758);; </t>
  </si>
  <si>
    <t xml:space="preserve">Cell wall/membrane/envelope biogenesis </t>
  </si>
  <si>
    <t>Chitin synthase GN=CHS OS=Saprolegnia monoica PE=3 SV=1</t>
  </si>
  <si>
    <t>Cytoskeleton</t>
  </si>
  <si>
    <t>chitin synthase [Sanghuangporus baumii]</t>
  </si>
  <si>
    <t>transcript_53742</t>
  </si>
  <si>
    <t xml:space="preserve">Cellular Component: cytoplasm (GO:0005737);; Biological Process: RNA metabolic process (GO:0016070);; Molecular Function: nucleotidyltransferase activity (GO:0016779);; Molecular Function: ion binding (GO:0043167);; Molecular Function: organic cyclic compound binding (GO:0097159);; Molecular Function: heterocyclic compound binding (GO:1901363);; </t>
  </si>
  <si>
    <t xml:space="preserve">Cell cycle control, cell division, chromosome partitioning </t>
  </si>
  <si>
    <t>hypothetical protein A7U60_g7005 [Sanghuangporus baumii]</t>
  </si>
  <si>
    <t>Applied Microbiology and Biotechnology</t>
  </si>
  <si>
    <t>Supplementary Files</t>
  </si>
  <si>
    <t>* Corresponding author: txm@qau.edu.cn (X.T.)</t>
  </si>
  <si>
    <t>transcript_31958</t>
  </si>
  <si>
    <t xml:space="preserve">Carbohydrate transport and metabolism </t>
  </si>
  <si>
    <t>MFS general substrate transporter [Schizopora paradoxa]</t>
  </si>
  <si>
    <t>transcript_27407</t>
  </si>
  <si>
    <t>transcript_13604</t>
  </si>
  <si>
    <t>hypothetical protein A7U60_g3300 [Sanghuangporus baumii]</t>
  </si>
  <si>
    <r>
      <t xml:space="preserve">Linjiang Zhou </t>
    </r>
    <r>
      <rPr>
        <b/>
        <vertAlign val="superscript"/>
        <sz val="10"/>
        <color theme="1"/>
        <rFont val="Tahoma"/>
        <family val="2"/>
      </rPr>
      <t>1</t>
    </r>
    <r>
      <rPr>
        <b/>
        <sz val="10"/>
        <color theme="1"/>
        <rFont val="Tahoma"/>
        <family val="2"/>
      </rPr>
      <t> </t>
    </r>
    <r>
      <rPr>
        <b/>
        <sz val="10"/>
        <color theme="1"/>
        <rFont val="宋体"/>
        <family val="3"/>
        <charset val="134"/>
      </rPr>
      <t>·</t>
    </r>
    <r>
      <rPr>
        <b/>
        <sz val="10"/>
        <color theme="1"/>
        <rFont val="Tahoma"/>
        <family val="2"/>
      </rPr>
      <t xml:space="preserve"> Xinyuan Zhang </t>
    </r>
    <r>
      <rPr>
        <b/>
        <vertAlign val="superscript"/>
        <sz val="10"/>
        <color theme="1"/>
        <rFont val="Tahoma"/>
        <family val="2"/>
      </rPr>
      <t>1</t>
    </r>
    <r>
      <rPr>
        <sz val="10"/>
        <color theme="1"/>
        <rFont val="Times New Roman"/>
        <family val="1"/>
      </rPr>
      <t xml:space="preserve"> </t>
    </r>
    <r>
      <rPr>
        <b/>
        <sz val="10"/>
        <color theme="1"/>
        <rFont val="宋体"/>
        <family val="3"/>
        <charset val="134"/>
      </rPr>
      <t>·</t>
    </r>
    <r>
      <rPr>
        <b/>
        <sz val="10"/>
        <color theme="1"/>
        <rFont val="Tahoma"/>
        <family val="2"/>
      </rPr>
      <t xml:space="preserve"> Tong Wang </t>
    </r>
    <r>
      <rPr>
        <b/>
        <vertAlign val="superscript"/>
        <sz val="10"/>
        <color theme="1"/>
        <rFont val="Tahoma"/>
        <family val="2"/>
      </rPr>
      <t>1</t>
    </r>
    <r>
      <rPr>
        <b/>
        <sz val="10"/>
        <color theme="1"/>
        <rFont val="Tahoma"/>
        <family val="2"/>
      </rPr>
      <t> </t>
    </r>
    <r>
      <rPr>
        <b/>
        <sz val="10"/>
        <color theme="1"/>
        <rFont val="宋体"/>
        <family val="3"/>
        <charset val="134"/>
      </rPr>
      <t>·</t>
    </r>
    <r>
      <rPr>
        <b/>
        <sz val="10"/>
        <color theme="1"/>
        <rFont val="Tahoma"/>
        <family val="2"/>
      </rPr>
      <t xml:space="preserve"> Guangyuan Wang </t>
    </r>
    <r>
      <rPr>
        <b/>
        <vertAlign val="superscript"/>
        <sz val="10"/>
        <color theme="1"/>
        <rFont val="Tahoma"/>
        <family val="2"/>
      </rPr>
      <t>1</t>
    </r>
    <r>
      <rPr>
        <b/>
        <sz val="10"/>
        <color theme="1"/>
        <rFont val="Tahoma"/>
        <family val="2"/>
      </rPr>
      <t> </t>
    </r>
    <r>
      <rPr>
        <b/>
        <sz val="10"/>
        <color theme="1"/>
        <rFont val="宋体"/>
        <family val="3"/>
        <charset val="134"/>
      </rPr>
      <t>·</t>
    </r>
    <r>
      <rPr>
        <b/>
        <sz val="10"/>
        <color theme="1"/>
        <rFont val="Tahoma"/>
        <family val="2"/>
      </rPr>
      <t xml:space="preserve"> Liwei Zhou </t>
    </r>
    <r>
      <rPr>
        <b/>
        <vertAlign val="superscript"/>
        <sz val="10"/>
        <color theme="1"/>
        <rFont val="Tahoma"/>
        <family val="2"/>
      </rPr>
      <t>2</t>
    </r>
    <r>
      <rPr>
        <b/>
        <sz val="10"/>
        <color theme="1"/>
        <rFont val="Tahoma"/>
        <family val="2"/>
      </rPr>
      <t xml:space="preserve"> </t>
    </r>
    <r>
      <rPr>
        <b/>
        <sz val="10"/>
        <color theme="1"/>
        <rFont val="宋体"/>
        <family val="3"/>
        <charset val="134"/>
      </rPr>
      <t>·</t>
    </r>
    <r>
      <rPr>
        <b/>
        <sz val="10"/>
        <color theme="1"/>
        <rFont val="Tahoma"/>
        <family val="2"/>
      </rPr>
      <t xml:space="preserve"> Xuemei Tian 1, *</t>
    </r>
    <phoneticPr fontId="1" type="noConversion"/>
  </si>
  <si>
    <r>
      <t xml:space="preserve">Combined Metabolome and Transcriptome Analyses of the Effects of Elicitors Treated on Triterpene Accumulation in </t>
    </r>
    <r>
      <rPr>
        <b/>
        <i/>
        <sz val="18"/>
        <color rgb="FF000000"/>
        <rFont val="Palatino Linotype"/>
        <family val="1"/>
      </rPr>
      <t>Sanghuangporus sanghuang</t>
    </r>
    <phoneticPr fontId="1" type="noConversion"/>
  </si>
  <si>
    <t>1 Shandong Provincial Key Laboratory of Applied Mycology, Qingdao Agricultural University, Shandong Qingdao 266109, China; zhoulj24@163.com (L.Z.); 1172532789@qq.com (X.Z.); 1173391395@qq.com (T.W.); gywang@qau.edu.cn (G.W.)</t>
    <phoneticPr fontId="1" type="noConversion"/>
  </si>
  <si>
    <t>2 State Key Laboratory of Mycology, Institute of Microbiology, Chinese Academy of Sciences, Beijing 100101, China; liwei_zhou1982@im.ac.cn (L.W.Z.)</t>
    <phoneticPr fontId="1" type="noConversion"/>
  </si>
  <si>
    <t>transcript_53297</t>
  </si>
  <si>
    <t>hypothetical protein A7U60_g3824 [Sanghuangporus baumii]</t>
  </si>
  <si>
    <t>transcript_16055</t>
  </si>
  <si>
    <t>hypothetical protein A7U60_g667 [Sanghuangporus baumii]</t>
  </si>
  <si>
    <t>transcript_56465</t>
  </si>
  <si>
    <t xml:space="preserve">Molecular Function: structural constituent of cell wall (GO:0005199);; Cellular Component: fungal-type cell wall (GO:0009277);; </t>
  </si>
  <si>
    <t>fungal hydrophobin [Sanghuangporus baumii]</t>
  </si>
  <si>
    <t>transcript_20792</t>
  </si>
  <si>
    <t>hypothetical protein A7U60_g2644 [Sanghuangporus baumii]</t>
  </si>
  <si>
    <t>transcript_33794</t>
  </si>
  <si>
    <t xml:space="preserve">hypothetical protein FOMMEDRAFT_141077 [Fomitiporia mediterranea MF3/22] </t>
  </si>
  <si>
    <t>F01_transcript_36016</t>
  </si>
  <si>
    <t>hypothetical protein A7U60_g2487 [Sanghuangporus baumii]</t>
  </si>
  <si>
    <t>F01_transcript_27160</t>
  </si>
  <si>
    <t xml:space="preserve">Biological Process: carbohydrate metabolic process (GO:0005975);; Cellular Component: integral component of membrane (GO:0016021);; Molecular Function: transferase activity (GO:0016740);; Molecular Function: hydrolase activity (GO:0016787);; </t>
  </si>
  <si>
    <t>modular protein [Sanghuangporus baumii]</t>
  </si>
  <si>
    <t>F01_transcript_41256</t>
  </si>
  <si>
    <t>hypothetical protein A7U60_g3689 [Sanghuangporus baumii]</t>
  </si>
  <si>
    <t>F01_transcript_23851</t>
  </si>
  <si>
    <t>hypothetical protein A7U60_g5892 [Sanghuangporus baumii]</t>
  </si>
  <si>
    <t>F01_transcript_46542</t>
  </si>
  <si>
    <t xml:space="preserve">Molecular Function: transcription factor activity, sequence-specific DNA binding (GO:0003700);; Biological Process: regulation of transcription, DNA-templated (GO:0006355);; Molecular Function: zinc ion binding (GO:0008270);; Molecular Function: sequence-specific DNA binding (GO:0043565);; </t>
  </si>
  <si>
    <t>hypothetical protein A7U60_g5452 [Sanghuangporus baumii]</t>
  </si>
  <si>
    <t>F01_transcript_49172</t>
  </si>
  <si>
    <t xml:space="preserve">Molecular Function: protein kinase activity (GO:0004672);; Molecular Function: ATP binding (GO:0005524);; Biological Process: protein phosphorylation (GO:0006468);; </t>
  </si>
  <si>
    <t>Pkinase-domain-containing protein [Sanghuangporus baumii]</t>
  </si>
  <si>
    <t>F01_transcript_52875</t>
  </si>
  <si>
    <t>hypothetical protein A7U60_g6846 [Sanghuangporus baumii]</t>
  </si>
  <si>
    <t>F01_transcript_22243</t>
  </si>
  <si>
    <t>hypothetical protein A7U60_g785 [Sanghuangporus baumii]</t>
  </si>
  <si>
    <t>F01_transcript_31990</t>
  </si>
  <si>
    <t>Coenzyme transport and metabolism;; Energy production and conversion</t>
  </si>
  <si>
    <t xml:space="preserve">Molecular Function: catalytic activity (GO:0003824);; Biological Process: metabolic process (GO:0008152);; Cellular Component: integral component of membrane (GO:0016021);; </t>
  </si>
  <si>
    <t>nonribosomal peptide synthetase 12 [Sanghuangporus baumii]</t>
  </si>
  <si>
    <t>F01_transcript_52889</t>
  </si>
  <si>
    <t xml:space="preserve">Molecular Function: nucleotide binding (GO:0000166);; </t>
  </si>
  <si>
    <t>kinesin [Sanghuangporus baumii]</t>
  </si>
  <si>
    <t>F01_transcript_38045</t>
  </si>
  <si>
    <t>hypothetical protein A7U60_g2416 [Sanghuangporus baumii]</t>
  </si>
  <si>
    <t>F01_transcript_30291</t>
  </si>
  <si>
    <t>Intracellular trafficking, secretion, and vesicular transport</t>
  </si>
  <si>
    <t>hypothetical protein A7U60_g2493 [Sanghuangporus baumii]</t>
  </si>
  <si>
    <t>F01_transcript_22696</t>
  </si>
  <si>
    <t>mitochondrial 50S ribosomal protein L5 [Sanghuangporus baumii]</t>
  </si>
  <si>
    <t>F01_transcript_24132</t>
  </si>
  <si>
    <t>hypothetical protein A7U60_g8932 [Sanghuangporus baumii]</t>
  </si>
  <si>
    <t>F01_transcript_8472</t>
  </si>
  <si>
    <t xml:space="preserve">Molecular Function: translation elongation factor activity (GO:0003746);; Molecular Function: ATP binding (GO:0005524);; Biological Process: translational elongation (GO:0006414);; Molecular Function: hydrogen ion transmembrane transporter activity (GO:0015078);; Biological Process: ATP hydrolysis coupled proton transport (GO:0015991);; Molecular Function: ATPase activity (GO:0016887);; Cellular Component: proton-transporting V-type ATPase, V0 domain (GO:0033179);; </t>
  </si>
  <si>
    <t>K03235|0|csl:COCSUDRAFT_47721|K03235 elongation factor 3 | (RefSeq) elongation factor EF-3</t>
  </si>
  <si>
    <t>ABC transporter F family member 3 GN=F1N19.11 OS=Arabidopsis thaliana (Mouse-ear cress) PE=1 SV=1</t>
  </si>
  <si>
    <t>hypothetical protein A7U60_g1642 [Sanghuangporus baumii]</t>
  </si>
  <si>
    <t>F01_transcript_25090</t>
  </si>
  <si>
    <t xml:space="preserve">Biological Process: oxalate metabolic process (GO:0033609);; Molecular Function: nutrient reservoir activity (GO:0045735);; </t>
  </si>
  <si>
    <t>oxalate decarboxylase [Sanghuangporus baumii]</t>
  </si>
  <si>
    <t>F01_transcript_19444</t>
  </si>
  <si>
    <t>F01_transcript_28131</t>
  </si>
  <si>
    <t>kinase-like protein [Sanghuangporus baumii]</t>
  </si>
  <si>
    <t>F01_transcript_22050</t>
  </si>
  <si>
    <t>Transcription</t>
  </si>
  <si>
    <t>hypothetical protein A7U60_g1486 [Sanghuangporus baumii]</t>
  </si>
  <si>
    <t>F01_transcript_4502</t>
  </si>
  <si>
    <t>hypothetical protein A7U60_g3758 [Sanghuangporus baumii]</t>
  </si>
  <si>
    <t>F01_transcript_41430</t>
  </si>
  <si>
    <t xml:space="preserve">Cellular Component: cell periphery (GO:0071944);; </t>
  </si>
  <si>
    <t>F01_transcript_30521</t>
  </si>
  <si>
    <t xml:space="preserve">Molecular Function: hydrolase activity, hydrolyzing O-glycosyl compounds (GO:0004553);; Biological Process: carbohydrate metabolic process (GO:0005975);; </t>
  </si>
  <si>
    <t>glycoside hydrolase family 16 protein [Sanghuangporus baumii]</t>
  </si>
  <si>
    <t>F01_transcript_45490</t>
  </si>
  <si>
    <t xml:space="preserve">Biological Process: polysaccharide catabolic process (GO:0000272);; Molecular Function: hydrolase activity, hydrolyzing O-glycosyl compounds (GO:0004553);; </t>
  </si>
  <si>
    <t>K15920|3.76791e-39|atr:18448825|K15920 beta-D-xylosidase 4 [EC:3.2.1.37] | (RefSeq) beta-xylosidase/alpha-L-arabinofuranosidase 1</t>
  </si>
  <si>
    <t>Starch and sucrose metabolism (ko00500);Amino sugar and nucleotide sugar metabolism (ko00520)</t>
  </si>
  <si>
    <t>Probable beta-D-xylosidase 5 (Precursor) GN=BXL5 OS=Arabidopsis thaliana (Mouse-ear cress) PE=2 SV=2</t>
  </si>
  <si>
    <t>beta-glucosidase [Sanghuangporus baumii]</t>
  </si>
  <si>
    <t>Formula</t>
  </si>
  <si>
    <t>Compounds</t>
  </si>
  <si>
    <t>Class I</t>
  </si>
  <si>
    <t>Class II</t>
  </si>
  <si>
    <t>CAS</t>
  </si>
  <si>
    <t>Level</t>
  </si>
  <si>
    <t>SH_CK-1</t>
  </si>
  <si>
    <t>SH_CK-2</t>
  </si>
  <si>
    <t>SH_CK-3</t>
  </si>
  <si>
    <t>SH_CK-4</t>
  </si>
  <si>
    <t>SH_CK-5</t>
  </si>
  <si>
    <t>SH_CK-6</t>
  </si>
  <si>
    <t>Average</t>
    <phoneticPr fontId="1" type="noConversion"/>
  </si>
  <si>
    <t>SH_CL-1</t>
  </si>
  <si>
    <t>SH_CL-2</t>
  </si>
  <si>
    <t>SH_CL-3</t>
  </si>
  <si>
    <t>SH_CL-4</t>
  </si>
  <si>
    <t>SH_CL-5</t>
  </si>
  <si>
    <t>SH_CL-6</t>
  </si>
  <si>
    <t>VIP</t>
  </si>
  <si>
    <t>Fold_Change</t>
  </si>
  <si>
    <t>Log2FC</t>
  </si>
  <si>
    <t>Type</t>
  </si>
  <si>
    <t>C30H50O2</t>
  </si>
  <si>
    <t>Betulin</t>
  </si>
  <si>
    <t>Terpenoids</t>
  </si>
  <si>
    <t>Triterpene</t>
  </si>
  <si>
    <t>473-98-3</t>
  </si>
  <si>
    <t>B</t>
  </si>
  <si>
    <t>down</t>
  </si>
  <si>
    <t>C30H48O3</t>
  </si>
  <si>
    <t>Betulinic acid</t>
  </si>
  <si>
    <t>472-15-1</t>
  </si>
  <si>
    <t>C30H48O4</t>
  </si>
  <si>
    <t>2-Hydroxyoleanolic acid</t>
  </si>
  <si>
    <t>26707-60-8</t>
  </si>
  <si>
    <t>A</t>
  </si>
  <si>
    <t>Table S1. Differential Transcript Information</t>
    <phoneticPr fontId="1" type="noConversion"/>
  </si>
  <si>
    <t>sulfate anion transporter [Sanghuangporus baumii]</t>
    <phoneticPr fontId="1" type="noConversion"/>
  </si>
  <si>
    <t>Table S2. Differential metabolites of Triterpenoids</t>
    <phoneticPr fontId="1" type="noConversion"/>
  </si>
  <si>
    <t>hypothetical protein A7U60_g2886 [Sanghuangporus baumii]</t>
    <phoneticPr fontId="1" type="noConversion"/>
  </si>
  <si>
    <t>cytochrome P450 [Sanghuangporus baumii]</t>
    <phoneticPr fontId="1" type="noConversion"/>
  </si>
  <si>
    <t>NR_annotation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</si>
</sst>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4"/>
      <color rgb="FF000000"/>
      <name val="Palatino Linotype"/>
      <family val="1"/>
    </font>
    <font>
      <i/>
      <sz val="10"/>
      <color rgb="FF000000"/>
      <name val="Palatino Linotype"/>
      <family val="1"/>
    </font>
    <font>
      <b/>
      <sz val="18"/>
      <color rgb="FF000000"/>
      <name val="Palatino Linotype"/>
      <family val="1"/>
    </font>
    <font>
      <b/>
      <i/>
      <sz val="18"/>
      <color rgb="FF000000"/>
      <name val="Palatino Linotype"/>
      <family val="1"/>
    </font>
    <font>
      <u/>
      <sz val="11"/>
      <color theme="10"/>
      <name val="等线"/>
      <family val="2"/>
      <scheme val="minor"/>
    </font>
    <font>
      <sz val="11"/>
      <color theme="10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ahoma"/>
      <family val="2"/>
    </font>
    <font>
      <b/>
      <vertAlign val="superscript"/>
      <sz val="10"/>
      <color theme="1"/>
      <name val="Tahoma"/>
      <family val="2"/>
    </font>
    <font>
      <b/>
      <sz val="10"/>
      <color theme="1"/>
      <name val="宋体"/>
      <family val="3"/>
      <charset val="134"/>
    </font>
    <font>
      <b/>
      <sz val="12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4" fillId="0" borderId="0" xfId="0" applyFont="1" applyFill="1" applyAlignment="1">
      <alignment horizontal="left" vertical="center"/>
    </xf>
    <xf numFmtId="0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/>
    </xf>
    <xf numFmtId="0" fontId="0" fillId="0" borderId="0" xfId="0" applyFill="1"/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oulj24@163.com" TargetMode="External"/><Relationship Id="rId2" Type="http://schemas.openxmlformats.org/officeDocument/2006/relationships/hyperlink" Target="mailto:txm@qau.edu.cn" TargetMode="External"/><Relationship Id="rId1" Type="http://schemas.openxmlformats.org/officeDocument/2006/relationships/hyperlink" Target="mailto:liwei_zhou1982@im.ac.cn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2"/>
  <sheetViews>
    <sheetView tabSelected="1" topLeftCell="A2" workbookViewId="0">
      <selection activeCell="E18" sqref="E18"/>
    </sheetView>
  </sheetViews>
  <sheetFormatPr defaultRowHeight="13.8" x14ac:dyDescent="0.25"/>
  <cols>
    <col min="1" max="1" width="16.6640625" style="3" customWidth="1"/>
    <col min="2" max="2" width="22.109375" style="2" bestFit="1" customWidth="1"/>
    <col min="3" max="3" width="12.77734375" style="3" bestFit="1" customWidth="1"/>
    <col min="4" max="4" width="9.5546875" style="3" bestFit="1" customWidth="1"/>
    <col min="5" max="5" width="69" style="3" customWidth="1"/>
    <col min="6" max="6" width="255.77734375" style="3" bestFit="1" customWidth="1"/>
    <col min="7" max="7" width="117.21875" style="3" customWidth="1"/>
    <col min="8" max="8" width="48.109375" style="3" customWidth="1"/>
    <col min="9" max="9" width="51.5546875" style="3" customWidth="1"/>
    <col min="10" max="10" width="124.21875" style="3" customWidth="1"/>
    <col min="11" max="11" width="50.5546875" style="3" customWidth="1"/>
    <col min="12" max="17" width="8.88671875" style="3"/>
    <col min="18" max="18" width="16.33203125" style="3" customWidth="1"/>
    <col min="19" max="16384" width="8.88671875" style="3"/>
  </cols>
  <sheetData>
    <row r="1" spans="1:18" ht="19.2" x14ac:dyDescent="0.25">
      <c r="A1" s="1" t="s">
        <v>119</v>
      </c>
    </row>
    <row r="2" spans="1:18" ht="18.600000000000001" customHeight="1" x14ac:dyDescent="0.25">
      <c r="A2" s="4" t="s">
        <v>120</v>
      </c>
    </row>
    <row r="3" spans="1:18" ht="36.6" customHeight="1" x14ac:dyDescent="0.25">
      <c r="A3" s="5" t="s">
        <v>129</v>
      </c>
    </row>
    <row r="4" spans="1:18" ht="30.6" customHeight="1" x14ac:dyDescent="0.25">
      <c r="A4" s="6" t="s">
        <v>128</v>
      </c>
    </row>
    <row r="5" spans="1:18" ht="16.8" customHeight="1" x14ac:dyDescent="0.25">
      <c r="A5" s="7" t="s">
        <v>130</v>
      </c>
    </row>
    <row r="6" spans="1:18" ht="18" customHeight="1" x14ac:dyDescent="0.25">
      <c r="A6" s="7" t="s">
        <v>131</v>
      </c>
    </row>
    <row r="7" spans="1:18" ht="16.2" customHeight="1" x14ac:dyDescent="0.25">
      <c r="A7" s="7" t="s">
        <v>121</v>
      </c>
    </row>
    <row r="8" spans="1:18" ht="14.4" thickBot="1" x14ac:dyDescent="0.3">
      <c r="A8" s="8" t="s">
        <v>242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ht="15" thickTop="1" thickBot="1" x14ac:dyDescent="0.3">
      <c r="A9" s="10" t="s">
        <v>0</v>
      </c>
      <c r="B9" s="11" t="s">
        <v>1</v>
      </c>
      <c r="C9" s="10" t="s">
        <v>2</v>
      </c>
      <c r="D9" s="10" t="s">
        <v>3</v>
      </c>
      <c r="E9" s="10" t="s">
        <v>4</v>
      </c>
      <c r="F9" s="10" t="s">
        <v>5</v>
      </c>
      <c r="G9" s="10" t="s">
        <v>6</v>
      </c>
      <c r="H9" s="10" t="s">
        <v>7</v>
      </c>
      <c r="I9" s="10" t="s">
        <v>8</v>
      </c>
      <c r="J9" s="10" t="s">
        <v>9</v>
      </c>
      <c r="K9" s="10" t="s">
        <v>10</v>
      </c>
      <c r="L9" s="10" t="s">
        <v>247</v>
      </c>
      <c r="M9" s="10"/>
      <c r="N9" s="10"/>
      <c r="O9" s="10"/>
      <c r="P9" s="10"/>
      <c r="Q9" s="10"/>
      <c r="R9" s="12"/>
    </row>
    <row r="10" spans="1:18" ht="14.4" thickTop="1" x14ac:dyDescent="0.25">
      <c r="A10" s="13" t="s">
        <v>11</v>
      </c>
      <c r="B10" s="14">
        <v>7.0794489999999998E-3</v>
      </c>
      <c r="C10" s="13">
        <v>1.62357654</v>
      </c>
      <c r="D10" s="13" t="s">
        <v>12</v>
      </c>
      <c r="E10" s="13" t="s">
        <v>13</v>
      </c>
      <c r="F10" s="13" t="s">
        <v>14</v>
      </c>
      <c r="G10" s="13" t="s">
        <v>15</v>
      </c>
      <c r="H10" s="13" t="s">
        <v>16</v>
      </c>
      <c r="I10" s="13" t="s">
        <v>17</v>
      </c>
      <c r="J10" s="13" t="s">
        <v>18</v>
      </c>
      <c r="K10" s="13" t="s">
        <v>19</v>
      </c>
      <c r="L10" s="13" t="s">
        <v>20</v>
      </c>
      <c r="M10" s="13"/>
      <c r="N10" s="13"/>
      <c r="O10" s="13"/>
      <c r="P10" s="13"/>
      <c r="Q10" s="13"/>
      <c r="R10" s="13"/>
    </row>
    <row r="11" spans="1:18" x14ac:dyDescent="0.25">
      <c r="A11" s="13" t="s">
        <v>21</v>
      </c>
      <c r="B11" s="14">
        <v>9.5485459999999998E-3</v>
      </c>
      <c r="C11" s="13">
        <v>1.1664037700000001</v>
      </c>
      <c r="D11" s="13" t="s">
        <v>12</v>
      </c>
      <c r="E11" s="13" t="s">
        <v>22</v>
      </c>
      <c r="F11" s="13" t="s">
        <v>23</v>
      </c>
      <c r="G11" s="13" t="s">
        <v>16</v>
      </c>
      <c r="H11" s="13" t="s">
        <v>16</v>
      </c>
      <c r="I11" s="13" t="s">
        <v>24</v>
      </c>
      <c r="J11" s="13" t="s">
        <v>25</v>
      </c>
      <c r="K11" s="13" t="s">
        <v>22</v>
      </c>
      <c r="L11" s="13" t="s">
        <v>245</v>
      </c>
      <c r="M11" s="13"/>
      <c r="N11" s="13"/>
      <c r="O11" s="13"/>
      <c r="P11" s="13"/>
      <c r="Q11" s="13"/>
      <c r="R11" s="13"/>
    </row>
    <row r="12" spans="1:18" x14ac:dyDescent="0.25">
      <c r="A12" s="13" t="s">
        <v>26</v>
      </c>
      <c r="B12" s="14">
        <v>3.6914199999999998E-4</v>
      </c>
      <c r="C12" s="13">
        <v>2.5822240590000001</v>
      </c>
      <c r="D12" s="13" t="s">
        <v>12</v>
      </c>
      <c r="E12" s="13" t="s">
        <v>16</v>
      </c>
      <c r="F12" s="13" t="s">
        <v>27</v>
      </c>
      <c r="G12" s="13" t="s">
        <v>16</v>
      </c>
      <c r="H12" s="13" t="s">
        <v>16</v>
      </c>
      <c r="I12" s="13" t="s">
        <v>24</v>
      </c>
      <c r="J12" s="13" t="s">
        <v>28</v>
      </c>
      <c r="K12" s="13" t="s">
        <v>13</v>
      </c>
      <c r="L12" s="13" t="s">
        <v>29</v>
      </c>
      <c r="M12" s="13"/>
      <c r="N12" s="13"/>
      <c r="O12" s="13"/>
      <c r="P12" s="13"/>
      <c r="Q12" s="13"/>
      <c r="R12" s="13"/>
    </row>
    <row r="13" spans="1:18" x14ac:dyDescent="0.25">
      <c r="A13" s="13" t="s">
        <v>30</v>
      </c>
      <c r="B13" s="14">
        <v>9.5485459999999998E-3</v>
      </c>
      <c r="C13" s="13">
        <v>1.7123232450000001</v>
      </c>
      <c r="D13" s="13" t="s">
        <v>12</v>
      </c>
      <c r="E13" s="13" t="s">
        <v>31</v>
      </c>
      <c r="F13" s="13" t="s">
        <v>32</v>
      </c>
      <c r="G13" s="13" t="s">
        <v>16</v>
      </c>
      <c r="H13" s="13" t="s">
        <v>16</v>
      </c>
      <c r="I13" s="13" t="s">
        <v>33</v>
      </c>
      <c r="J13" s="13" t="s">
        <v>34</v>
      </c>
      <c r="K13" s="13" t="s">
        <v>35</v>
      </c>
      <c r="L13" s="13" t="s">
        <v>36</v>
      </c>
      <c r="M13" s="13"/>
      <c r="N13" s="13"/>
      <c r="O13" s="13"/>
      <c r="P13" s="13"/>
      <c r="Q13" s="13"/>
      <c r="R13" s="13"/>
    </row>
    <row r="14" spans="1:18" x14ac:dyDescent="0.25">
      <c r="A14" s="13" t="s">
        <v>37</v>
      </c>
      <c r="B14" s="14">
        <v>9.6711799999999999E-4</v>
      </c>
      <c r="C14" s="13">
        <v>2.2658836130000002</v>
      </c>
      <c r="D14" s="13" t="s">
        <v>12</v>
      </c>
      <c r="E14" s="13" t="s">
        <v>31</v>
      </c>
      <c r="F14" s="13" t="s">
        <v>38</v>
      </c>
      <c r="G14" s="13" t="s">
        <v>16</v>
      </c>
      <c r="H14" s="13" t="s">
        <v>16</v>
      </c>
      <c r="I14" s="13" t="s">
        <v>33</v>
      </c>
      <c r="J14" s="13" t="s">
        <v>39</v>
      </c>
      <c r="K14" s="13" t="s">
        <v>35</v>
      </c>
      <c r="L14" s="13" t="s">
        <v>246</v>
      </c>
      <c r="M14" s="13"/>
      <c r="N14" s="13"/>
      <c r="O14" s="13"/>
      <c r="P14" s="13"/>
      <c r="Q14" s="13"/>
      <c r="R14" s="13"/>
    </row>
    <row r="15" spans="1:18" x14ac:dyDescent="0.25">
      <c r="A15" s="13" t="s">
        <v>40</v>
      </c>
      <c r="B15" s="14">
        <v>2.7199999999999998E-16</v>
      </c>
      <c r="C15" s="13">
        <v>4.5222503920000001</v>
      </c>
      <c r="D15" s="13" t="s">
        <v>12</v>
      </c>
      <c r="E15" s="13" t="s">
        <v>31</v>
      </c>
      <c r="F15" s="13" t="s">
        <v>16</v>
      </c>
      <c r="G15" s="13" t="s">
        <v>16</v>
      </c>
      <c r="H15" s="13" t="s">
        <v>16</v>
      </c>
      <c r="I15" s="13" t="s">
        <v>33</v>
      </c>
      <c r="J15" s="13" t="s">
        <v>41</v>
      </c>
      <c r="K15" s="13" t="s">
        <v>35</v>
      </c>
      <c r="L15" s="13" t="s">
        <v>36</v>
      </c>
      <c r="M15" s="13"/>
      <c r="N15" s="13"/>
      <c r="O15" s="13"/>
      <c r="P15" s="13"/>
      <c r="Q15" s="13"/>
      <c r="R15" s="13"/>
    </row>
    <row r="16" spans="1:18" x14ac:dyDescent="0.25">
      <c r="A16" s="13" t="s">
        <v>42</v>
      </c>
      <c r="B16" s="14">
        <v>2.66519E-4</v>
      </c>
      <c r="C16" s="13">
        <v>2.4106608060000001</v>
      </c>
      <c r="D16" s="13" t="s">
        <v>12</v>
      </c>
      <c r="E16" s="13" t="s">
        <v>16</v>
      </c>
      <c r="F16" s="13" t="s">
        <v>16</v>
      </c>
      <c r="G16" s="13" t="s">
        <v>16</v>
      </c>
      <c r="H16" s="13" t="s">
        <v>16</v>
      </c>
      <c r="I16" s="13" t="s">
        <v>43</v>
      </c>
      <c r="J16" s="13" t="s">
        <v>44</v>
      </c>
      <c r="K16" s="13" t="s">
        <v>13</v>
      </c>
      <c r="L16" s="13" t="s">
        <v>45</v>
      </c>
      <c r="M16" s="13"/>
      <c r="N16" s="13"/>
      <c r="O16" s="13"/>
      <c r="P16" s="13"/>
      <c r="Q16" s="13"/>
      <c r="R16" s="13"/>
    </row>
    <row r="17" spans="1:18" x14ac:dyDescent="0.25">
      <c r="A17" s="13" t="s">
        <v>46</v>
      </c>
      <c r="B17" s="14">
        <v>6.5507739999999997E-3</v>
      </c>
      <c r="C17" s="13">
        <v>1.566401484</v>
      </c>
      <c r="D17" s="13" t="s">
        <v>12</v>
      </c>
      <c r="E17" s="13" t="s">
        <v>47</v>
      </c>
      <c r="F17" s="13" t="s">
        <v>16</v>
      </c>
      <c r="G17" s="13" t="s">
        <v>48</v>
      </c>
      <c r="H17" s="13" t="s">
        <v>49</v>
      </c>
      <c r="I17" s="13" t="s">
        <v>50</v>
      </c>
      <c r="J17" s="13" t="s">
        <v>51</v>
      </c>
      <c r="K17" s="13" t="s">
        <v>13</v>
      </c>
      <c r="L17" s="13" t="s">
        <v>52</v>
      </c>
      <c r="M17" s="13"/>
      <c r="N17" s="13"/>
      <c r="O17" s="13"/>
      <c r="P17" s="13"/>
      <c r="Q17" s="13"/>
      <c r="R17" s="13"/>
    </row>
    <row r="18" spans="1:18" x14ac:dyDescent="0.25">
      <c r="A18" s="13" t="s">
        <v>53</v>
      </c>
      <c r="B18" s="14">
        <v>9.7999999999999993E-6</v>
      </c>
      <c r="C18" s="13">
        <v>2.4826167410000002</v>
      </c>
      <c r="D18" s="13" t="s">
        <v>12</v>
      </c>
      <c r="E18" s="13" t="s">
        <v>16</v>
      </c>
      <c r="F18" s="13" t="s">
        <v>16</v>
      </c>
      <c r="G18" s="13" t="s">
        <v>54</v>
      </c>
      <c r="H18" s="13" t="s">
        <v>55</v>
      </c>
      <c r="I18" s="13" t="s">
        <v>56</v>
      </c>
      <c r="J18" s="13" t="s">
        <v>16</v>
      </c>
      <c r="K18" s="13" t="s">
        <v>13</v>
      </c>
      <c r="L18" s="13" t="s">
        <v>57</v>
      </c>
      <c r="M18" s="13"/>
      <c r="N18" s="13"/>
      <c r="O18" s="13"/>
      <c r="P18" s="13"/>
      <c r="Q18" s="13"/>
      <c r="R18" s="13"/>
    </row>
    <row r="19" spans="1:18" x14ac:dyDescent="0.25">
      <c r="A19" s="13" t="s">
        <v>58</v>
      </c>
      <c r="B19" s="14">
        <v>4.1899999999999998E-7</v>
      </c>
      <c r="C19" s="13">
        <v>1.695634775</v>
      </c>
      <c r="D19" s="13" t="s">
        <v>12</v>
      </c>
      <c r="E19" s="13" t="s">
        <v>16</v>
      </c>
      <c r="F19" s="13" t="s">
        <v>16</v>
      </c>
      <c r="G19" s="13" t="s">
        <v>59</v>
      </c>
      <c r="H19" s="13" t="s">
        <v>55</v>
      </c>
      <c r="I19" s="13" t="s">
        <v>56</v>
      </c>
      <c r="J19" s="13" t="s">
        <v>16</v>
      </c>
      <c r="K19" s="13" t="s">
        <v>13</v>
      </c>
      <c r="L19" s="13" t="s">
        <v>57</v>
      </c>
      <c r="M19" s="13"/>
      <c r="N19" s="13"/>
      <c r="O19" s="13"/>
      <c r="P19" s="13"/>
      <c r="Q19" s="13"/>
      <c r="R19" s="13"/>
    </row>
    <row r="20" spans="1:18" x14ac:dyDescent="0.25">
      <c r="A20" s="13" t="s">
        <v>60</v>
      </c>
      <c r="B20" s="14">
        <v>2.6400730000000002E-3</v>
      </c>
      <c r="C20" s="13">
        <v>1.293562369</v>
      </c>
      <c r="D20" s="13" t="s">
        <v>12</v>
      </c>
      <c r="E20" s="13" t="s">
        <v>16</v>
      </c>
      <c r="F20" s="13" t="s">
        <v>16</v>
      </c>
      <c r="G20" s="13" t="s">
        <v>61</v>
      </c>
      <c r="H20" s="13" t="s">
        <v>16</v>
      </c>
      <c r="I20" s="13" t="s">
        <v>62</v>
      </c>
      <c r="J20" s="13" t="s">
        <v>63</v>
      </c>
      <c r="K20" s="13" t="s">
        <v>13</v>
      </c>
      <c r="L20" s="13" t="s">
        <v>64</v>
      </c>
      <c r="M20" s="13"/>
      <c r="N20" s="13"/>
      <c r="O20" s="13"/>
      <c r="P20" s="13"/>
      <c r="Q20" s="13"/>
      <c r="R20" s="13"/>
    </row>
    <row r="21" spans="1:18" x14ac:dyDescent="0.25">
      <c r="A21" s="13" t="s">
        <v>65</v>
      </c>
      <c r="B21" s="14">
        <v>1.9460219999999999E-3</v>
      </c>
      <c r="C21" s="13">
        <v>2.359402158</v>
      </c>
      <c r="D21" s="13" t="s">
        <v>12</v>
      </c>
      <c r="E21" s="13" t="s">
        <v>16</v>
      </c>
      <c r="F21" s="13" t="s">
        <v>16</v>
      </c>
      <c r="G21" s="13" t="s">
        <v>66</v>
      </c>
      <c r="H21" s="13" t="s">
        <v>16</v>
      </c>
      <c r="I21" s="13" t="s">
        <v>62</v>
      </c>
      <c r="J21" s="13" t="s">
        <v>16</v>
      </c>
      <c r="K21" s="13" t="s">
        <v>13</v>
      </c>
      <c r="L21" s="13" t="s">
        <v>67</v>
      </c>
      <c r="M21" s="13"/>
      <c r="N21" s="13"/>
      <c r="O21" s="13"/>
      <c r="P21" s="13"/>
      <c r="Q21" s="13"/>
      <c r="R21" s="13"/>
    </row>
    <row r="22" spans="1:18" x14ac:dyDescent="0.25">
      <c r="A22" s="13" t="s">
        <v>68</v>
      </c>
      <c r="B22" s="14">
        <v>9.7999999999999993E-6</v>
      </c>
      <c r="C22" s="13">
        <v>1.867904478</v>
      </c>
      <c r="D22" s="13" t="s">
        <v>12</v>
      </c>
      <c r="E22" s="13" t="s">
        <v>22</v>
      </c>
      <c r="F22" s="13" t="s">
        <v>69</v>
      </c>
      <c r="G22" s="13" t="s">
        <v>70</v>
      </c>
      <c r="H22" s="13" t="s">
        <v>16</v>
      </c>
      <c r="I22" s="13" t="s">
        <v>71</v>
      </c>
      <c r="J22" s="13" t="s">
        <v>16</v>
      </c>
      <c r="K22" s="13" t="s">
        <v>72</v>
      </c>
      <c r="L22" s="13" t="s">
        <v>243</v>
      </c>
      <c r="M22" s="13"/>
      <c r="N22" s="13"/>
      <c r="O22" s="13"/>
      <c r="P22" s="13"/>
      <c r="Q22" s="13"/>
      <c r="R22" s="13"/>
    </row>
    <row r="23" spans="1:18" x14ac:dyDescent="0.25">
      <c r="A23" s="13" t="s">
        <v>73</v>
      </c>
      <c r="B23" s="14">
        <v>4.6630380000000004E-3</v>
      </c>
      <c r="C23" s="13">
        <v>2.226032247</v>
      </c>
      <c r="D23" s="13" t="s">
        <v>12</v>
      </c>
      <c r="E23" s="13" t="s">
        <v>72</v>
      </c>
      <c r="F23" s="13" t="s">
        <v>74</v>
      </c>
      <c r="G23" s="13" t="s">
        <v>16</v>
      </c>
      <c r="H23" s="13" t="s">
        <v>16</v>
      </c>
      <c r="I23" s="13" t="s">
        <v>71</v>
      </c>
      <c r="J23" s="13" t="s">
        <v>75</v>
      </c>
      <c r="K23" s="13" t="s">
        <v>72</v>
      </c>
      <c r="L23" s="13" t="s">
        <v>76</v>
      </c>
      <c r="M23" s="13"/>
      <c r="N23" s="13"/>
      <c r="O23" s="13"/>
      <c r="P23" s="13"/>
      <c r="Q23" s="13"/>
      <c r="R23" s="13"/>
    </row>
    <row r="24" spans="1:18" x14ac:dyDescent="0.25">
      <c r="A24" s="13" t="s">
        <v>77</v>
      </c>
      <c r="B24" s="14">
        <v>1.4499999999999999E-7</v>
      </c>
      <c r="C24" s="13">
        <v>3.3329022350000002</v>
      </c>
      <c r="D24" s="13" t="s">
        <v>12</v>
      </c>
      <c r="E24" s="13" t="s">
        <v>72</v>
      </c>
      <c r="F24" s="13" t="s">
        <v>78</v>
      </c>
      <c r="G24" s="13" t="s">
        <v>79</v>
      </c>
      <c r="H24" s="13" t="s">
        <v>80</v>
      </c>
      <c r="I24" s="13" t="s">
        <v>71</v>
      </c>
      <c r="J24" s="13" t="s">
        <v>81</v>
      </c>
      <c r="K24" s="13" t="s">
        <v>82</v>
      </c>
      <c r="L24" s="13" t="s">
        <v>83</v>
      </c>
      <c r="M24" s="13"/>
      <c r="N24" s="13"/>
      <c r="O24" s="13"/>
      <c r="P24" s="13"/>
      <c r="Q24" s="13"/>
      <c r="R24" s="13"/>
    </row>
    <row r="25" spans="1:18" x14ac:dyDescent="0.25">
      <c r="A25" s="13" t="s">
        <v>84</v>
      </c>
      <c r="B25" s="14">
        <v>1.145255E-3</v>
      </c>
      <c r="C25" s="13">
        <v>1.702075096</v>
      </c>
      <c r="D25" s="13" t="s">
        <v>12</v>
      </c>
      <c r="E25" s="13" t="s">
        <v>16</v>
      </c>
      <c r="F25" s="13" t="s">
        <v>16</v>
      </c>
      <c r="G25" s="13" t="s">
        <v>16</v>
      </c>
      <c r="H25" s="13" t="s">
        <v>16</v>
      </c>
      <c r="I25" s="13" t="s">
        <v>85</v>
      </c>
      <c r="J25" s="13" t="s">
        <v>16</v>
      </c>
      <c r="K25" s="13" t="s">
        <v>13</v>
      </c>
      <c r="L25" s="13" t="s">
        <v>86</v>
      </c>
      <c r="M25" s="13"/>
      <c r="N25" s="13"/>
      <c r="O25" s="13"/>
      <c r="P25" s="13"/>
      <c r="Q25" s="13"/>
      <c r="R25" s="13"/>
    </row>
    <row r="26" spans="1:18" x14ac:dyDescent="0.25">
      <c r="A26" s="13" t="s">
        <v>87</v>
      </c>
      <c r="B26" s="14">
        <v>7.8832999999999996E-4</v>
      </c>
      <c r="C26" s="13">
        <v>2.140156503</v>
      </c>
      <c r="D26" s="13" t="s">
        <v>12</v>
      </c>
      <c r="E26" s="13" t="s">
        <v>16</v>
      </c>
      <c r="F26" s="13" t="s">
        <v>88</v>
      </c>
      <c r="G26" s="13" t="s">
        <v>16</v>
      </c>
      <c r="H26" s="13" t="s">
        <v>16</v>
      </c>
      <c r="I26" s="13" t="s">
        <v>85</v>
      </c>
      <c r="J26" s="13" t="s">
        <v>89</v>
      </c>
      <c r="K26" s="13" t="s">
        <v>13</v>
      </c>
      <c r="L26" s="13" t="s">
        <v>90</v>
      </c>
      <c r="M26" s="13"/>
      <c r="N26" s="13"/>
      <c r="O26" s="13"/>
      <c r="P26" s="13"/>
      <c r="Q26" s="13"/>
      <c r="R26" s="13"/>
    </row>
    <row r="27" spans="1:18" x14ac:dyDescent="0.25">
      <c r="A27" s="13" t="s">
        <v>91</v>
      </c>
      <c r="B27" s="14">
        <v>4.7599999999999998E-5</v>
      </c>
      <c r="C27" s="13">
        <v>2.795756608</v>
      </c>
      <c r="D27" s="13" t="s">
        <v>12</v>
      </c>
      <c r="E27" s="13" t="s">
        <v>16</v>
      </c>
      <c r="F27" s="13" t="s">
        <v>16</v>
      </c>
      <c r="G27" s="13" t="s">
        <v>16</v>
      </c>
      <c r="H27" s="13" t="s">
        <v>16</v>
      </c>
      <c r="I27" s="13" t="s">
        <v>85</v>
      </c>
      <c r="J27" s="13" t="s">
        <v>16</v>
      </c>
      <c r="K27" s="13" t="s">
        <v>13</v>
      </c>
      <c r="L27" s="13" t="s">
        <v>92</v>
      </c>
      <c r="M27" s="13"/>
      <c r="N27" s="13"/>
      <c r="O27" s="13"/>
      <c r="P27" s="13"/>
      <c r="Q27" s="13"/>
      <c r="R27" s="13"/>
    </row>
    <row r="28" spans="1:18" x14ac:dyDescent="0.25">
      <c r="A28" s="13" t="s">
        <v>93</v>
      </c>
      <c r="B28" s="14">
        <v>4.6630380000000004E-3</v>
      </c>
      <c r="C28" s="13">
        <v>2.059140873</v>
      </c>
      <c r="D28" s="13" t="s">
        <v>12</v>
      </c>
      <c r="E28" s="13" t="s">
        <v>16</v>
      </c>
      <c r="F28" s="13" t="s">
        <v>16</v>
      </c>
      <c r="G28" s="13" t="s">
        <v>94</v>
      </c>
      <c r="H28" s="13" t="s">
        <v>16</v>
      </c>
      <c r="I28" s="13" t="s">
        <v>85</v>
      </c>
      <c r="J28" s="13" t="s">
        <v>95</v>
      </c>
      <c r="K28" s="13" t="s">
        <v>13</v>
      </c>
      <c r="L28" s="13" t="s">
        <v>96</v>
      </c>
      <c r="M28" s="13"/>
      <c r="N28" s="13"/>
      <c r="O28" s="13"/>
      <c r="P28" s="13"/>
      <c r="Q28" s="13"/>
      <c r="R28" s="13"/>
    </row>
    <row r="29" spans="1:18" x14ac:dyDescent="0.25">
      <c r="A29" s="13" t="s">
        <v>97</v>
      </c>
      <c r="B29" s="14">
        <v>1.24E-8</v>
      </c>
      <c r="C29" s="13">
        <v>3.3186853740000002</v>
      </c>
      <c r="D29" s="13" t="s">
        <v>12</v>
      </c>
      <c r="E29" s="13" t="s">
        <v>98</v>
      </c>
      <c r="F29" s="13" t="s">
        <v>16</v>
      </c>
      <c r="G29" s="13" t="s">
        <v>16</v>
      </c>
      <c r="H29" s="13" t="s">
        <v>16</v>
      </c>
      <c r="I29" s="13" t="s">
        <v>99</v>
      </c>
      <c r="J29" s="13" t="s">
        <v>100</v>
      </c>
      <c r="K29" s="13" t="s">
        <v>82</v>
      </c>
      <c r="L29" s="13" t="s">
        <v>101</v>
      </c>
      <c r="M29" s="13"/>
      <c r="N29" s="13"/>
      <c r="O29" s="13"/>
      <c r="P29" s="13"/>
      <c r="Q29" s="13"/>
      <c r="R29" s="13"/>
    </row>
    <row r="30" spans="1:18" x14ac:dyDescent="0.25">
      <c r="A30" s="13" t="s">
        <v>102</v>
      </c>
      <c r="B30" s="14">
        <v>2.4399999999999999E-6</v>
      </c>
      <c r="C30" s="13">
        <v>2.900220102</v>
      </c>
      <c r="D30" s="13" t="s">
        <v>12</v>
      </c>
      <c r="E30" s="13" t="s">
        <v>103</v>
      </c>
      <c r="F30" s="13" t="s">
        <v>104</v>
      </c>
      <c r="G30" s="13" t="s">
        <v>16</v>
      </c>
      <c r="H30" s="13" t="s">
        <v>16</v>
      </c>
      <c r="I30" s="13" t="s">
        <v>99</v>
      </c>
      <c r="J30" s="13" t="s">
        <v>105</v>
      </c>
      <c r="K30" s="13" t="s">
        <v>103</v>
      </c>
      <c r="L30" s="13" t="s">
        <v>106</v>
      </c>
      <c r="M30" s="13"/>
      <c r="N30" s="13"/>
      <c r="O30" s="13"/>
      <c r="P30" s="13"/>
      <c r="Q30" s="13"/>
      <c r="R30" s="13"/>
    </row>
    <row r="31" spans="1:18" x14ac:dyDescent="0.25">
      <c r="A31" s="13" t="s">
        <v>107</v>
      </c>
      <c r="B31" s="14">
        <v>1.12447E-4</v>
      </c>
      <c r="C31" s="13">
        <v>2.5973381440000001</v>
      </c>
      <c r="D31" s="13" t="s">
        <v>12</v>
      </c>
      <c r="E31" s="13" t="s">
        <v>103</v>
      </c>
      <c r="F31" s="13" t="s">
        <v>104</v>
      </c>
      <c r="G31" s="13" t="s">
        <v>16</v>
      </c>
      <c r="H31" s="13" t="s">
        <v>16</v>
      </c>
      <c r="I31" s="13" t="s">
        <v>99</v>
      </c>
      <c r="J31" s="13" t="s">
        <v>105</v>
      </c>
      <c r="K31" s="13" t="s">
        <v>103</v>
      </c>
      <c r="L31" s="13" t="s">
        <v>106</v>
      </c>
      <c r="M31" s="13"/>
      <c r="N31" s="13"/>
      <c r="O31" s="13"/>
      <c r="P31" s="13"/>
      <c r="Q31" s="13"/>
      <c r="R31" s="13"/>
    </row>
    <row r="32" spans="1:18" x14ac:dyDescent="0.25">
      <c r="A32" s="13" t="s">
        <v>108</v>
      </c>
      <c r="B32" s="14">
        <v>5.9928910000000002E-3</v>
      </c>
      <c r="C32" s="13">
        <v>2.0263432859999999</v>
      </c>
      <c r="D32" s="13" t="s">
        <v>12</v>
      </c>
      <c r="E32" s="13" t="s">
        <v>109</v>
      </c>
      <c r="F32" s="13" t="s">
        <v>110</v>
      </c>
      <c r="G32" s="13" t="s">
        <v>16</v>
      </c>
      <c r="H32" s="13" t="s">
        <v>16</v>
      </c>
      <c r="I32" s="13" t="s">
        <v>111</v>
      </c>
      <c r="J32" s="13" t="s">
        <v>112</v>
      </c>
      <c r="K32" s="13" t="s">
        <v>113</v>
      </c>
      <c r="L32" s="13" t="s">
        <v>114</v>
      </c>
      <c r="M32" s="13"/>
      <c r="N32" s="13"/>
      <c r="O32" s="13"/>
      <c r="P32" s="13"/>
      <c r="Q32" s="13"/>
      <c r="R32" s="13"/>
    </row>
    <row r="33" spans="1:18" x14ac:dyDescent="0.25">
      <c r="A33" s="15" t="s">
        <v>115</v>
      </c>
      <c r="B33" s="16">
        <v>1.56E-21</v>
      </c>
      <c r="C33" s="15">
        <v>5.0743330330000003</v>
      </c>
      <c r="D33" s="15" t="s">
        <v>12</v>
      </c>
      <c r="E33" s="15" t="s">
        <v>16</v>
      </c>
      <c r="F33" s="15" t="s">
        <v>116</v>
      </c>
      <c r="G33" s="15" t="s">
        <v>16</v>
      </c>
      <c r="H33" s="15" t="s">
        <v>16</v>
      </c>
      <c r="I33" s="15" t="s">
        <v>117</v>
      </c>
      <c r="J33" s="15" t="s">
        <v>16</v>
      </c>
      <c r="K33" s="15" t="s">
        <v>19</v>
      </c>
      <c r="L33" s="15" t="s">
        <v>118</v>
      </c>
      <c r="M33" s="15"/>
      <c r="N33" s="15"/>
      <c r="O33" s="15"/>
      <c r="P33" s="15"/>
      <c r="Q33" s="15"/>
      <c r="R33" s="15"/>
    </row>
    <row r="34" spans="1:18" x14ac:dyDescent="0.25">
      <c r="A34" s="15" t="s">
        <v>122</v>
      </c>
      <c r="B34" s="15">
        <v>1.4439660000000001E-3</v>
      </c>
      <c r="C34" s="15">
        <v>1.9616728329999999</v>
      </c>
      <c r="D34" s="15" t="s">
        <v>12</v>
      </c>
      <c r="E34" s="15" t="s">
        <v>103</v>
      </c>
      <c r="F34" s="15" t="s">
        <v>16</v>
      </c>
      <c r="G34" s="15" t="s">
        <v>16</v>
      </c>
      <c r="H34" s="15" t="s">
        <v>16</v>
      </c>
      <c r="I34" s="15" t="s">
        <v>123</v>
      </c>
      <c r="J34" s="15" t="s">
        <v>16</v>
      </c>
      <c r="K34" s="15" t="s">
        <v>103</v>
      </c>
      <c r="L34" s="15" t="s">
        <v>124</v>
      </c>
      <c r="M34" s="17"/>
      <c r="N34" s="17"/>
      <c r="O34" s="17"/>
      <c r="P34" s="17"/>
      <c r="Q34" s="17"/>
      <c r="R34" s="17"/>
    </row>
    <row r="35" spans="1:18" x14ac:dyDescent="0.25">
      <c r="A35" s="13" t="s">
        <v>125</v>
      </c>
      <c r="B35" s="13">
        <v>5.49E-5</v>
      </c>
      <c r="C35" s="13">
        <v>2.0002287129999998</v>
      </c>
      <c r="D35" s="13" t="s">
        <v>12</v>
      </c>
      <c r="E35" s="13" t="s">
        <v>103</v>
      </c>
      <c r="F35" s="13" t="s">
        <v>16</v>
      </c>
      <c r="G35" s="13" t="s">
        <v>16</v>
      </c>
      <c r="H35" s="13" t="s">
        <v>16</v>
      </c>
      <c r="I35" s="13" t="s">
        <v>123</v>
      </c>
      <c r="J35" s="13" t="s">
        <v>16</v>
      </c>
      <c r="K35" s="13" t="s">
        <v>103</v>
      </c>
      <c r="L35" s="13" t="s">
        <v>124</v>
      </c>
    </row>
    <row r="36" spans="1:18" x14ac:dyDescent="0.25">
      <c r="A36" s="13" t="s">
        <v>126</v>
      </c>
      <c r="B36" s="13">
        <v>4.1000000000000002E-13</v>
      </c>
      <c r="C36" s="13">
        <v>4.1499125430000001</v>
      </c>
      <c r="D36" s="13" t="s">
        <v>12</v>
      </c>
      <c r="E36" s="13" t="s">
        <v>16</v>
      </c>
      <c r="F36" s="13" t="s">
        <v>16</v>
      </c>
      <c r="G36" s="13" t="s">
        <v>16</v>
      </c>
      <c r="H36" s="13" t="s">
        <v>16</v>
      </c>
      <c r="I36" s="13" t="s">
        <v>16</v>
      </c>
      <c r="J36" s="13" t="s">
        <v>16</v>
      </c>
      <c r="K36" s="13" t="s">
        <v>16</v>
      </c>
      <c r="L36" s="13" t="s">
        <v>127</v>
      </c>
    </row>
    <row r="37" spans="1:18" x14ac:dyDescent="0.25">
      <c r="A37" s="13" t="s">
        <v>132</v>
      </c>
      <c r="B37" s="13">
        <v>4.1044999999999998E-4</v>
      </c>
      <c r="C37" s="13">
        <v>1.802349607</v>
      </c>
      <c r="D37" s="13" t="s">
        <v>12</v>
      </c>
      <c r="E37" s="13" t="s">
        <v>16</v>
      </c>
      <c r="F37" s="13" t="s">
        <v>16</v>
      </c>
      <c r="G37" s="13" t="s">
        <v>16</v>
      </c>
      <c r="H37" s="13" t="s">
        <v>16</v>
      </c>
      <c r="I37" s="13" t="s">
        <v>16</v>
      </c>
      <c r="J37" s="13" t="s">
        <v>16</v>
      </c>
      <c r="K37" s="13" t="s">
        <v>16</v>
      </c>
      <c r="L37" s="13" t="s">
        <v>133</v>
      </c>
    </row>
    <row r="38" spans="1:18" x14ac:dyDescent="0.25">
      <c r="A38" s="13" t="s">
        <v>134</v>
      </c>
      <c r="B38" s="13">
        <v>5.9928910000000002E-3</v>
      </c>
      <c r="C38" s="13">
        <v>1.6033469010000001</v>
      </c>
      <c r="D38" s="13" t="s">
        <v>12</v>
      </c>
      <c r="E38" s="13" t="s">
        <v>16</v>
      </c>
      <c r="F38" s="13" t="s">
        <v>16</v>
      </c>
      <c r="G38" s="13" t="s">
        <v>16</v>
      </c>
      <c r="H38" s="13" t="s">
        <v>16</v>
      </c>
      <c r="I38" s="13" t="s">
        <v>16</v>
      </c>
      <c r="J38" s="13" t="s">
        <v>16</v>
      </c>
      <c r="K38" s="13" t="s">
        <v>13</v>
      </c>
      <c r="L38" s="13" t="s">
        <v>135</v>
      </c>
    </row>
    <row r="39" spans="1:18" x14ac:dyDescent="0.25">
      <c r="A39" s="13" t="s">
        <v>136</v>
      </c>
      <c r="B39" s="13">
        <v>1.1922460000000001E-3</v>
      </c>
      <c r="C39" s="13">
        <v>2.0285263520000001</v>
      </c>
      <c r="D39" s="13" t="s">
        <v>12</v>
      </c>
      <c r="E39" s="13" t="s">
        <v>16</v>
      </c>
      <c r="F39" s="13" t="s">
        <v>137</v>
      </c>
      <c r="G39" s="13" t="s">
        <v>16</v>
      </c>
      <c r="H39" s="13" t="s">
        <v>16</v>
      </c>
      <c r="I39" s="13" t="s">
        <v>16</v>
      </c>
      <c r="J39" s="13" t="s">
        <v>16</v>
      </c>
      <c r="K39" s="13" t="s">
        <v>13</v>
      </c>
      <c r="L39" s="13" t="s">
        <v>138</v>
      </c>
    </row>
    <row r="40" spans="1:18" x14ac:dyDescent="0.25">
      <c r="A40" s="13" t="s">
        <v>139</v>
      </c>
      <c r="B40" s="13">
        <v>3.1144079999999999E-3</v>
      </c>
      <c r="C40" s="13">
        <v>2.0283385840000001</v>
      </c>
      <c r="D40" s="13" t="s">
        <v>12</v>
      </c>
      <c r="E40" s="13" t="s">
        <v>16</v>
      </c>
      <c r="F40" s="13" t="s">
        <v>16</v>
      </c>
      <c r="G40" s="13" t="s">
        <v>16</v>
      </c>
      <c r="H40" s="13" t="s">
        <v>16</v>
      </c>
      <c r="I40" s="13" t="s">
        <v>16</v>
      </c>
      <c r="J40" s="13" t="s">
        <v>16</v>
      </c>
      <c r="K40" s="13" t="s">
        <v>13</v>
      </c>
      <c r="L40" s="13" t="s">
        <v>140</v>
      </c>
    </row>
    <row r="41" spans="1:18" x14ac:dyDescent="0.25">
      <c r="A41" s="13" t="s">
        <v>141</v>
      </c>
      <c r="B41" s="13">
        <v>1.2199999999999999E-14</v>
      </c>
      <c r="C41" s="13">
        <v>4.3857134880000004</v>
      </c>
      <c r="D41" s="13" t="s">
        <v>12</v>
      </c>
      <c r="E41" s="13" t="s">
        <v>16</v>
      </c>
      <c r="F41" s="13" t="s">
        <v>16</v>
      </c>
      <c r="G41" s="13" t="s">
        <v>16</v>
      </c>
      <c r="H41" s="13" t="s">
        <v>16</v>
      </c>
      <c r="I41" s="13" t="s">
        <v>16</v>
      </c>
      <c r="J41" s="13" t="s">
        <v>16</v>
      </c>
      <c r="K41" s="13" t="s">
        <v>16</v>
      </c>
      <c r="L41" s="13" t="s">
        <v>142</v>
      </c>
    </row>
    <row r="42" spans="1:18" x14ac:dyDescent="0.25">
      <c r="A42" s="13" t="s">
        <v>143</v>
      </c>
      <c r="B42" s="13">
        <v>3.6914199999999998E-4</v>
      </c>
      <c r="C42" s="13">
        <v>1.9936359299999999</v>
      </c>
      <c r="D42" s="13" t="s">
        <v>12</v>
      </c>
      <c r="E42" s="13" t="s">
        <v>16</v>
      </c>
      <c r="F42" s="13" t="s">
        <v>16</v>
      </c>
      <c r="G42" s="13" t="s">
        <v>16</v>
      </c>
      <c r="H42" s="13" t="s">
        <v>16</v>
      </c>
      <c r="I42" s="13" t="s">
        <v>16</v>
      </c>
      <c r="J42" s="13" t="s">
        <v>16</v>
      </c>
      <c r="K42" s="13" t="s">
        <v>13</v>
      </c>
      <c r="L42" s="13" t="s">
        <v>144</v>
      </c>
    </row>
    <row r="43" spans="1:18" x14ac:dyDescent="0.25">
      <c r="A43" s="13" t="s">
        <v>145</v>
      </c>
      <c r="B43" s="13">
        <v>5.9928910000000002E-3</v>
      </c>
      <c r="C43" s="13">
        <v>1.2790985770000001</v>
      </c>
      <c r="D43" s="13" t="s">
        <v>12</v>
      </c>
      <c r="E43" s="13" t="s">
        <v>103</v>
      </c>
      <c r="F43" s="13" t="s">
        <v>146</v>
      </c>
      <c r="G43" s="13" t="s">
        <v>16</v>
      </c>
      <c r="H43" s="13" t="s">
        <v>16</v>
      </c>
      <c r="I43" s="13" t="s">
        <v>16</v>
      </c>
      <c r="J43" s="13" t="s">
        <v>16</v>
      </c>
      <c r="K43" s="13" t="s">
        <v>103</v>
      </c>
      <c r="L43" s="13" t="s">
        <v>147</v>
      </c>
    </row>
    <row r="44" spans="1:18" x14ac:dyDescent="0.25">
      <c r="A44" s="13" t="s">
        <v>148</v>
      </c>
      <c r="B44" s="13">
        <v>2.8E-5</v>
      </c>
      <c r="C44" s="13">
        <v>2.3689472540000001</v>
      </c>
      <c r="D44" s="13" t="s">
        <v>12</v>
      </c>
      <c r="E44" s="13" t="s">
        <v>16</v>
      </c>
      <c r="F44" s="13" t="s">
        <v>16</v>
      </c>
      <c r="G44" s="13" t="s">
        <v>16</v>
      </c>
      <c r="H44" s="13" t="s">
        <v>16</v>
      </c>
      <c r="I44" s="13" t="s">
        <v>16</v>
      </c>
      <c r="J44" s="13" t="s">
        <v>16</v>
      </c>
      <c r="K44" s="13" t="s">
        <v>16</v>
      </c>
      <c r="L44" s="13" t="s">
        <v>149</v>
      </c>
    </row>
    <row r="45" spans="1:18" x14ac:dyDescent="0.25">
      <c r="A45" s="13" t="s">
        <v>150</v>
      </c>
      <c r="B45" s="13">
        <v>4.6630380000000004E-3</v>
      </c>
      <c r="C45" s="13">
        <v>2.237704666</v>
      </c>
      <c r="D45" s="13" t="s">
        <v>12</v>
      </c>
      <c r="E45" s="13" t="s">
        <v>16</v>
      </c>
      <c r="F45" s="13" t="s">
        <v>16</v>
      </c>
      <c r="G45" s="13" t="s">
        <v>16</v>
      </c>
      <c r="H45" s="13" t="s">
        <v>16</v>
      </c>
      <c r="I45" s="13" t="s">
        <v>16</v>
      </c>
      <c r="J45" s="13" t="s">
        <v>16</v>
      </c>
      <c r="K45" s="13" t="s">
        <v>16</v>
      </c>
      <c r="L45" s="13" t="s">
        <v>151</v>
      </c>
    </row>
    <row r="46" spans="1:18" x14ac:dyDescent="0.25">
      <c r="A46" s="13" t="s">
        <v>152</v>
      </c>
      <c r="B46" s="13">
        <v>2.0122200000000001E-4</v>
      </c>
      <c r="C46" s="13">
        <v>1.1127568139999999</v>
      </c>
      <c r="D46" s="13" t="s">
        <v>12</v>
      </c>
      <c r="E46" s="13" t="s">
        <v>16</v>
      </c>
      <c r="F46" s="13" t="s">
        <v>153</v>
      </c>
      <c r="G46" s="13" t="s">
        <v>16</v>
      </c>
      <c r="H46" s="13" t="s">
        <v>16</v>
      </c>
      <c r="I46" s="13" t="s">
        <v>16</v>
      </c>
      <c r="J46" s="13" t="s">
        <v>16</v>
      </c>
      <c r="K46" s="13" t="s">
        <v>13</v>
      </c>
      <c r="L46" s="13" t="s">
        <v>154</v>
      </c>
    </row>
    <row r="47" spans="1:18" x14ac:dyDescent="0.25">
      <c r="A47" s="13" t="s">
        <v>155</v>
      </c>
      <c r="B47" s="13">
        <v>1.34E-39</v>
      </c>
      <c r="C47" s="13">
        <v>6.4308873880000004</v>
      </c>
      <c r="D47" s="13" t="s">
        <v>12</v>
      </c>
      <c r="E47" s="13" t="s">
        <v>16</v>
      </c>
      <c r="F47" s="13" t="s">
        <v>156</v>
      </c>
      <c r="G47" s="13" t="s">
        <v>16</v>
      </c>
      <c r="H47" s="13" t="s">
        <v>16</v>
      </c>
      <c r="I47" s="13" t="s">
        <v>16</v>
      </c>
      <c r="J47" s="13" t="s">
        <v>16</v>
      </c>
      <c r="K47" s="13" t="s">
        <v>22</v>
      </c>
      <c r="L47" s="13" t="s">
        <v>157</v>
      </c>
    </row>
    <row r="48" spans="1:18" x14ac:dyDescent="0.25">
      <c r="A48" s="13" t="s">
        <v>158</v>
      </c>
      <c r="B48" s="13">
        <v>5.9935570000000001E-3</v>
      </c>
      <c r="C48" s="13">
        <v>2.1920426659999999</v>
      </c>
      <c r="D48" s="13" t="s">
        <v>12</v>
      </c>
      <c r="E48" s="13" t="s">
        <v>16</v>
      </c>
      <c r="F48" s="13" t="s">
        <v>16</v>
      </c>
      <c r="G48" s="13" t="s">
        <v>16</v>
      </c>
      <c r="H48" s="13" t="s">
        <v>16</v>
      </c>
      <c r="I48" s="13" t="s">
        <v>16</v>
      </c>
      <c r="J48" s="13" t="s">
        <v>16</v>
      </c>
      <c r="K48" s="13" t="s">
        <v>13</v>
      </c>
      <c r="L48" s="13" t="s">
        <v>159</v>
      </c>
    </row>
    <row r="49" spans="1:12" x14ac:dyDescent="0.25">
      <c r="A49" s="13" t="s">
        <v>160</v>
      </c>
      <c r="B49" s="13">
        <v>7.3000000000000002E-13</v>
      </c>
      <c r="C49" s="13">
        <v>4.0510854939999996</v>
      </c>
      <c r="D49" s="13" t="s">
        <v>12</v>
      </c>
      <c r="E49" s="13" t="s">
        <v>16</v>
      </c>
      <c r="F49" s="13" t="s">
        <v>16</v>
      </c>
      <c r="G49" s="13" t="s">
        <v>16</v>
      </c>
      <c r="H49" s="13" t="s">
        <v>16</v>
      </c>
      <c r="I49" s="13" t="s">
        <v>16</v>
      </c>
      <c r="J49" s="13" t="s">
        <v>16</v>
      </c>
      <c r="K49" s="13" t="s">
        <v>13</v>
      </c>
      <c r="L49" s="13" t="s">
        <v>161</v>
      </c>
    </row>
    <row r="50" spans="1:12" x14ac:dyDescent="0.25">
      <c r="A50" s="13" t="s">
        <v>162</v>
      </c>
      <c r="B50" s="18">
        <v>6.3699999999999997E-12</v>
      </c>
      <c r="C50" s="13">
        <v>2.0785108220000001</v>
      </c>
      <c r="D50" s="13" t="s">
        <v>12</v>
      </c>
      <c r="E50" s="13" t="s">
        <v>163</v>
      </c>
      <c r="F50" s="13" t="s">
        <v>164</v>
      </c>
      <c r="G50" s="13" t="s">
        <v>16</v>
      </c>
      <c r="H50" s="13" t="s">
        <v>16</v>
      </c>
      <c r="I50" s="13" t="s">
        <v>16</v>
      </c>
      <c r="J50" s="13" t="s">
        <v>16</v>
      </c>
      <c r="K50" s="13" t="s">
        <v>13</v>
      </c>
      <c r="L50" s="13" t="s">
        <v>165</v>
      </c>
    </row>
    <row r="51" spans="1:12" x14ac:dyDescent="0.25">
      <c r="A51" s="13" t="s">
        <v>166</v>
      </c>
      <c r="B51" s="13">
        <v>1.4724900000000001E-4</v>
      </c>
      <c r="C51" s="13">
        <v>1.952012793</v>
      </c>
      <c r="D51" s="13" t="s">
        <v>12</v>
      </c>
      <c r="E51" s="13" t="s">
        <v>16</v>
      </c>
      <c r="F51" s="13" t="s">
        <v>167</v>
      </c>
      <c r="G51" s="13" t="s">
        <v>16</v>
      </c>
      <c r="H51" s="13" t="s">
        <v>16</v>
      </c>
      <c r="I51" s="13" t="s">
        <v>16</v>
      </c>
      <c r="J51" s="13" t="s">
        <v>16</v>
      </c>
      <c r="K51" s="13" t="s">
        <v>113</v>
      </c>
      <c r="L51" s="13" t="s">
        <v>168</v>
      </c>
    </row>
    <row r="52" spans="1:12" x14ac:dyDescent="0.25">
      <c r="A52" s="13" t="s">
        <v>169</v>
      </c>
      <c r="B52" s="13">
        <v>3.8058299999999998E-4</v>
      </c>
      <c r="C52" s="13">
        <v>1.5500960260000001</v>
      </c>
      <c r="D52" s="13" t="s">
        <v>12</v>
      </c>
      <c r="E52" s="13" t="s">
        <v>16</v>
      </c>
      <c r="F52" s="13" t="s">
        <v>16</v>
      </c>
      <c r="G52" s="13" t="s">
        <v>16</v>
      </c>
      <c r="H52" s="13" t="s">
        <v>16</v>
      </c>
      <c r="I52" s="13" t="s">
        <v>16</v>
      </c>
      <c r="J52" s="13" t="s">
        <v>16</v>
      </c>
      <c r="K52" s="13" t="s">
        <v>13</v>
      </c>
      <c r="L52" s="13" t="s">
        <v>170</v>
      </c>
    </row>
    <row r="53" spans="1:12" x14ac:dyDescent="0.25">
      <c r="A53" s="13" t="s">
        <v>171</v>
      </c>
      <c r="B53" s="13">
        <v>1.9460219999999999E-3</v>
      </c>
      <c r="C53" s="13">
        <v>2.211229951</v>
      </c>
      <c r="D53" s="13" t="s">
        <v>12</v>
      </c>
      <c r="E53" s="13" t="s">
        <v>172</v>
      </c>
      <c r="F53" s="13" t="s">
        <v>16</v>
      </c>
      <c r="G53" s="13" t="s">
        <v>16</v>
      </c>
      <c r="H53" s="13" t="s">
        <v>16</v>
      </c>
      <c r="I53" s="13" t="s">
        <v>16</v>
      </c>
      <c r="J53" s="13" t="s">
        <v>16</v>
      </c>
      <c r="K53" s="13" t="s">
        <v>16</v>
      </c>
      <c r="L53" s="13" t="s">
        <v>173</v>
      </c>
    </row>
    <row r="54" spans="1:12" x14ac:dyDescent="0.25">
      <c r="A54" s="13" t="s">
        <v>174</v>
      </c>
      <c r="B54" s="13">
        <v>6.432775E-3</v>
      </c>
      <c r="C54" s="13">
        <v>2.116231441</v>
      </c>
      <c r="D54" s="13" t="s">
        <v>12</v>
      </c>
      <c r="E54" s="13" t="s">
        <v>16</v>
      </c>
      <c r="F54" s="13" t="s">
        <v>16</v>
      </c>
      <c r="G54" s="13" t="s">
        <v>16</v>
      </c>
      <c r="H54" s="13" t="s">
        <v>16</v>
      </c>
      <c r="I54" s="13" t="s">
        <v>16</v>
      </c>
      <c r="J54" s="13" t="s">
        <v>16</v>
      </c>
      <c r="K54" s="13" t="s">
        <v>13</v>
      </c>
      <c r="L54" s="13" t="s">
        <v>175</v>
      </c>
    </row>
    <row r="55" spans="1:12" x14ac:dyDescent="0.25">
      <c r="A55" s="13" t="s">
        <v>176</v>
      </c>
      <c r="B55" s="13">
        <v>3.9799999999999998E-5</v>
      </c>
      <c r="C55" s="13">
        <v>2.7110474409999998</v>
      </c>
      <c r="D55" s="13" t="s">
        <v>12</v>
      </c>
      <c r="E55" s="13" t="s">
        <v>16</v>
      </c>
      <c r="F55" s="13" t="s">
        <v>16</v>
      </c>
      <c r="G55" s="13" t="s">
        <v>16</v>
      </c>
      <c r="H55" s="13" t="s">
        <v>16</v>
      </c>
      <c r="I55" s="13" t="s">
        <v>16</v>
      </c>
      <c r="J55" s="13" t="s">
        <v>16</v>
      </c>
      <c r="K55" s="13" t="s">
        <v>16</v>
      </c>
      <c r="L55" s="13" t="s">
        <v>177</v>
      </c>
    </row>
    <row r="56" spans="1:12" x14ac:dyDescent="0.25">
      <c r="A56" s="13" t="s">
        <v>178</v>
      </c>
      <c r="B56" s="13">
        <v>2.931627E-3</v>
      </c>
      <c r="C56" s="13">
        <v>1.9410027599999999</v>
      </c>
      <c r="D56" s="13" t="s">
        <v>12</v>
      </c>
      <c r="E56" s="13" t="s">
        <v>98</v>
      </c>
      <c r="F56" s="13" t="s">
        <v>179</v>
      </c>
      <c r="G56" s="13" t="s">
        <v>180</v>
      </c>
      <c r="H56" s="13" t="s">
        <v>16</v>
      </c>
      <c r="I56" s="13" t="s">
        <v>16</v>
      </c>
      <c r="J56" s="13" t="s">
        <v>181</v>
      </c>
      <c r="K56" s="13" t="s">
        <v>13</v>
      </c>
      <c r="L56" s="13" t="s">
        <v>182</v>
      </c>
    </row>
    <row r="57" spans="1:12" x14ac:dyDescent="0.25">
      <c r="A57" s="13" t="s">
        <v>183</v>
      </c>
      <c r="B57" s="13">
        <v>1.110511E-3</v>
      </c>
      <c r="C57" s="13">
        <v>2.1719367159999998</v>
      </c>
      <c r="D57" s="13" t="s">
        <v>12</v>
      </c>
      <c r="E57" s="13" t="s">
        <v>103</v>
      </c>
      <c r="F57" s="13" t="s">
        <v>184</v>
      </c>
      <c r="G57" s="13" t="s">
        <v>16</v>
      </c>
      <c r="H57" s="13" t="s">
        <v>16</v>
      </c>
      <c r="I57" s="13" t="s">
        <v>16</v>
      </c>
      <c r="J57" s="13" t="s">
        <v>16</v>
      </c>
      <c r="K57" s="13" t="s">
        <v>103</v>
      </c>
      <c r="L57" s="13" t="s">
        <v>185</v>
      </c>
    </row>
    <row r="58" spans="1:12" x14ac:dyDescent="0.25">
      <c r="A58" s="13" t="s">
        <v>186</v>
      </c>
      <c r="B58" s="13">
        <v>7.5699999999999996E-8</v>
      </c>
      <c r="C58" s="13">
        <v>3.216966685</v>
      </c>
      <c r="D58" s="13" t="s">
        <v>12</v>
      </c>
      <c r="E58" s="13" t="s">
        <v>172</v>
      </c>
      <c r="F58" s="13" t="s">
        <v>16</v>
      </c>
      <c r="G58" s="13" t="s">
        <v>16</v>
      </c>
      <c r="H58" s="13" t="s">
        <v>16</v>
      </c>
      <c r="I58" s="13" t="s">
        <v>16</v>
      </c>
      <c r="J58" s="13" t="s">
        <v>16</v>
      </c>
      <c r="K58" s="13" t="s">
        <v>16</v>
      </c>
      <c r="L58" s="13" t="s">
        <v>173</v>
      </c>
    </row>
    <row r="59" spans="1:12" x14ac:dyDescent="0.25">
      <c r="A59" s="13" t="s">
        <v>187</v>
      </c>
      <c r="B59" s="13">
        <v>1.682086E-3</v>
      </c>
      <c r="C59" s="13">
        <v>2.3865638549999999</v>
      </c>
      <c r="D59" s="13" t="s">
        <v>12</v>
      </c>
      <c r="E59" s="13" t="s">
        <v>16</v>
      </c>
      <c r="F59" s="13" t="s">
        <v>16</v>
      </c>
      <c r="G59" s="13" t="s">
        <v>16</v>
      </c>
      <c r="H59" s="13" t="s">
        <v>16</v>
      </c>
      <c r="I59" s="13" t="s">
        <v>16</v>
      </c>
      <c r="J59" s="13" t="s">
        <v>16</v>
      </c>
      <c r="K59" s="13" t="s">
        <v>22</v>
      </c>
      <c r="L59" s="13" t="s">
        <v>188</v>
      </c>
    </row>
    <row r="60" spans="1:12" x14ac:dyDescent="0.25">
      <c r="A60" s="13" t="s">
        <v>189</v>
      </c>
      <c r="B60" s="13">
        <v>2.6901410000000001E-3</v>
      </c>
      <c r="C60" s="13">
        <v>1.7934330080000001</v>
      </c>
      <c r="D60" s="13" t="s">
        <v>12</v>
      </c>
      <c r="E60" s="13" t="s">
        <v>16</v>
      </c>
      <c r="F60" s="13" t="s">
        <v>16</v>
      </c>
      <c r="G60" s="13" t="s">
        <v>16</v>
      </c>
      <c r="H60" s="13" t="s">
        <v>16</v>
      </c>
      <c r="I60" s="13" t="s">
        <v>16</v>
      </c>
      <c r="J60" s="13" t="s">
        <v>16</v>
      </c>
      <c r="K60" s="13" t="s">
        <v>190</v>
      </c>
      <c r="L60" s="13" t="s">
        <v>191</v>
      </c>
    </row>
    <row r="61" spans="1:12" x14ac:dyDescent="0.25">
      <c r="A61" s="13" t="s">
        <v>192</v>
      </c>
      <c r="B61" s="13">
        <v>5.5845799999999996E-4</v>
      </c>
      <c r="C61" s="13">
        <v>2.5263695739999998</v>
      </c>
      <c r="D61" s="13" t="s">
        <v>12</v>
      </c>
      <c r="E61" s="13" t="s">
        <v>16</v>
      </c>
      <c r="F61" s="13" t="s">
        <v>16</v>
      </c>
      <c r="G61" s="13" t="s">
        <v>16</v>
      </c>
      <c r="H61" s="13" t="s">
        <v>16</v>
      </c>
      <c r="I61" s="13" t="s">
        <v>16</v>
      </c>
      <c r="J61" s="13" t="s">
        <v>16</v>
      </c>
      <c r="K61" s="13" t="s">
        <v>13</v>
      </c>
      <c r="L61" s="13" t="s">
        <v>193</v>
      </c>
    </row>
    <row r="62" spans="1:12" x14ac:dyDescent="0.25">
      <c r="A62" s="13" t="s">
        <v>194</v>
      </c>
      <c r="B62" s="13">
        <v>1.145255E-3</v>
      </c>
      <c r="C62" s="13">
        <v>2.022213056</v>
      </c>
      <c r="D62" s="13" t="s">
        <v>12</v>
      </c>
      <c r="E62" s="13" t="s">
        <v>16</v>
      </c>
      <c r="F62" s="13" t="s">
        <v>195</v>
      </c>
      <c r="G62" s="13" t="s">
        <v>16</v>
      </c>
      <c r="H62" s="13" t="s">
        <v>16</v>
      </c>
      <c r="I62" s="13" t="s">
        <v>16</v>
      </c>
      <c r="J62" s="13" t="s">
        <v>16</v>
      </c>
      <c r="K62" s="13" t="s">
        <v>13</v>
      </c>
      <c r="L62" s="13" t="s">
        <v>144</v>
      </c>
    </row>
    <row r="63" spans="1:12" x14ac:dyDescent="0.25">
      <c r="A63" s="13" t="s">
        <v>196</v>
      </c>
      <c r="B63" s="13">
        <v>3.9627109999999998E-3</v>
      </c>
      <c r="C63" s="13">
        <v>2.213450876</v>
      </c>
      <c r="D63" s="13" t="s">
        <v>12</v>
      </c>
      <c r="E63" s="13" t="s">
        <v>16</v>
      </c>
      <c r="F63" s="13" t="s">
        <v>197</v>
      </c>
      <c r="G63" s="13" t="s">
        <v>16</v>
      </c>
      <c r="H63" s="13" t="s">
        <v>16</v>
      </c>
      <c r="I63" s="13" t="s">
        <v>16</v>
      </c>
      <c r="J63" s="13" t="s">
        <v>16</v>
      </c>
      <c r="K63" s="13" t="s">
        <v>103</v>
      </c>
      <c r="L63" s="13" t="s">
        <v>198</v>
      </c>
    </row>
    <row r="64" spans="1:12" ht="14.4" thickBot="1" x14ac:dyDescent="0.3">
      <c r="A64" s="19" t="s">
        <v>199</v>
      </c>
      <c r="B64" s="19">
        <v>1.4100000000000001E-8</v>
      </c>
      <c r="C64" s="19">
        <v>1.9261241650000001</v>
      </c>
      <c r="D64" s="19" t="s">
        <v>12</v>
      </c>
      <c r="E64" s="19" t="s">
        <v>103</v>
      </c>
      <c r="F64" s="19" t="s">
        <v>200</v>
      </c>
      <c r="G64" s="19" t="s">
        <v>201</v>
      </c>
      <c r="H64" s="19" t="s">
        <v>202</v>
      </c>
      <c r="I64" s="19" t="s">
        <v>16</v>
      </c>
      <c r="J64" s="19" t="s">
        <v>203</v>
      </c>
      <c r="K64" s="19" t="s">
        <v>103</v>
      </c>
      <c r="L64" s="19" t="s">
        <v>204</v>
      </c>
    </row>
    <row r="65" spans="1:24" ht="14.4" thickTop="1" x14ac:dyDescent="0.25"/>
    <row r="67" spans="1:24" s="21" customFormat="1" ht="15.6" x14ac:dyDescent="0.3">
      <c r="A67" s="20" t="s">
        <v>244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</row>
    <row r="68" spans="1:24" ht="21" customHeight="1" thickTop="1" thickBot="1" x14ac:dyDescent="0.3">
      <c r="A68" s="22" t="s">
        <v>205</v>
      </c>
      <c r="B68" s="22" t="s">
        <v>206</v>
      </c>
      <c r="C68" s="22" t="s">
        <v>207</v>
      </c>
      <c r="D68" s="22" t="s">
        <v>208</v>
      </c>
      <c r="E68" s="22" t="s">
        <v>209</v>
      </c>
      <c r="F68" s="22" t="s">
        <v>210</v>
      </c>
      <c r="G68" s="22" t="s">
        <v>211</v>
      </c>
      <c r="H68" s="22" t="s">
        <v>212</v>
      </c>
      <c r="I68" s="22" t="s">
        <v>213</v>
      </c>
      <c r="J68" s="22" t="s">
        <v>214</v>
      </c>
      <c r="K68" s="22" t="s">
        <v>215</v>
      </c>
      <c r="L68" s="22" t="s">
        <v>216</v>
      </c>
      <c r="M68" s="22" t="s">
        <v>217</v>
      </c>
      <c r="N68" s="22" t="s">
        <v>218</v>
      </c>
      <c r="O68" s="22" t="s">
        <v>219</v>
      </c>
      <c r="P68" s="22" t="s">
        <v>220</v>
      </c>
      <c r="Q68" s="22" t="s">
        <v>221</v>
      </c>
      <c r="R68" s="22" t="s">
        <v>222</v>
      </c>
      <c r="S68" s="22" t="s">
        <v>223</v>
      </c>
      <c r="T68" s="22" t="s">
        <v>217</v>
      </c>
      <c r="U68" s="22" t="s">
        <v>224</v>
      </c>
      <c r="V68" s="22" t="s">
        <v>225</v>
      </c>
      <c r="W68" s="22" t="s">
        <v>226</v>
      </c>
      <c r="X68" s="22" t="s">
        <v>227</v>
      </c>
    </row>
    <row r="69" spans="1:24" ht="25.05" customHeight="1" thickTop="1" x14ac:dyDescent="0.25">
      <c r="A69" s="23" t="s">
        <v>228</v>
      </c>
      <c r="B69" s="23" t="s">
        <v>229</v>
      </c>
      <c r="C69" s="23" t="s">
        <v>230</v>
      </c>
      <c r="D69" s="24" t="s">
        <v>231</v>
      </c>
      <c r="E69" s="23" t="s">
        <v>232</v>
      </c>
      <c r="F69" s="23" t="s">
        <v>233</v>
      </c>
      <c r="G69" s="23">
        <v>203530</v>
      </c>
      <c r="H69" s="23">
        <v>222230</v>
      </c>
      <c r="I69" s="23">
        <v>188990</v>
      </c>
      <c r="J69" s="23">
        <v>217220</v>
      </c>
      <c r="K69" s="23">
        <v>171610</v>
      </c>
      <c r="L69" s="23">
        <v>186860</v>
      </c>
      <c r="M69" s="25">
        <f>AVERAGE(G69:L69)</f>
        <v>198406.66666666666</v>
      </c>
      <c r="N69" s="23">
        <v>31476</v>
      </c>
      <c r="O69" s="23">
        <v>29089</v>
      </c>
      <c r="P69" s="23">
        <v>43633</v>
      </c>
      <c r="Q69" s="23">
        <v>32842</v>
      </c>
      <c r="R69" s="23">
        <v>29261</v>
      </c>
      <c r="S69" s="23">
        <v>41244</v>
      </c>
      <c r="T69" s="25">
        <f>AVERAGE(N69:S69)</f>
        <v>34590.833333333336</v>
      </c>
      <c r="U69" s="23">
        <v>1.172772841222941</v>
      </c>
      <c r="V69" s="23">
        <v>0.17434310003024089</v>
      </c>
      <c r="W69" s="23">
        <v>-2.519998827125693</v>
      </c>
      <c r="X69" s="24" t="s">
        <v>234</v>
      </c>
    </row>
    <row r="70" spans="1:24" ht="25.05" customHeight="1" x14ac:dyDescent="0.25">
      <c r="A70" s="23" t="s">
        <v>235</v>
      </c>
      <c r="B70" s="23" t="s">
        <v>236</v>
      </c>
      <c r="C70" s="23" t="s">
        <v>230</v>
      </c>
      <c r="D70" s="24" t="s">
        <v>231</v>
      </c>
      <c r="E70" s="23" t="s">
        <v>237</v>
      </c>
      <c r="F70" s="23" t="s">
        <v>233</v>
      </c>
      <c r="G70" s="23">
        <v>135420</v>
      </c>
      <c r="H70" s="23">
        <v>119100</v>
      </c>
      <c r="I70" s="23">
        <v>161780</v>
      </c>
      <c r="J70" s="23">
        <v>130590</v>
      </c>
      <c r="K70" s="23">
        <v>135820</v>
      </c>
      <c r="L70" s="23">
        <v>157290</v>
      </c>
      <c r="M70" s="25">
        <f t="shared" ref="M70:M71" si="0">AVERAGE(G70:L70)</f>
        <v>140000</v>
      </c>
      <c r="N70" s="23">
        <v>416220</v>
      </c>
      <c r="O70" s="23">
        <v>349280</v>
      </c>
      <c r="P70" s="23">
        <v>381800</v>
      </c>
      <c r="Q70" s="23">
        <v>365080</v>
      </c>
      <c r="R70" s="23">
        <v>365580</v>
      </c>
      <c r="S70" s="23">
        <v>327330</v>
      </c>
      <c r="T70" s="25">
        <f t="shared" ref="T70:T71" si="1">AVERAGE(N70:S70)</f>
        <v>367548.33333333331</v>
      </c>
      <c r="U70" s="23">
        <v>1.1635681792237429</v>
      </c>
      <c r="V70" s="23">
        <v>2.625345238095238</v>
      </c>
      <c r="W70" s="23">
        <v>1.3925071525074</v>
      </c>
      <c r="X70" s="24" t="s">
        <v>12</v>
      </c>
    </row>
    <row r="71" spans="1:24" ht="25.05" customHeight="1" thickBot="1" x14ac:dyDescent="0.3">
      <c r="A71" s="26" t="s">
        <v>238</v>
      </c>
      <c r="B71" s="26" t="s">
        <v>239</v>
      </c>
      <c r="C71" s="26" t="s">
        <v>230</v>
      </c>
      <c r="D71" s="27" t="s">
        <v>231</v>
      </c>
      <c r="E71" s="26" t="s">
        <v>240</v>
      </c>
      <c r="F71" s="26" t="s">
        <v>241</v>
      </c>
      <c r="G71" s="26">
        <v>57168</v>
      </c>
      <c r="H71" s="26">
        <v>56669</v>
      </c>
      <c r="I71" s="26">
        <v>67683</v>
      </c>
      <c r="J71" s="26">
        <v>67508</v>
      </c>
      <c r="K71" s="26">
        <v>47719</v>
      </c>
      <c r="L71" s="26">
        <v>56653</v>
      </c>
      <c r="M71" s="28">
        <f t="shared" si="0"/>
        <v>58900</v>
      </c>
      <c r="N71" s="26">
        <v>4467300</v>
      </c>
      <c r="O71" s="26">
        <v>8182100</v>
      </c>
      <c r="P71" s="26">
        <v>5725800</v>
      </c>
      <c r="Q71" s="26">
        <v>7735000</v>
      </c>
      <c r="R71" s="26">
        <v>7264500</v>
      </c>
      <c r="S71" s="26">
        <v>7150300</v>
      </c>
      <c r="T71" s="28">
        <f t="shared" si="1"/>
        <v>6754166.666666667</v>
      </c>
      <c r="U71" s="26">
        <v>1.182708063675836</v>
      </c>
      <c r="V71" s="26">
        <v>114.6717600452745</v>
      </c>
      <c r="W71" s="26">
        <v>6.8413663356280114</v>
      </c>
      <c r="X71" s="27" t="s">
        <v>12</v>
      </c>
    </row>
    <row r="72" spans="1:24" ht="14.4" thickTop="1" x14ac:dyDescent="0.25"/>
  </sheetData>
  <mergeCells count="2">
    <mergeCell ref="A8:R8"/>
    <mergeCell ref="A67:X67"/>
  </mergeCells>
  <phoneticPr fontId="1" type="noConversion"/>
  <hyperlinks>
    <hyperlink ref="A6" r:id="rId1" display="mailto:liwei_zhou1982@im.ac.cn" xr:uid="{1BA90723-C4A9-420C-B83E-DB5C5420F705}"/>
    <hyperlink ref="A7" r:id="rId2" display="mailto:txm@qau.edu.cn" xr:uid="{7E6D9847-3192-45F6-B422-9A8EA22931F1}"/>
    <hyperlink ref="A5" r:id="rId3" display="mailto:zhoulj24@163.com" xr:uid="{BD8C9537-F96E-457B-ABC5-2522CA79EB64}"/>
  </hyperlinks>
  <pageMargins left="0.7" right="0.7" top="0.75" bottom="0.75" header="0.3" footer="0.3"/>
  <pageSetup paperSize="9" orientation="landscape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Sheet1!_Hlk84438355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王仔仔</dc:creator>
  <cp:lastModifiedBy>Zhoulj 8&amp;24</cp:lastModifiedBy>
  <cp:lastPrinted>2021-10-20T02:17:02Z</cp:lastPrinted>
  <dcterms:created xsi:type="dcterms:W3CDTF">2015-06-05T18:17:20Z</dcterms:created>
  <dcterms:modified xsi:type="dcterms:W3CDTF">2022-03-23T09:11:33Z</dcterms:modified>
</cp:coreProperties>
</file>