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tengfei\Desktop\2022.6\奥希+贝伐数据补充\"/>
    </mc:Choice>
  </mc:AlternateContent>
  <xr:revisionPtr revIDLastSave="0" documentId="13_ncr:1_{72836406-2F3B-4E02-AC7B-C7D7010490D7}" xr6:coauthVersionLast="47" xr6:coauthVersionMax="47" xr10:uidLastSave="{00000000-0000-0000-0000-000000000000}"/>
  <bookViews>
    <workbookView xWindow="-98" yWindow="-98" windowWidth="19396" windowHeight="11596" xr2:uid="{00000000-000D-0000-FFFF-FFFF00000000}"/>
  </bookViews>
  <sheets>
    <sheet name="title" sheetId="3" r:id="rId1"/>
    <sheet name="data" sheetId="1" r:id="rId2"/>
  </sheets>
  <definedNames>
    <definedName name="_xlnm._FilterDatabase" localSheetId="1" hidden="1">data!$A$1:$BB$32</definedName>
  </definedNames>
  <calcPr calcId="18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Y5" i="1" l="1"/>
  <c r="AY7" i="1"/>
  <c r="AY8" i="1"/>
  <c r="AY9" i="1"/>
  <c r="AY10" i="1"/>
  <c r="AY11" i="1"/>
  <c r="AY13" i="1"/>
  <c r="AY14" i="1"/>
  <c r="AY15" i="1"/>
  <c r="AY17" i="1"/>
  <c r="AY22" i="1"/>
  <c r="AY24" i="1"/>
  <c r="AY27" i="1"/>
  <c r="AY28" i="1"/>
  <c r="AY31" i="1"/>
  <c r="AY3"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O2" i="1"/>
  <c r="O3" i="1"/>
  <c r="O4"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U2" i="1"/>
  <c r="U3" i="1"/>
  <c r="U4" i="1"/>
  <c r="U5" i="1"/>
  <c r="U6" i="1"/>
  <c r="U7" i="1"/>
  <c r="U8" i="1"/>
  <c r="U9" i="1"/>
  <c r="U10" i="1"/>
  <c r="U11" i="1"/>
  <c r="U12" i="1"/>
  <c r="U13" i="1"/>
  <c r="U14" i="1"/>
  <c r="U15" i="1"/>
  <c r="U16" i="1"/>
  <c r="U17" i="1"/>
  <c r="U18" i="1"/>
  <c r="U19" i="1"/>
  <c r="U20" i="1"/>
  <c r="U21" i="1"/>
  <c r="U22" i="1"/>
  <c r="U23" i="1"/>
  <c r="U24" i="1"/>
  <c r="U25" i="1"/>
  <c r="U26" i="1"/>
  <c r="U27" i="1"/>
  <c r="U28" i="1"/>
  <c r="U29" i="1"/>
  <c r="U30" i="1"/>
  <c r="U31" i="1"/>
  <c r="U32" i="1"/>
  <c r="X2" i="1"/>
  <c r="X3" i="1"/>
  <c r="X4" i="1"/>
  <c r="X5" i="1"/>
  <c r="X6" i="1"/>
  <c r="X7" i="1"/>
  <c r="X8" i="1"/>
  <c r="X9" i="1"/>
  <c r="X10" i="1"/>
  <c r="X11" i="1"/>
  <c r="X12" i="1"/>
  <c r="X13" i="1"/>
  <c r="X14" i="1"/>
  <c r="X15" i="1"/>
  <c r="X16" i="1"/>
  <c r="X17" i="1"/>
  <c r="X18" i="1"/>
  <c r="X19" i="1"/>
  <c r="X20" i="1"/>
  <c r="X21" i="1"/>
  <c r="X22" i="1"/>
  <c r="X23" i="1"/>
  <c r="X24" i="1"/>
  <c r="X25" i="1"/>
  <c r="X26" i="1"/>
  <c r="X27" i="1"/>
  <c r="X28" i="1"/>
  <c r="X29" i="1"/>
  <c r="X30" i="1"/>
  <c r="X31" i="1"/>
  <c r="X32" i="1"/>
</calcChain>
</file>

<file path=xl/sharedStrings.xml><?xml version="1.0" encoding="utf-8"?>
<sst xmlns="http://schemas.openxmlformats.org/spreadsheetml/2006/main" count="1190" uniqueCount="336">
  <si>
    <t>开始联合贝伐时间</t>
  </si>
  <si>
    <t>性别</t>
  </si>
  <si>
    <t>出生日期</t>
  </si>
  <si>
    <t>吸烟史</t>
  </si>
  <si>
    <t>确诊时间</t>
  </si>
  <si>
    <t>左/右肺</t>
  </si>
  <si>
    <t>是否手术</t>
  </si>
  <si>
    <t>术后是否行辅助化疗</t>
  </si>
  <si>
    <t>复发时间</t>
  </si>
  <si>
    <t>一线靶向治疗方案</t>
  </si>
  <si>
    <t>一线治疗开始时间</t>
  </si>
  <si>
    <t>一线进展时间</t>
  </si>
  <si>
    <t>病理类型</t>
  </si>
  <si>
    <t>基因检测1</t>
  </si>
  <si>
    <t>基因检测2</t>
  </si>
  <si>
    <t>奥希替尼开始时间</t>
  </si>
  <si>
    <t>耐药模式</t>
  </si>
  <si>
    <t>终止贝伐时间</t>
  </si>
  <si>
    <t>贝伐停用原因</t>
  </si>
  <si>
    <t>奥希替尼最佳疗效</t>
  </si>
  <si>
    <t>联合贝伐最佳疗效</t>
  </si>
  <si>
    <t>基线靶病灶大小</t>
  </si>
  <si>
    <t>奥希最佳疗效靶病灶大小</t>
  </si>
  <si>
    <t>联合基线靶病灶大小</t>
  </si>
  <si>
    <t>联合最佳疗效靶病灶大小</t>
  </si>
  <si>
    <t>基线颅内病灶大小</t>
  </si>
  <si>
    <t>奥希最佳疗效颅内病灶</t>
  </si>
  <si>
    <t>联合基线颅内病灶大小</t>
  </si>
  <si>
    <t>联合最佳疗效颅内病灶大小</t>
  </si>
  <si>
    <t>联合进展时间</t>
  </si>
  <si>
    <t>不良反应</t>
  </si>
  <si>
    <t xml:space="preserve">联合时是否有脑膜转移 </t>
  </si>
  <si>
    <t>联合时是否有胸膜转移</t>
  </si>
  <si>
    <t>联合时是否有骨转移</t>
  </si>
  <si>
    <t>奥希使用时是否有脑转移</t>
  </si>
  <si>
    <t>联合时是否有脑转移</t>
  </si>
  <si>
    <t>首次脑转移出现时间</t>
  </si>
  <si>
    <t>是否行脑放疗</t>
  </si>
  <si>
    <t>脑转移进展时间</t>
  </si>
  <si>
    <t>末次随访时间</t>
  </si>
  <si>
    <t>生存状态</t>
  </si>
  <si>
    <t>死亡时间</t>
  </si>
  <si>
    <t>女</t>
  </si>
  <si>
    <t>无</t>
  </si>
  <si>
    <t>左</t>
  </si>
  <si>
    <t>II</t>
  </si>
  <si>
    <t>是</t>
  </si>
  <si>
    <t>腺癌</t>
  </si>
  <si>
    <t>T790M</t>
  </si>
  <si>
    <t>SD</t>
  </si>
  <si>
    <t>1.1cm</t>
  </si>
  <si>
    <t>1.2cm</t>
  </si>
  <si>
    <t>/</t>
  </si>
  <si>
    <t>否</t>
  </si>
  <si>
    <t>存活</t>
  </si>
  <si>
    <t>男</t>
  </si>
  <si>
    <t>右</t>
  </si>
  <si>
    <t>I</t>
  </si>
  <si>
    <t xml:space="preserve">EGFR21 </t>
  </si>
  <si>
    <t>肿标缓慢升高</t>
  </si>
  <si>
    <t>PR</t>
  </si>
  <si>
    <t>1.9cm</t>
  </si>
  <si>
    <t>0.9cm</t>
  </si>
  <si>
    <t>胸膜局部进展增厚</t>
  </si>
  <si>
    <t>III</t>
  </si>
  <si>
    <t>未进展</t>
  </si>
  <si>
    <t>未做</t>
  </si>
  <si>
    <t>尿蛋白增加</t>
  </si>
  <si>
    <t>0.5cm</t>
  </si>
  <si>
    <t>有</t>
  </si>
  <si>
    <t>IV</t>
  </si>
  <si>
    <t>EGFR19</t>
  </si>
  <si>
    <t>2.1cm</t>
  </si>
  <si>
    <t>双肺</t>
  </si>
  <si>
    <t>EGFR21</t>
  </si>
  <si>
    <t>支持治疗</t>
  </si>
  <si>
    <t>7.2cm</t>
  </si>
  <si>
    <t>死亡</t>
  </si>
  <si>
    <t>EGFR19，T790M</t>
  </si>
  <si>
    <t>7.3cm</t>
  </si>
  <si>
    <t>6.4cm</t>
  </si>
  <si>
    <t>1.4cm</t>
  </si>
  <si>
    <t>0.7cm</t>
  </si>
  <si>
    <t>咯血</t>
  </si>
  <si>
    <t>缓慢进展</t>
  </si>
  <si>
    <t>1.3cm</t>
  </si>
  <si>
    <t>5.2cm</t>
  </si>
  <si>
    <t>2.7cm</t>
  </si>
  <si>
    <t>局部进展</t>
  </si>
  <si>
    <t>脑转移瘤增大</t>
  </si>
  <si>
    <t>未停止</t>
  </si>
  <si>
    <t>1.6cm</t>
  </si>
  <si>
    <t>原发灶增大</t>
  </si>
  <si>
    <t>3.6cm</t>
  </si>
  <si>
    <t>2.6cm</t>
  </si>
  <si>
    <t>1.7cm</t>
  </si>
  <si>
    <t>全阴性</t>
  </si>
  <si>
    <t>行放疗</t>
  </si>
  <si>
    <t>2cm</t>
  </si>
  <si>
    <t>自行停止</t>
  </si>
  <si>
    <t>4.1cm</t>
  </si>
  <si>
    <t>1.8cm</t>
  </si>
  <si>
    <t>2.4cm</t>
  </si>
  <si>
    <t xml:space="preserve">IV </t>
  </si>
  <si>
    <t>8.5cm</t>
  </si>
  <si>
    <t>3.9cm</t>
  </si>
  <si>
    <t>6.2cm</t>
  </si>
  <si>
    <t>是（姑息手术）</t>
  </si>
  <si>
    <t>脑膜转移进展</t>
  </si>
  <si>
    <t>EGFR21，T790M</t>
  </si>
  <si>
    <t>疾病进展</t>
  </si>
  <si>
    <t>2.5cm</t>
  </si>
  <si>
    <t>EGFR19,T790M</t>
  </si>
  <si>
    <t>新出现恶性胸腔积液</t>
  </si>
  <si>
    <t>6.9cm</t>
  </si>
  <si>
    <t>6.5cm</t>
  </si>
  <si>
    <t>男</t>
    <phoneticPr fontId="2" type="noConversion"/>
  </si>
  <si>
    <t>左</t>
    <phoneticPr fontId="2" type="noConversion"/>
  </si>
  <si>
    <t>III</t>
    <phoneticPr fontId="2" type="noConversion"/>
  </si>
  <si>
    <t>是</t>
    <phoneticPr fontId="2" type="noConversion"/>
  </si>
  <si>
    <t>腺癌</t>
    <phoneticPr fontId="2" type="noConversion"/>
  </si>
  <si>
    <t>EGFR19</t>
    <phoneticPr fontId="2" type="noConversion"/>
  </si>
  <si>
    <t>T790M</t>
    <phoneticPr fontId="2" type="noConversion"/>
  </si>
  <si>
    <t>未进展</t>
    <phoneticPr fontId="2" type="noConversion"/>
  </si>
  <si>
    <t>1.5cm</t>
    <phoneticPr fontId="2" type="noConversion"/>
  </si>
  <si>
    <t>1.3cm</t>
    <phoneticPr fontId="2" type="noConversion"/>
  </si>
  <si>
    <t>/</t>
    <phoneticPr fontId="2" type="noConversion"/>
  </si>
  <si>
    <t>否</t>
    <phoneticPr fontId="2" type="noConversion"/>
  </si>
  <si>
    <t>存活</t>
    <phoneticPr fontId="2" type="noConversion"/>
  </si>
  <si>
    <t>女</t>
    <phoneticPr fontId="2" type="noConversion"/>
  </si>
  <si>
    <t>IB</t>
    <phoneticPr fontId="2" type="noConversion"/>
  </si>
  <si>
    <t>无</t>
    <phoneticPr fontId="2" type="noConversion"/>
  </si>
  <si>
    <t>同时联合</t>
    <phoneticPr fontId="2" type="noConversion"/>
  </si>
  <si>
    <t>SD</t>
    <phoneticPr fontId="2" type="noConversion"/>
  </si>
  <si>
    <t>0.6cm</t>
    <phoneticPr fontId="2" type="noConversion"/>
  </si>
  <si>
    <t>PR</t>
    <phoneticPr fontId="2" type="noConversion"/>
  </si>
  <si>
    <t>IV</t>
    <phoneticPr fontId="2" type="noConversion"/>
  </si>
  <si>
    <t>/</t>
    <phoneticPr fontId="2" type="noConversion"/>
  </si>
  <si>
    <t>否</t>
    <phoneticPr fontId="2" type="noConversion"/>
  </si>
  <si>
    <t>是</t>
    <phoneticPr fontId="2" type="noConversion"/>
  </si>
  <si>
    <t>男</t>
    <phoneticPr fontId="2" type="noConversion"/>
  </si>
  <si>
    <t>无</t>
    <phoneticPr fontId="2" type="noConversion"/>
  </si>
  <si>
    <t>右</t>
    <phoneticPr fontId="2" type="noConversion"/>
  </si>
  <si>
    <t>IV</t>
    <phoneticPr fontId="2" type="noConversion"/>
  </si>
  <si>
    <t>腺癌</t>
    <phoneticPr fontId="2" type="noConversion"/>
  </si>
  <si>
    <t>EGFR 19，MET14</t>
    <phoneticPr fontId="2" type="noConversion"/>
  </si>
  <si>
    <t>EGFR 19，T790M</t>
    <phoneticPr fontId="2" type="noConversion"/>
  </si>
  <si>
    <t>未停止</t>
    <phoneticPr fontId="2" type="noConversion"/>
  </si>
  <si>
    <t>2.1cm</t>
    <phoneticPr fontId="2" type="noConversion"/>
  </si>
  <si>
    <t>2.0cm</t>
    <phoneticPr fontId="2" type="noConversion"/>
  </si>
  <si>
    <t>SD</t>
    <phoneticPr fontId="2" type="noConversion"/>
  </si>
  <si>
    <t>未进展</t>
    <phoneticPr fontId="2" type="noConversion"/>
  </si>
  <si>
    <t>存活</t>
    <phoneticPr fontId="2" type="noConversion"/>
  </si>
  <si>
    <t>女</t>
    <phoneticPr fontId="2" type="noConversion"/>
  </si>
  <si>
    <t>左</t>
    <phoneticPr fontId="2" type="noConversion"/>
  </si>
  <si>
    <t>原发灶增大</t>
    <phoneticPr fontId="2" type="noConversion"/>
  </si>
  <si>
    <t>腺癌</t>
    <phoneticPr fontId="2" type="noConversion"/>
  </si>
  <si>
    <t>同时联合</t>
    <phoneticPr fontId="2" type="noConversion"/>
  </si>
  <si>
    <t>无</t>
    <phoneticPr fontId="2" type="noConversion"/>
  </si>
  <si>
    <t>IV</t>
    <phoneticPr fontId="2" type="noConversion"/>
  </si>
  <si>
    <t>未停止</t>
    <phoneticPr fontId="2" type="noConversion"/>
  </si>
  <si>
    <t>4.3cm</t>
    <phoneticPr fontId="2" type="noConversion"/>
  </si>
  <si>
    <t>3.9cm</t>
    <phoneticPr fontId="2" type="noConversion"/>
  </si>
  <si>
    <t>/</t>
    <phoneticPr fontId="2" type="noConversion"/>
  </si>
  <si>
    <t>否</t>
    <phoneticPr fontId="2" type="noConversion"/>
  </si>
  <si>
    <t>是</t>
    <phoneticPr fontId="2" type="noConversion"/>
  </si>
  <si>
    <t>存活</t>
    <phoneticPr fontId="2" type="noConversion"/>
  </si>
  <si>
    <t>EGFR 21</t>
    <phoneticPr fontId="2" type="noConversion"/>
  </si>
  <si>
    <t>8.1cm</t>
    <phoneticPr fontId="2" type="noConversion"/>
  </si>
  <si>
    <t>8.2cm</t>
    <phoneticPr fontId="2" type="noConversion"/>
  </si>
  <si>
    <t>8,2cm</t>
    <phoneticPr fontId="2" type="noConversion"/>
  </si>
  <si>
    <t>EGFR19,T790M</t>
    <phoneticPr fontId="2" type="noConversion"/>
  </si>
  <si>
    <t>女</t>
    <phoneticPr fontId="2" type="noConversion"/>
  </si>
  <si>
    <t>是</t>
    <phoneticPr fontId="2" type="noConversion"/>
  </si>
  <si>
    <t>无</t>
    <phoneticPr fontId="2" type="noConversion"/>
  </si>
  <si>
    <t>EGFR21，T790M</t>
    <phoneticPr fontId="2" type="noConversion"/>
  </si>
  <si>
    <t>存活</t>
    <phoneticPr fontId="2" type="noConversion"/>
  </si>
  <si>
    <t>左</t>
    <phoneticPr fontId="2" type="noConversion"/>
  </si>
  <si>
    <t>IIIA</t>
    <phoneticPr fontId="2" type="noConversion"/>
  </si>
  <si>
    <t>男</t>
    <phoneticPr fontId="2" type="noConversion"/>
  </si>
  <si>
    <t>无</t>
    <phoneticPr fontId="2" type="noConversion"/>
  </si>
  <si>
    <t>右</t>
    <phoneticPr fontId="2" type="noConversion"/>
  </si>
  <si>
    <t>IV</t>
    <phoneticPr fontId="2" type="noConversion"/>
  </si>
  <si>
    <t>否</t>
    <phoneticPr fontId="2" type="noConversion"/>
  </si>
  <si>
    <t>/</t>
    <phoneticPr fontId="2" type="noConversion"/>
  </si>
  <si>
    <t>腺癌</t>
    <phoneticPr fontId="2" type="noConversion"/>
  </si>
  <si>
    <t>EGFR19</t>
    <phoneticPr fontId="2" type="noConversion"/>
  </si>
  <si>
    <t>同时联合</t>
    <phoneticPr fontId="2" type="noConversion"/>
  </si>
  <si>
    <t>高血压</t>
    <phoneticPr fontId="2" type="noConversion"/>
  </si>
  <si>
    <t>存活</t>
    <phoneticPr fontId="2" type="noConversion"/>
  </si>
  <si>
    <t>女</t>
    <phoneticPr fontId="2" type="noConversion"/>
  </si>
  <si>
    <t>左</t>
    <phoneticPr fontId="2" type="noConversion"/>
  </si>
  <si>
    <t>同时联合</t>
    <phoneticPr fontId="2" type="noConversion"/>
  </si>
  <si>
    <t>死亡</t>
    <phoneticPr fontId="2" type="noConversion"/>
  </si>
  <si>
    <t>存活</t>
    <phoneticPr fontId="2" type="noConversion"/>
  </si>
  <si>
    <t>男</t>
    <phoneticPr fontId="2" type="noConversion"/>
  </si>
  <si>
    <t>右</t>
    <phoneticPr fontId="2" type="noConversion"/>
  </si>
  <si>
    <t>I</t>
    <phoneticPr fontId="2" type="noConversion"/>
  </si>
  <si>
    <t>是</t>
    <phoneticPr fontId="2" type="noConversion"/>
  </si>
  <si>
    <t>否</t>
    <phoneticPr fontId="2" type="noConversion"/>
  </si>
  <si>
    <t>腺癌</t>
    <phoneticPr fontId="2" type="noConversion"/>
  </si>
  <si>
    <t>尿蛋白增加</t>
    <phoneticPr fontId="2" type="noConversion"/>
  </si>
  <si>
    <t>有</t>
    <phoneticPr fontId="2" type="noConversion"/>
  </si>
  <si>
    <t>左</t>
    <phoneticPr fontId="2" type="noConversion"/>
  </si>
  <si>
    <t>IV</t>
    <phoneticPr fontId="2" type="noConversion"/>
  </si>
  <si>
    <t>否，辅助靶向</t>
    <phoneticPr fontId="2" type="noConversion"/>
  </si>
  <si>
    <t>女</t>
    <phoneticPr fontId="2" type="noConversion"/>
  </si>
  <si>
    <t>无</t>
    <phoneticPr fontId="2" type="noConversion"/>
  </si>
  <si>
    <t>右</t>
    <phoneticPr fontId="2" type="noConversion"/>
  </si>
  <si>
    <t>IV</t>
    <phoneticPr fontId="2" type="noConversion"/>
  </si>
  <si>
    <t>否</t>
    <phoneticPr fontId="2" type="noConversion"/>
  </si>
  <si>
    <t>/</t>
    <phoneticPr fontId="2" type="noConversion"/>
  </si>
  <si>
    <t>死亡</t>
    <phoneticPr fontId="2" type="noConversion"/>
  </si>
  <si>
    <t>是</t>
    <phoneticPr fontId="2" type="noConversion"/>
  </si>
  <si>
    <t>存活</t>
    <phoneticPr fontId="2" type="noConversion"/>
  </si>
  <si>
    <t>腺癌</t>
    <phoneticPr fontId="2" type="noConversion"/>
  </si>
  <si>
    <t>男</t>
    <phoneticPr fontId="2" type="noConversion"/>
  </si>
  <si>
    <t>肺动脉血栓</t>
    <phoneticPr fontId="2" type="noConversion"/>
  </si>
  <si>
    <t>左</t>
    <phoneticPr fontId="2" type="noConversion"/>
  </si>
  <si>
    <t>同时联合</t>
    <phoneticPr fontId="2" type="noConversion"/>
  </si>
  <si>
    <t>女</t>
    <phoneticPr fontId="2" type="noConversion"/>
  </si>
  <si>
    <t>右</t>
    <phoneticPr fontId="2" type="noConversion"/>
  </si>
  <si>
    <t>IV</t>
    <phoneticPr fontId="2" type="noConversion"/>
  </si>
  <si>
    <t>是</t>
    <phoneticPr fontId="2" type="noConversion"/>
  </si>
  <si>
    <t>否，靶向治疗，姑息术后</t>
    <phoneticPr fontId="2" type="noConversion"/>
  </si>
  <si>
    <t>EGFR21，T790M，MET</t>
    <phoneticPr fontId="2" type="noConversion"/>
  </si>
  <si>
    <t>同时联合</t>
    <phoneticPr fontId="2" type="noConversion"/>
  </si>
  <si>
    <t>否</t>
    <phoneticPr fontId="2" type="noConversion"/>
  </si>
  <si>
    <t>EGFR19，EGFR扩增</t>
    <phoneticPr fontId="2" type="noConversion"/>
  </si>
  <si>
    <t>未做</t>
    <phoneticPr fontId="2" type="noConversion"/>
  </si>
  <si>
    <t>缓慢进展</t>
    <phoneticPr fontId="2" type="noConversion"/>
  </si>
  <si>
    <t>左</t>
    <phoneticPr fontId="2" type="noConversion"/>
  </si>
  <si>
    <t>是</t>
    <phoneticPr fontId="2" type="noConversion"/>
  </si>
  <si>
    <t>/</t>
    <phoneticPr fontId="2" type="noConversion"/>
  </si>
  <si>
    <t>EGFR21，T790M，PIK3CA</t>
    <phoneticPr fontId="2" type="noConversion"/>
  </si>
  <si>
    <t>自行停止</t>
    <phoneticPr fontId="2" type="noConversion"/>
  </si>
  <si>
    <t>自行停止</t>
    <phoneticPr fontId="2" type="noConversion"/>
  </si>
  <si>
    <t>局部进展左胸膜转移增大</t>
    <phoneticPr fontId="2" type="noConversion"/>
  </si>
  <si>
    <t>病情进展</t>
    <phoneticPr fontId="2" type="noConversion"/>
  </si>
  <si>
    <t>疾病进展</t>
    <phoneticPr fontId="2" type="noConversion"/>
  </si>
  <si>
    <t>4cm</t>
    <phoneticPr fontId="2" type="noConversion"/>
  </si>
  <si>
    <t>无靶病灶</t>
    <phoneticPr fontId="2" type="noConversion"/>
  </si>
  <si>
    <t>1.4cm</t>
    <phoneticPr fontId="2" type="noConversion"/>
  </si>
  <si>
    <t>0.7cm</t>
    <phoneticPr fontId="2" type="noConversion"/>
  </si>
  <si>
    <t>是</t>
    <phoneticPr fontId="2" type="noConversion"/>
  </si>
  <si>
    <t>5.7cm</t>
    <phoneticPr fontId="2" type="noConversion"/>
  </si>
  <si>
    <t>2.1cm</t>
    <phoneticPr fontId="2" type="noConversion"/>
  </si>
  <si>
    <t>PR</t>
    <phoneticPr fontId="2" type="noConversion"/>
  </si>
  <si>
    <t>高血压</t>
    <phoneticPr fontId="2" type="noConversion"/>
  </si>
  <si>
    <t>T790M，BRAF V600E</t>
    <phoneticPr fontId="2" type="noConversion"/>
  </si>
  <si>
    <t>5.4cm</t>
    <phoneticPr fontId="2" type="noConversion"/>
  </si>
  <si>
    <t>1.7cm</t>
    <phoneticPr fontId="2" type="noConversion"/>
  </si>
  <si>
    <t>否</t>
    <phoneticPr fontId="2" type="noConversion"/>
  </si>
  <si>
    <t>未进展</t>
    <phoneticPr fontId="2" type="noConversion"/>
  </si>
  <si>
    <t>尿蛋白增加</t>
    <phoneticPr fontId="2" type="noConversion"/>
  </si>
  <si>
    <t>无</t>
    <phoneticPr fontId="2" type="noConversion"/>
  </si>
  <si>
    <t>1.5cm</t>
    <phoneticPr fontId="2" type="noConversion"/>
  </si>
  <si>
    <t>2.6cm</t>
    <phoneticPr fontId="2" type="noConversion"/>
  </si>
  <si>
    <t>1.6cm</t>
    <phoneticPr fontId="2" type="noConversion"/>
  </si>
  <si>
    <t>PR</t>
    <phoneticPr fontId="2" type="noConversion"/>
  </si>
  <si>
    <t>3.7cm</t>
    <phoneticPr fontId="2" type="noConversion"/>
  </si>
  <si>
    <t>1.7cm</t>
    <phoneticPr fontId="2" type="noConversion"/>
  </si>
  <si>
    <t>1.1cm</t>
    <phoneticPr fontId="2" type="noConversion"/>
  </si>
  <si>
    <t>SD</t>
    <phoneticPr fontId="2" type="noConversion"/>
  </si>
  <si>
    <t>未进展</t>
    <phoneticPr fontId="2" type="noConversion"/>
  </si>
  <si>
    <t>无</t>
    <phoneticPr fontId="2" type="noConversion"/>
  </si>
  <si>
    <t>否</t>
    <phoneticPr fontId="2" type="noConversion"/>
  </si>
  <si>
    <t>是</t>
    <phoneticPr fontId="2" type="noConversion"/>
  </si>
  <si>
    <t>EGFR 21，EGFR 18 L718V,TP53</t>
    <phoneticPr fontId="2" type="noConversion"/>
  </si>
  <si>
    <t>未评价</t>
    <phoneticPr fontId="2" type="noConversion"/>
  </si>
  <si>
    <t>0.6cm</t>
    <phoneticPr fontId="2" type="noConversion"/>
  </si>
  <si>
    <t>双肺转移灶增多</t>
    <phoneticPr fontId="2" type="noConversion"/>
  </si>
  <si>
    <t>肺动脉血栓</t>
    <phoneticPr fontId="2" type="noConversion"/>
  </si>
  <si>
    <t>4.6cm</t>
    <phoneticPr fontId="2" type="noConversion"/>
  </si>
  <si>
    <t>4.3cm</t>
    <phoneticPr fontId="2" type="noConversion"/>
  </si>
  <si>
    <t>新发脑膜转移</t>
    <phoneticPr fontId="2" type="noConversion"/>
  </si>
  <si>
    <t>1.5cm</t>
    <phoneticPr fontId="2" type="noConversion"/>
  </si>
  <si>
    <t>0.7cm</t>
    <phoneticPr fontId="2" type="noConversion"/>
  </si>
  <si>
    <t>双肺转移灶增多</t>
    <phoneticPr fontId="2" type="noConversion"/>
  </si>
  <si>
    <t>无</t>
    <phoneticPr fontId="2" type="noConversion"/>
  </si>
  <si>
    <t>否</t>
    <phoneticPr fontId="2" type="noConversion"/>
  </si>
  <si>
    <t>是</t>
    <phoneticPr fontId="2" type="noConversion"/>
  </si>
  <si>
    <t>3.8cm</t>
    <phoneticPr fontId="2" type="noConversion"/>
  </si>
  <si>
    <t>5cm</t>
    <phoneticPr fontId="2" type="noConversion"/>
  </si>
  <si>
    <t>1.5cm</t>
    <phoneticPr fontId="2" type="noConversion"/>
  </si>
  <si>
    <t>3.5cm</t>
    <phoneticPr fontId="2" type="noConversion"/>
  </si>
  <si>
    <t>3cm</t>
    <phoneticPr fontId="2" type="noConversion"/>
  </si>
  <si>
    <t>2020-9-8</t>
    <phoneticPr fontId="2" type="noConversion"/>
  </si>
  <si>
    <t>右肺新发转移</t>
    <phoneticPr fontId="2" type="noConversion"/>
  </si>
  <si>
    <t>无</t>
    <phoneticPr fontId="2" type="noConversion"/>
  </si>
  <si>
    <t>死亡</t>
    <phoneticPr fontId="2" type="noConversion"/>
  </si>
  <si>
    <t>是</t>
    <phoneticPr fontId="2" type="noConversion"/>
  </si>
  <si>
    <t>联合时是否有肝转移</t>
    <phoneticPr fontId="2" type="noConversion"/>
  </si>
  <si>
    <t>否</t>
    <phoneticPr fontId="2" type="noConversion"/>
  </si>
  <si>
    <t>同时联合</t>
    <phoneticPr fontId="2" type="noConversion"/>
  </si>
  <si>
    <t>7.2cm</t>
    <phoneticPr fontId="2" type="noConversion"/>
  </si>
  <si>
    <t>6.8cm</t>
    <phoneticPr fontId="2" type="noConversion"/>
  </si>
  <si>
    <t>贝伐使用时间</t>
    <phoneticPr fontId="2" type="noConversion"/>
  </si>
  <si>
    <t>一线治疗时间</t>
    <phoneticPr fontId="2" type="noConversion"/>
  </si>
  <si>
    <r>
      <t>P</t>
    </r>
    <r>
      <rPr>
        <b/>
        <sz val="12"/>
        <rFont val="宋体"/>
        <family val="3"/>
        <charset val="134"/>
      </rPr>
      <t>FS2</t>
    </r>
    <phoneticPr fontId="2" type="noConversion"/>
  </si>
  <si>
    <t>联合进展部位</t>
    <phoneticPr fontId="2" type="noConversion"/>
  </si>
  <si>
    <t>PFS1</t>
    <phoneticPr fontId="2" type="noConversion"/>
  </si>
  <si>
    <t>联合时分期</t>
    <phoneticPr fontId="2" type="noConversion"/>
  </si>
  <si>
    <t>初始分期</t>
    <phoneticPr fontId="2" type="noConversion"/>
  </si>
  <si>
    <t>脑转移控制时间</t>
    <phoneticPr fontId="2" type="noConversion"/>
  </si>
  <si>
    <t>奥希使用线数</t>
    <phoneticPr fontId="2" type="noConversion"/>
  </si>
  <si>
    <t>二线</t>
    <phoneticPr fontId="2" type="noConversion"/>
  </si>
  <si>
    <t>后线</t>
    <phoneticPr fontId="2" type="noConversion"/>
  </si>
  <si>
    <t>高血压</t>
    <phoneticPr fontId="2" type="noConversion"/>
  </si>
  <si>
    <t>无靶病灶</t>
    <phoneticPr fontId="2" type="noConversion"/>
  </si>
  <si>
    <t>联合颅内疗效评价</t>
    <phoneticPr fontId="2" type="noConversion"/>
  </si>
  <si>
    <t>联合前是否使用过抗血管生成药物</t>
    <phoneticPr fontId="2" type="noConversion"/>
  </si>
  <si>
    <t>否</t>
    <phoneticPr fontId="2" type="noConversion"/>
  </si>
  <si>
    <t>是</t>
    <phoneticPr fontId="2" type="noConversion"/>
  </si>
  <si>
    <t>4.1cm</t>
    <phoneticPr fontId="2" type="noConversion"/>
  </si>
  <si>
    <t>2.6cm</t>
    <phoneticPr fontId="2" type="noConversion"/>
  </si>
  <si>
    <t>7cm</t>
    <phoneticPr fontId="2" type="noConversion"/>
  </si>
  <si>
    <t>5.6cm</t>
    <phoneticPr fontId="2" type="noConversion"/>
  </si>
  <si>
    <t>7.3cm</t>
    <phoneticPr fontId="2" type="noConversion"/>
  </si>
  <si>
    <t>2.3cm</t>
    <phoneticPr fontId="2" type="noConversion"/>
  </si>
  <si>
    <t>2.4cm</t>
    <phoneticPr fontId="2" type="noConversion"/>
  </si>
  <si>
    <t>8.7cm</t>
    <phoneticPr fontId="2" type="noConversion"/>
  </si>
  <si>
    <t>7.8cm</t>
    <phoneticPr fontId="2" type="noConversion"/>
  </si>
  <si>
    <t>7.9cm</t>
    <phoneticPr fontId="2" type="noConversion"/>
  </si>
  <si>
    <t>6.9cm</t>
    <phoneticPr fontId="2" type="noConversion"/>
  </si>
  <si>
    <t>6.1cm</t>
    <phoneticPr fontId="2" type="noConversion"/>
  </si>
  <si>
    <t>4.5cm</t>
    <phoneticPr fontId="2" type="noConversion"/>
  </si>
  <si>
    <t>2.7cm</t>
    <phoneticPr fontId="2" type="noConversion"/>
  </si>
  <si>
    <t>2.5cm</t>
    <phoneticPr fontId="2" type="noConversion"/>
  </si>
  <si>
    <t>PR</t>
    <phoneticPr fontId="2" type="noConversion"/>
  </si>
  <si>
    <t>1.3cm</t>
    <phoneticPr fontId="2" type="noConversion"/>
  </si>
  <si>
    <t>NE</t>
    <phoneticPr fontId="2" type="noConversion"/>
  </si>
  <si>
    <t>NE</t>
    <phoneticPr fontId="2" type="noConversion"/>
  </si>
  <si>
    <t>SD</t>
    <phoneticPr fontId="2" type="noConversion"/>
  </si>
  <si>
    <t>EGFR21</t>
    <phoneticPr fontId="2" type="noConversion"/>
  </si>
  <si>
    <t>The clinical data of patients were collected from our Cancer Center from April 1, 2018, to January 1, 2021. Eligible patients were required to be use osimertinib combine with bevacizumab. A total of 31 patients met the inclusion criteria for this study. The data provided basic information on 31 patients, including gender, age, onset time, time of osimertinib use, time of bevacizumab combination, time of disease progression,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</si>
</sst>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6" x14ac:knownFonts="1">
    <font>
      <sz val="11"/>
      <color theme="1"/>
      <name val="等线"/>
      <family val="2"/>
      <scheme val="minor"/>
    </font>
    <font>
      <b/>
      <sz val="12"/>
      <name val="宋体"/>
      <family val="3"/>
      <charset val="134"/>
    </font>
    <font>
      <sz val="9"/>
      <name val="等线"/>
      <family val="3"/>
      <charset val="134"/>
      <scheme val="minor"/>
    </font>
    <font>
      <b/>
      <sz val="12"/>
      <name val="宋体"/>
      <family val="3"/>
      <charset val="134"/>
    </font>
    <font>
      <sz val="12"/>
      <color theme="1"/>
      <name val="宋体"/>
      <family val="3"/>
      <charset val="134"/>
    </font>
    <font>
      <sz val="10.5"/>
      <color theme="1"/>
      <name val="等线"/>
      <family val="3"/>
      <charset val="134"/>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4">
    <xf numFmtId="0" fontId="0" fillId="0" borderId="0" xfId="0"/>
    <xf numFmtId="0" fontId="1" fillId="2" borderId="0" xfId="0" applyFont="1" applyFill="1" applyProtection="1">
      <protection locked="0"/>
    </xf>
    <xf numFmtId="0" fontId="3" fillId="2" borderId="0" xfId="0" applyFont="1" applyFill="1" applyProtection="1">
      <protection locked="0"/>
    </xf>
    <xf numFmtId="0" fontId="0" fillId="2" borderId="0" xfId="0" applyFill="1"/>
    <xf numFmtId="14" fontId="0" fillId="2" borderId="0" xfId="0" applyNumberFormat="1" applyFill="1"/>
    <xf numFmtId="49" fontId="0" fillId="2" borderId="0" xfId="0" applyNumberFormat="1" applyFill="1"/>
    <xf numFmtId="49" fontId="3" fillId="2" borderId="0" xfId="0" applyNumberFormat="1" applyFont="1" applyFill="1" applyProtection="1">
      <protection locked="0"/>
    </xf>
    <xf numFmtId="14" fontId="4" fillId="2" borderId="0" xfId="0" applyNumberFormat="1" applyFont="1" applyFill="1"/>
    <xf numFmtId="17" fontId="0" fillId="2" borderId="0" xfId="0" applyNumberFormat="1" applyFill="1"/>
    <xf numFmtId="176" fontId="4" fillId="2" borderId="0" xfId="0" applyNumberFormat="1" applyFont="1" applyFill="1"/>
    <xf numFmtId="176" fontId="0" fillId="2" borderId="0" xfId="0" applyNumberFormat="1" applyFill="1"/>
    <xf numFmtId="49" fontId="1" fillId="2" borderId="0" xfId="0" applyNumberFormat="1" applyFont="1" applyFill="1" applyProtection="1">
      <protection locked="0"/>
    </xf>
    <xf numFmtId="177" fontId="0" fillId="2" borderId="0" xfId="0" applyNumberFormat="1" applyFill="1"/>
    <xf numFmtId="0" fontId="5" fillId="0" borderId="0" xfId="0" applyFont="1" applyAlignment="1">
      <alignment horizontal="justify"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CF958-E6FA-4810-93F4-F1756A44AAD8}">
  <dimension ref="A1"/>
  <sheetViews>
    <sheetView tabSelected="1" workbookViewId="0"/>
  </sheetViews>
  <sheetFormatPr defaultRowHeight="13.9" x14ac:dyDescent="0.4"/>
  <cols>
    <col min="1" max="1" width="86.46484375" customWidth="1"/>
    <col min="10" max="10" width="9.06640625" customWidth="1"/>
  </cols>
  <sheetData>
    <row r="1" spans="1:1" ht="409.5" x14ac:dyDescent="0.4">
      <c r="A1" s="13" t="s">
        <v>335</v>
      </c>
    </row>
  </sheetData>
  <phoneticPr fontId="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32"/>
  <sheetViews>
    <sheetView zoomScale="106" zoomScaleNormal="106" workbookViewId="0">
      <pane xSplit="1" topLeftCell="B1" activePane="topRight" state="frozen"/>
      <selection pane="topRight" activeCell="P1" sqref="P1:P1048576"/>
    </sheetView>
  </sheetViews>
  <sheetFormatPr defaultRowHeight="13.9" x14ac:dyDescent="0.4"/>
  <cols>
    <col min="1" max="1" width="18.9296875" customWidth="1"/>
    <col min="3" max="3" width="13.1328125" customWidth="1"/>
    <col min="5" max="5" width="13.33203125" customWidth="1"/>
    <col min="10" max="10" width="22.53125" customWidth="1"/>
    <col min="11" max="11" width="11.33203125" customWidth="1"/>
    <col min="12" max="12" width="16.73046875" customWidth="1"/>
    <col min="13" max="13" width="20.265625" customWidth="1"/>
    <col min="14" max="15" width="15.3984375" customWidth="1"/>
    <col min="17" max="17" width="17.6640625" customWidth="1"/>
    <col min="18" max="18" width="20.6640625" customWidth="1"/>
    <col min="19" max="19" width="13.265625" customWidth="1"/>
    <col min="20" max="20" width="16.06640625" customWidth="1"/>
    <col min="21" max="21" width="18.3984375" customWidth="1"/>
    <col min="22" max="22" width="14.265625" customWidth="1"/>
    <col min="23" max="24" width="13.6640625" customWidth="1"/>
    <col min="25" max="25" width="15.6640625" customWidth="1"/>
    <col min="26" max="26" width="19.265625" style="3" customWidth="1"/>
    <col min="27" max="27" width="19" customWidth="1"/>
    <col min="28" max="28" width="20.06640625" customWidth="1"/>
    <col min="29" max="29" width="26.46484375" customWidth="1"/>
    <col min="30" max="30" width="21.73046875" customWidth="1"/>
    <col min="31" max="31" width="26.6640625" customWidth="1"/>
    <col min="32" max="32" width="22.06640625" customWidth="1"/>
    <col min="33" max="33" width="24.796875" customWidth="1"/>
    <col min="34" max="34" width="25.86328125" customWidth="1"/>
    <col min="35" max="35" width="27.73046875" customWidth="1"/>
    <col min="36" max="37" width="21.86328125" customWidth="1"/>
    <col min="38" max="38" width="17.59765625" customWidth="1"/>
    <col min="39" max="39" width="16.06640625" customWidth="1"/>
    <col min="40" max="40" width="24.06640625" customWidth="1"/>
    <col min="41" max="41" width="44.19921875" customWidth="1"/>
    <col min="42" max="42" width="21.06640625" customWidth="1"/>
    <col min="43" max="43" width="18.86328125" customWidth="1"/>
    <col min="44" max="45" width="19.265625" customWidth="1"/>
    <col min="46" max="46" width="28.265625" customWidth="1"/>
    <col min="47" max="47" width="24.3984375" customWidth="1"/>
    <col min="48" max="48" width="16.33203125" customWidth="1"/>
    <col min="49" max="49" width="15.46484375" customWidth="1"/>
    <col min="50" max="51" width="15.33203125" customWidth="1"/>
    <col min="52" max="52" width="14.6640625" bestFit="1" customWidth="1"/>
    <col min="54" max="54" width="10.59765625" bestFit="1" customWidth="1"/>
  </cols>
  <sheetData>
    <row r="1" spans="1:54" ht="15.75" x14ac:dyDescent="0.4">
      <c r="A1" s="1" t="s">
        <v>305</v>
      </c>
      <c r="B1" s="2" t="s">
        <v>1</v>
      </c>
      <c r="C1" s="2" t="s">
        <v>2</v>
      </c>
      <c r="D1" s="2" t="s">
        <v>3</v>
      </c>
      <c r="E1" s="2" t="s">
        <v>4</v>
      </c>
      <c r="F1" s="2" t="s">
        <v>5</v>
      </c>
      <c r="G1" s="1" t="s">
        <v>303</v>
      </c>
      <c r="H1" s="1" t="s">
        <v>302</v>
      </c>
      <c r="I1" s="2" t="s">
        <v>6</v>
      </c>
      <c r="J1" s="2" t="s">
        <v>7</v>
      </c>
      <c r="K1" s="2" t="s">
        <v>8</v>
      </c>
      <c r="L1" s="2" t="s">
        <v>9</v>
      </c>
      <c r="M1" s="2" t="s">
        <v>10</v>
      </c>
      <c r="N1" s="2" t="s">
        <v>11</v>
      </c>
      <c r="O1" s="1" t="s">
        <v>298</v>
      </c>
      <c r="P1" s="2" t="s">
        <v>12</v>
      </c>
      <c r="Q1" s="2" t="s">
        <v>13</v>
      </c>
      <c r="R1" s="2" t="s">
        <v>14</v>
      </c>
      <c r="S1" s="2" t="s">
        <v>15</v>
      </c>
      <c r="T1" s="2" t="s">
        <v>16</v>
      </c>
      <c r="U1" s="1" t="s">
        <v>301</v>
      </c>
      <c r="V1" s="2" t="s">
        <v>0</v>
      </c>
      <c r="W1" s="2" t="s">
        <v>17</v>
      </c>
      <c r="X1" s="1" t="s">
        <v>297</v>
      </c>
      <c r="Y1" s="2" t="s">
        <v>18</v>
      </c>
      <c r="Z1" s="6" t="s">
        <v>19</v>
      </c>
      <c r="AA1" s="6" t="s">
        <v>20</v>
      </c>
      <c r="AB1" s="6" t="s">
        <v>21</v>
      </c>
      <c r="AC1" s="6" t="s">
        <v>22</v>
      </c>
      <c r="AD1" s="6" t="s">
        <v>23</v>
      </c>
      <c r="AE1" s="6" t="s">
        <v>24</v>
      </c>
      <c r="AF1" s="6" t="s">
        <v>25</v>
      </c>
      <c r="AG1" s="6" t="s">
        <v>26</v>
      </c>
      <c r="AH1" s="6" t="s">
        <v>27</v>
      </c>
      <c r="AI1" s="6" t="s">
        <v>28</v>
      </c>
      <c r="AJ1" s="11" t="s">
        <v>310</v>
      </c>
      <c r="AK1" s="11" t="s">
        <v>299</v>
      </c>
      <c r="AL1" s="2" t="s">
        <v>29</v>
      </c>
      <c r="AM1" s="1" t="s">
        <v>300</v>
      </c>
      <c r="AN1" s="2" t="s">
        <v>30</v>
      </c>
      <c r="AO1" s="1" t="s">
        <v>311</v>
      </c>
      <c r="AP1" s="2" t="s">
        <v>31</v>
      </c>
      <c r="AQ1" s="2" t="s">
        <v>32</v>
      </c>
      <c r="AR1" s="2" t="s">
        <v>33</v>
      </c>
      <c r="AS1" s="1" t="s">
        <v>292</v>
      </c>
      <c r="AT1" s="2" t="s">
        <v>34</v>
      </c>
      <c r="AU1" s="2" t="s">
        <v>35</v>
      </c>
      <c r="AV1" s="2" t="s">
        <v>36</v>
      </c>
      <c r="AW1" s="2" t="s">
        <v>37</v>
      </c>
      <c r="AX1" s="2" t="s">
        <v>38</v>
      </c>
      <c r="AY1" s="1" t="s">
        <v>304</v>
      </c>
      <c r="AZ1" s="2" t="s">
        <v>39</v>
      </c>
      <c r="BA1" s="2" t="s">
        <v>40</v>
      </c>
      <c r="BB1" s="2" t="s">
        <v>41</v>
      </c>
    </row>
    <row r="2" spans="1:54" ht="15.75" x14ac:dyDescent="0.4">
      <c r="A2" s="3" t="s">
        <v>306</v>
      </c>
      <c r="B2" s="3" t="s">
        <v>55</v>
      </c>
      <c r="C2" s="4">
        <v>14263</v>
      </c>
      <c r="D2" s="3" t="s">
        <v>43</v>
      </c>
      <c r="E2" s="4">
        <v>35048</v>
      </c>
      <c r="F2" s="8" t="s">
        <v>56</v>
      </c>
      <c r="G2" s="3" t="s">
        <v>57</v>
      </c>
      <c r="H2" s="3" t="s">
        <v>70</v>
      </c>
      <c r="I2" s="3" t="s">
        <v>46</v>
      </c>
      <c r="J2" s="3" t="s">
        <v>53</v>
      </c>
      <c r="K2" s="4">
        <v>43054</v>
      </c>
      <c r="L2" s="3">
        <v>1</v>
      </c>
      <c r="M2" s="4">
        <v>43115</v>
      </c>
      <c r="N2" s="4">
        <v>43511</v>
      </c>
      <c r="O2" s="10">
        <f t="shared" ref="O2:O32" si="0">N2-M2</f>
        <v>396</v>
      </c>
      <c r="P2" s="3" t="s">
        <v>47</v>
      </c>
      <c r="Q2" s="3" t="s">
        <v>58</v>
      </c>
      <c r="R2" s="3" t="s">
        <v>249</v>
      </c>
      <c r="S2" s="4">
        <v>43511</v>
      </c>
      <c r="T2" s="3" t="s">
        <v>84</v>
      </c>
      <c r="U2" s="3">
        <f t="shared" ref="U2:U32" si="1">V2-S2</f>
        <v>147</v>
      </c>
      <c r="V2" s="7">
        <v>43658</v>
      </c>
      <c r="W2" s="4">
        <v>43731</v>
      </c>
      <c r="X2" s="9">
        <f t="shared" ref="X2:X32" si="2">W2-V2</f>
        <v>73</v>
      </c>
      <c r="Y2" s="4" t="s">
        <v>59</v>
      </c>
      <c r="Z2" s="5" t="s">
        <v>60</v>
      </c>
      <c r="AA2" s="5" t="s">
        <v>49</v>
      </c>
      <c r="AB2" s="5" t="s">
        <v>61</v>
      </c>
      <c r="AC2" s="5" t="s">
        <v>50</v>
      </c>
      <c r="AD2" s="5" t="s">
        <v>50</v>
      </c>
      <c r="AE2" s="5" t="s">
        <v>62</v>
      </c>
      <c r="AF2" s="5" t="s">
        <v>52</v>
      </c>
      <c r="AG2" s="5" t="s">
        <v>52</v>
      </c>
      <c r="AH2" s="5" t="s">
        <v>52</v>
      </c>
      <c r="AI2" s="5" t="s">
        <v>52</v>
      </c>
      <c r="AJ2" s="5" t="s">
        <v>52</v>
      </c>
      <c r="AK2" s="12">
        <f t="shared" ref="AK2:AK32" si="3">AL2-V2</f>
        <v>355</v>
      </c>
      <c r="AL2" s="4">
        <v>44013</v>
      </c>
      <c r="AM2" s="3" t="s">
        <v>63</v>
      </c>
      <c r="AN2" s="3" t="s">
        <v>43</v>
      </c>
      <c r="AO2" s="3" t="s">
        <v>312</v>
      </c>
      <c r="AP2" s="3" t="s">
        <v>53</v>
      </c>
      <c r="AQ2" s="3" t="s">
        <v>46</v>
      </c>
      <c r="AR2" s="3" t="s">
        <v>46</v>
      </c>
      <c r="AS2" s="3" t="s">
        <v>293</v>
      </c>
      <c r="AT2" s="3" t="s">
        <v>53</v>
      </c>
      <c r="AU2" s="3" t="s">
        <v>53</v>
      </c>
      <c r="AV2" s="3" t="s">
        <v>52</v>
      </c>
      <c r="AW2" s="3" t="s">
        <v>52</v>
      </c>
      <c r="AX2" s="3" t="s">
        <v>52</v>
      </c>
      <c r="AY2" s="3"/>
      <c r="AZ2" s="4">
        <v>44283</v>
      </c>
      <c r="BA2" s="3" t="s">
        <v>77</v>
      </c>
      <c r="BB2" s="4">
        <v>44283</v>
      </c>
    </row>
    <row r="3" spans="1:54" s="3" customFormat="1" ht="15.75" x14ac:dyDescent="0.4">
      <c r="A3" s="3" t="s">
        <v>306</v>
      </c>
      <c r="B3" s="3" t="s">
        <v>55</v>
      </c>
      <c r="C3" s="4">
        <v>21588</v>
      </c>
      <c r="D3" s="3" t="s">
        <v>69</v>
      </c>
      <c r="E3" s="4">
        <v>42719</v>
      </c>
      <c r="F3" s="4" t="s">
        <v>56</v>
      </c>
      <c r="G3" s="3" t="s">
        <v>70</v>
      </c>
      <c r="H3" s="3" t="s">
        <v>70</v>
      </c>
      <c r="I3" s="3" t="s">
        <v>53</v>
      </c>
      <c r="J3" s="3" t="s">
        <v>52</v>
      </c>
      <c r="K3" s="3" t="s">
        <v>52</v>
      </c>
      <c r="L3" s="3">
        <v>1</v>
      </c>
      <c r="M3" s="4">
        <v>42740</v>
      </c>
      <c r="N3" s="4">
        <v>43113</v>
      </c>
      <c r="O3" s="10">
        <f t="shared" si="0"/>
        <v>373</v>
      </c>
      <c r="P3" s="3" t="s">
        <v>47</v>
      </c>
      <c r="Q3" s="3" t="s">
        <v>71</v>
      </c>
      <c r="R3" s="3" t="s">
        <v>48</v>
      </c>
      <c r="S3" s="4">
        <v>43108</v>
      </c>
      <c r="T3" s="3" t="s">
        <v>84</v>
      </c>
      <c r="U3" s="3">
        <f t="shared" si="1"/>
        <v>280</v>
      </c>
      <c r="V3" s="4">
        <v>43388</v>
      </c>
      <c r="W3" s="4">
        <v>43934</v>
      </c>
      <c r="X3" s="9">
        <f t="shared" si="2"/>
        <v>546</v>
      </c>
      <c r="Y3" s="4" t="s">
        <v>67</v>
      </c>
      <c r="Z3" s="5" t="s">
        <v>329</v>
      </c>
      <c r="AA3" s="5" t="s">
        <v>49</v>
      </c>
      <c r="AB3" s="5" t="s">
        <v>314</v>
      </c>
      <c r="AC3" s="5" t="s">
        <v>315</v>
      </c>
      <c r="AD3" s="5" t="s">
        <v>72</v>
      </c>
      <c r="AE3" s="5" t="s">
        <v>72</v>
      </c>
      <c r="AF3" s="5" t="s">
        <v>61</v>
      </c>
      <c r="AG3" s="5" t="s">
        <v>68</v>
      </c>
      <c r="AH3" s="5" t="s">
        <v>309</v>
      </c>
      <c r="AI3" s="5" t="s">
        <v>309</v>
      </c>
      <c r="AJ3" s="5" t="s">
        <v>331</v>
      </c>
      <c r="AK3" s="12">
        <f t="shared" si="3"/>
        <v>990</v>
      </c>
      <c r="AL3" s="4">
        <v>44378</v>
      </c>
      <c r="AM3" s="3" t="s">
        <v>65</v>
      </c>
      <c r="AN3" s="3" t="s">
        <v>67</v>
      </c>
      <c r="AO3" s="3" t="s">
        <v>312</v>
      </c>
      <c r="AP3" s="3" t="s">
        <v>53</v>
      </c>
      <c r="AQ3" s="3" t="s">
        <v>53</v>
      </c>
      <c r="AR3" s="3" t="s">
        <v>46</v>
      </c>
      <c r="AS3" s="3" t="s">
        <v>293</v>
      </c>
      <c r="AT3" s="3" t="s">
        <v>46</v>
      </c>
      <c r="AU3" s="3" t="s">
        <v>46</v>
      </c>
      <c r="AV3" s="4">
        <v>43112</v>
      </c>
      <c r="AW3" s="3" t="s">
        <v>53</v>
      </c>
      <c r="AX3" s="4">
        <v>43355</v>
      </c>
      <c r="AY3" s="10">
        <f>AX3-AV3</f>
        <v>243</v>
      </c>
      <c r="AZ3" s="4">
        <v>44378</v>
      </c>
      <c r="BA3" s="3" t="s">
        <v>54</v>
      </c>
    </row>
    <row r="4" spans="1:54" s="3" customFormat="1" ht="15.75" x14ac:dyDescent="0.4">
      <c r="A4" s="3" t="s">
        <v>306</v>
      </c>
      <c r="B4" s="3" t="s">
        <v>42</v>
      </c>
      <c r="C4" s="4">
        <v>19025</v>
      </c>
      <c r="D4" s="3" t="s">
        <v>43</v>
      </c>
      <c r="E4" s="4">
        <v>42957</v>
      </c>
      <c r="F4" s="4" t="s">
        <v>73</v>
      </c>
      <c r="G4" s="3" t="s">
        <v>70</v>
      </c>
      <c r="H4" s="3" t="s">
        <v>70</v>
      </c>
      <c r="I4" s="3" t="s">
        <v>53</v>
      </c>
      <c r="J4" s="3" t="s">
        <v>52</v>
      </c>
      <c r="K4" s="3" t="s">
        <v>52</v>
      </c>
      <c r="L4" s="3">
        <v>1</v>
      </c>
      <c r="M4" s="4">
        <v>42962</v>
      </c>
      <c r="N4" s="4">
        <v>43411</v>
      </c>
      <c r="O4" s="10">
        <f t="shared" si="0"/>
        <v>449</v>
      </c>
      <c r="P4" s="3" t="s">
        <v>47</v>
      </c>
      <c r="Q4" s="3" t="s">
        <v>74</v>
      </c>
      <c r="R4" s="3" t="s">
        <v>48</v>
      </c>
      <c r="S4" s="4">
        <v>43682</v>
      </c>
      <c r="T4" s="3" t="s">
        <v>294</v>
      </c>
      <c r="U4" s="3">
        <f t="shared" si="1"/>
        <v>0</v>
      </c>
      <c r="V4" s="4">
        <v>43682</v>
      </c>
      <c r="W4" s="4">
        <v>43770</v>
      </c>
      <c r="X4" s="9">
        <f t="shared" si="2"/>
        <v>88</v>
      </c>
      <c r="Y4" s="4" t="s">
        <v>75</v>
      </c>
      <c r="Z4" s="5" t="s">
        <v>49</v>
      </c>
      <c r="AA4" s="5" t="s">
        <v>49</v>
      </c>
      <c r="AB4" s="5" t="s">
        <v>76</v>
      </c>
      <c r="AC4" s="5" t="s">
        <v>296</v>
      </c>
      <c r="AD4" s="5" t="s">
        <v>295</v>
      </c>
      <c r="AE4" s="5" t="s">
        <v>296</v>
      </c>
      <c r="AF4" s="5" t="s">
        <v>52</v>
      </c>
      <c r="AG4" s="5" t="s">
        <v>52</v>
      </c>
      <c r="AH4" s="5" t="s">
        <v>52</v>
      </c>
      <c r="AI4" s="5" t="s">
        <v>52</v>
      </c>
      <c r="AJ4" s="5" t="s">
        <v>52</v>
      </c>
      <c r="AK4" s="12">
        <f t="shared" si="3"/>
        <v>274</v>
      </c>
      <c r="AL4" s="4">
        <v>43956</v>
      </c>
      <c r="AM4" s="3" t="s">
        <v>77</v>
      </c>
      <c r="AN4" s="3" t="s">
        <v>43</v>
      </c>
      <c r="AO4" s="3" t="s">
        <v>312</v>
      </c>
      <c r="AP4" s="3" t="s">
        <v>53</v>
      </c>
      <c r="AQ4" s="3" t="s">
        <v>53</v>
      </c>
      <c r="AR4" s="3" t="s">
        <v>46</v>
      </c>
      <c r="AS4" s="3" t="s">
        <v>293</v>
      </c>
      <c r="AT4" s="3" t="s">
        <v>53</v>
      </c>
      <c r="AU4" s="3" t="s">
        <v>53</v>
      </c>
      <c r="AV4" s="3" t="s">
        <v>52</v>
      </c>
      <c r="AW4" s="3" t="s">
        <v>52</v>
      </c>
      <c r="AX4" s="3" t="s">
        <v>52</v>
      </c>
      <c r="AY4" s="10"/>
      <c r="AZ4" s="4">
        <v>43956</v>
      </c>
      <c r="BA4" s="3" t="s">
        <v>77</v>
      </c>
      <c r="BB4" s="4">
        <v>43956</v>
      </c>
    </row>
    <row r="5" spans="1:54" ht="15.75" x14ac:dyDescent="0.4">
      <c r="A5" s="3" t="s">
        <v>307</v>
      </c>
      <c r="B5" s="3" t="s">
        <v>42</v>
      </c>
      <c r="C5" s="4">
        <v>20417</v>
      </c>
      <c r="D5" s="3" t="s">
        <v>43</v>
      </c>
      <c r="E5" s="4">
        <v>42822</v>
      </c>
      <c r="F5" s="4" t="s">
        <v>56</v>
      </c>
      <c r="G5" s="3" t="s">
        <v>70</v>
      </c>
      <c r="H5" s="3" t="s">
        <v>70</v>
      </c>
      <c r="I5" s="3" t="s">
        <v>53</v>
      </c>
      <c r="J5" s="3" t="s">
        <v>52</v>
      </c>
      <c r="K5" s="3" t="s">
        <v>52</v>
      </c>
      <c r="L5" s="3">
        <v>1</v>
      </c>
      <c r="M5" s="4">
        <v>42822</v>
      </c>
      <c r="N5" s="4">
        <v>42957</v>
      </c>
      <c r="O5" s="10">
        <f t="shared" si="0"/>
        <v>135</v>
      </c>
      <c r="P5" s="3" t="s">
        <v>47</v>
      </c>
      <c r="Q5" s="3" t="s">
        <v>71</v>
      </c>
      <c r="R5" s="3" t="s">
        <v>78</v>
      </c>
      <c r="S5" s="4">
        <v>43174</v>
      </c>
      <c r="T5" s="3" t="s">
        <v>84</v>
      </c>
      <c r="U5" s="3">
        <f t="shared" si="1"/>
        <v>497</v>
      </c>
      <c r="V5" s="4">
        <v>43671</v>
      </c>
      <c r="W5" s="4">
        <v>43950</v>
      </c>
      <c r="X5" s="9">
        <f t="shared" si="2"/>
        <v>279</v>
      </c>
      <c r="Y5" s="4" t="s">
        <v>75</v>
      </c>
      <c r="Z5" s="5" t="s">
        <v>49</v>
      </c>
      <c r="AA5" s="5" t="s">
        <v>49</v>
      </c>
      <c r="AB5" s="5" t="s">
        <v>316</v>
      </c>
      <c r="AC5" s="5" t="s">
        <v>317</v>
      </c>
      <c r="AD5" s="5" t="s">
        <v>79</v>
      </c>
      <c r="AE5" s="5" t="s">
        <v>80</v>
      </c>
      <c r="AF5" s="5" t="s">
        <v>81</v>
      </c>
      <c r="AG5" s="5" t="s">
        <v>82</v>
      </c>
      <c r="AH5" s="5" t="s">
        <v>309</v>
      </c>
      <c r="AI5" s="5" t="s">
        <v>309</v>
      </c>
      <c r="AJ5" s="5" t="s">
        <v>331</v>
      </c>
      <c r="AK5" s="12">
        <f t="shared" si="3"/>
        <v>297</v>
      </c>
      <c r="AL5" s="4">
        <v>43968</v>
      </c>
      <c r="AM5" s="3" t="s">
        <v>77</v>
      </c>
      <c r="AN5" s="3" t="s">
        <v>83</v>
      </c>
      <c r="AO5" s="3" t="s">
        <v>313</v>
      </c>
      <c r="AP5" s="3" t="s">
        <v>53</v>
      </c>
      <c r="AQ5" s="3" t="s">
        <v>53</v>
      </c>
      <c r="AR5" s="3" t="s">
        <v>46</v>
      </c>
      <c r="AS5" s="3" t="s">
        <v>293</v>
      </c>
      <c r="AT5" s="3" t="s">
        <v>46</v>
      </c>
      <c r="AU5" s="3" t="s">
        <v>46</v>
      </c>
      <c r="AV5" s="4">
        <v>42957</v>
      </c>
      <c r="AW5" s="3" t="s">
        <v>46</v>
      </c>
      <c r="AX5" s="4">
        <v>43573</v>
      </c>
      <c r="AY5" s="10">
        <f t="shared" ref="AY5:AY31" si="4">AX5-AV5</f>
        <v>616</v>
      </c>
      <c r="AZ5" s="4">
        <v>43968</v>
      </c>
      <c r="BA5" s="3" t="s">
        <v>77</v>
      </c>
      <c r="BB5" s="4">
        <v>43968</v>
      </c>
    </row>
    <row r="6" spans="1:54" ht="15.75" x14ac:dyDescent="0.4">
      <c r="A6" s="3" t="s">
        <v>307</v>
      </c>
      <c r="B6" s="3" t="s">
        <v>55</v>
      </c>
      <c r="C6" s="4">
        <v>21901</v>
      </c>
      <c r="D6" s="3" t="s">
        <v>69</v>
      </c>
      <c r="E6" s="4">
        <v>42795</v>
      </c>
      <c r="F6" s="4" t="s">
        <v>56</v>
      </c>
      <c r="G6" s="3" t="s">
        <v>70</v>
      </c>
      <c r="H6" s="3" t="s">
        <v>70</v>
      </c>
      <c r="I6" s="3" t="s">
        <v>53</v>
      </c>
      <c r="J6" s="3" t="s">
        <v>52</v>
      </c>
      <c r="K6" s="3" t="s">
        <v>52</v>
      </c>
      <c r="L6" s="3">
        <v>1</v>
      </c>
      <c r="M6" s="4">
        <v>42804</v>
      </c>
      <c r="N6" s="4">
        <v>42956</v>
      </c>
      <c r="O6" s="10">
        <f t="shared" si="0"/>
        <v>152</v>
      </c>
      <c r="P6" s="3" t="s">
        <v>47</v>
      </c>
      <c r="Q6" s="3" t="s">
        <v>71</v>
      </c>
      <c r="R6" s="3" t="s">
        <v>78</v>
      </c>
      <c r="S6" s="4">
        <v>43011</v>
      </c>
      <c r="T6" s="3" t="s">
        <v>84</v>
      </c>
      <c r="U6" s="3">
        <f t="shared" si="1"/>
        <v>205</v>
      </c>
      <c r="V6" s="4">
        <v>43216</v>
      </c>
      <c r="W6" s="4">
        <v>43944</v>
      </c>
      <c r="X6" s="9">
        <f t="shared" si="2"/>
        <v>728</v>
      </c>
      <c r="Y6" s="4" t="s">
        <v>75</v>
      </c>
      <c r="Z6" s="5" t="s">
        <v>49</v>
      </c>
      <c r="AA6" s="5" t="s">
        <v>60</v>
      </c>
      <c r="AB6" s="5" t="s">
        <v>85</v>
      </c>
      <c r="AC6" s="5" t="s">
        <v>51</v>
      </c>
      <c r="AD6" s="5" t="s">
        <v>86</v>
      </c>
      <c r="AE6" s="5" t="s">
        <v>87</v>
      </c>
      <c r="AF6" s="5" t="s">
        <v>52</v>
      </c>
      <c r="AG6" s="5" t="s">
        <v>52</v>
      </c>
      <c r="AH6" s="5" t="s">
        <v>52</v>
      </c>
      <c r="AI6" s="5" t="s">
        <v>52</v>
      </c>
      <c r="AJ6" s="5" t="s">
        <v>52</v>
      </c>
      <c r="AK6" s="12">
        <f t="shared" si="3"/>
        <v>728</v>
      </c>
      <c r="AL6" s="4">
        <v>43944</v>
      </c>
      <c r="AM6" s="3" t="s">
        <v>88</v>
      </c>
      <c r="AN6" s="3" t="s">
        <v>43</v>
      </c>
      <c r="AO6" s="3" t="s">
        <v>312</v>
      </c>
      <c r="AP6" s="3" t="s">
        <v>53</v>
      </c>
      <c r="AQ6" s="3" t="s">
        <v>53</v>
      </c>
      <c r="AR6" s="3" t="s">
        <v>53</v>
      </c>
      <c r="AS6" s="3" t="s">
        <v>293</v>
      </c>
      <c r="AT6" s="3" t="s">
        <v>53</v>
      </c>
      <c r="AU6" s="3" t="s">
        <v>53</v>
      </c>
      <c r="AV6" s="3" t="s">
        <v>52</v>
      </c>
      <c r="AW6" s="3" t="s">
        <v>52</v>
      </c>
      <c r="AX6" s="3" t="s">
        <v>52</v>
      </c>
      <c r="AY6" s="10"/>
      <c r="AZ6" s="4">
        <v>44053</v>
      </c>
      <c r="BA6" s="3" t="s">
        <v>77</v>
      </c>
      <c r="BB6" s="4">
        <v>44053</v>
      </c>
    </row>
    <row r="7" spans="1:54" ht="15.75" x14ac:dyDescent="0.4">
      <c r="A7" s="3" t="s">
        <v>306</v>
      </c>
      <c r="B7" s="3" t="s">
        <v>42</v>
      </c>
      <c r="C7" s="4">
        <v>18882</v>
      </c>
      <c r="D7" s="3" t="s">
        <v>43</v>
      </c>
      <c r="E7" s="4">
        <v>42124</v>
      </c>
      <c r="F7" s="4" t="s">
        <v>44</v>
      </c>
      <c r="G7" s="3" t="s">
        <v>64</v>
      </c>
      <c r="H7" s="3" t="s">
        <v>70</v>
      </c>
      <c r="I7" s="3" t="s">
        <v>46</v>
      </c>
      <c r="J7" s="3" t="s">
        <v>46</v>
      </c>
      <c r="K7" s="4">
        <v>42217</v>
      </c>
      <c r="L7" s="3">
        <v>1</v>
      </c>
      <c r="M7" s="4">
        <v>42217</v>
      </c>
      <c r="N7" s="4">
        <v>42458</v>
      </c>
      <c r="O7" s="10">
        <f t="shared" si="0"/>
        <v>241</v>
      </c>
      <c r="P7" s="3" t="s">
        <v>47</v>
      </c>
      <c r="Q7" s="3" t="s">
        <v>71</v>
      </c>
      <c r="R7" s="3" t="s">
        <v>66</v>
      </c>
      <c r="S7" s="4">
        <v>42840</v>
      </c>
      <c r="T7" s="3" t="s">
        <v>84</v>
      </c>
      <c r="U7" s="3">
        <f t="shared" si="1"/>
        <v>1125</v>
      </c>
      <c r="V7" s="4">
        <v>43965</v>
      </c>
      <c r="W7" s="4">
        <v>44242</v>
      </c>
      <c r="X7" s="9">
        <f t="shared" si="2"/>
        <v>277</v>
      </c>
      <c r="Y7" s="3" t="s">
        <v>236</v>
      </c>
      <c r="Z7" s="5" t="s">
        <v>332</v>
      </c>
      <c r="AA7" s="5" t="s">
        <v>333</v>
      </c>
      <c r="AB7" s="5" t="s">
        <v>309</v>
      </c>
      <c r="AC7" s="5" t="s">
        <v>309</v>
      </c>
      <c r="AD7" s="5" t="s">
        <v>91</v>
      </c>
      <c r="AE7" s="5" t="s">
        <v>91</v>
      </c>
      <c r="AF7" s="5" t="s">
        <v>309</v>
      </c>
      <c r="AG7" s="5" t="s">
        <v>309</v>
      </c>
      <c r="AH7" s="5" t="s">
        <v>309</v>
      </c>
      <c r="AI7" s="5" t="s">
        <v>309</v>
      </c>
      <c r="AJ7" s="5" t="s">
        <v>331</v>
      </c>
      <c r="AK7" s="12">
        <f t="shared" si="3"/>
        <v>413</v>
      </c>
      <c r="AL7" s="4">
        <v>44378</v>
      </c>
      <c r="AM7" s="3" t="s">
        <v>65</v>
      </c>
      <c r="AN7" s="3" t="s">
        <v>43</v>
      </c>
      <c r="AO7" s="3" t="s">
        <v>312</v>
      </c>
      <c r="AP7" s="3" t="s">
        <v>53</v>
      </c>
      <c r="AQ7" s="3" t="s">
        <v>46</v>
      </c>
      <c r="AR7" s="3" t="s">
        <v>53</v>
      </c>
      <c r="AS7" s="3" t="s">
        <v>293</v>
      </c>
      <c r="AT7" s="3" t="s">
        <v>46</v>
      </c>
      <c r="AU7" s="3" t="s">
        <v>46</v>
      </c>
      <c r="AV7" s="4">
        <v>42458</v>
      </c>
      <c r="AW7" s="3" t="s">
        <v>53</v>
      </c>
      <c r="AX7" s="4">
        <v>44378</v>
      </c>
      <c r="AY7" s="10">
        <f t="shared" si="4"/>
        <v>1920</v>
      </c>
      <c r="AZ7" s="4">
        <v>44378</v>
      </c>
      <c r="BA7" s="3" t="s">
        <v>54</v>
      </c>
      <c r="BB7" s="3"/>
    </row>
    <row r="8" spans="1:54" s="3" customFormat="1" ht="15.75" x14ac:dyDescent="0.4">
      <c r="A8" s="3" t="s">
        <v>307</v>
      </c>
      <c r="B8" s="3" t="s">
        <v>42</v>
      </c>
      <c r="C8" s="4">
        <v>25626</v>
      </c>
      <c r="D8" s="3" t="s">
        <v>43</v>
      </c>
      <c r="E8" s="4">
        <v>42444</v>
      </c>
      <c r="F8" s="3" t="s">
        <v>44</v>
      </c>
      <c r="G8" s="3" t="s">
        <v>64</v>
      </c>
      <c r="H8" s="3" t="s">
        <v>70</v>
      </c>
      <c r="I8" s="3" t="s">
        <v>53</v>
      </c>
      <c r="J8" s="3" t="s">
        <v>52</v>
      </c>
      <c r="K8" s="3" t="s">
        <v>52</v>
      </c>
      <c r="L8" s="3">
        <v>1</v>
      </c>
      <c r="M8" s="4">
        <v>42448</v>
      </c>
      <c r="N8" s="4">
        <v>42948</v>
      </c>
      <c r="O8" s="10">
        <f t="shared" si="0"/>
        <v>500</v>
      </c>
      <c r="P8" s="3" t="s">
        <v>47</v>
      </c>
      <c r="Q8" s="3" t="s">
        <v>334</v>
      </c>
      <c r="R8" s="3" t="s">
        <v>109</v>
      </c>
      <c r="S8" s="4">
        <v>43116</v>
      </c>
      <c r="T8" s="3" t="s">
        <v>84</v>
      </c>
      <c r="U8" s="3">
        <f t="shared" si="1"/>
        <v>889</v>
      </c>
      <c r="V8" s="4">
        <v>44005</v>
      </c>
      <c r="W8" s="4">
        <v>44270</v>
      </c>
      <c r="X8" s="9">
        <f t="shared" si="2"/>
        <v>265</v>
      </c>
      <c r="Y8" s="3" t="s">
        <v>238</v>
      </c>
      <c r="Z8" s="5" t="s">
        <v>60</v>
      </c>
      <c r="AA8" s="5" t="s">
        <v>49</v>
      </c>
      <c r="AB8" s="5" t="s">
        <v>318</v>
      </c>
      <c r="AC8" s="5" t="s">
        <v>319</v>
      </c>
      <c r="AD8" s="5" t="s">
        <v>316</v>
      </c>
      <c r="AE8" s="5" t="s">
        <v>325</v>
      </c>
      <c r="AF8" s="5" t="s">
        <v>93</v>
      </c>
      <c r="AG8" s="5" t="s">
        <v>330</v>
      </c>
      <c r="AH8" s="5" t="s">
        <v>94</v>
      </c>
      <c r="AI8" s="5" t="s">
        <v>95</v>
      </c>
      <c r="AJ8" s="5" t="s">
        <v>60</v>
      </c>
      <c r="AK8" s="12">
        <f t="shared" si="3"/>
        <v>265</v>
      </c>
      <c r="AL8" s="4">
        <v>44270</v>
      </c>
      <c r="AM8" s="3" t="s">
        <v>237</v>
      </c>
      <c r="AN8" s="3" t="s">
        <v>43</v>
      </c>
      <c r="AO8" s="3" t="s">
        <v>312</v>
      </c>
      <c r="AP8" s="3" t="s">
        <v>53</v>
      </c>
      <c r="AQ8" s="3" t="s">
        <v>53</v>
      </c>
      <c r="AR8" s="3" t="s">
        <v>53</v>
      </c>
      <c r="AS8" s="3" t="s">
        <v>293</v>
      </c>
      <c r="AT8" s="3" t="s">
        <v>46</v>
      </c>
      <c r="AU8" s="3" t="s">
        <v>46</v>
      </c>
      <c r="AV8" s="4">
        <v>43067</v>
      </c>
      <c r="AW8" s="3" t="s">
        <v>46</v>
      </c>
      <c r="AX8" s="4">
        <v>44378</v>
      </c>
      <c r="AY8" s="10">
        <f t="shared" si="4"/>
        <v>1311</v>
      </c>
      <c r="AZ8" s="4">
        <v>44378</v>
      </c>
      <c r="BA8" s="3" t="s">
        <v>54</v>
      </c>
    </row>
    <row r="9" spans="1:54" s="3" customFormat="1" ht="15.75" x14ac:dyDescent="0.4">
      <c r="A9" s="3" t="s">
        <v>306</v>
      </c>
      <c r="B9" s="3" t="s">
        <v>55</v>
      </c>
      <c r="C9" s="4">
        <v>27926</v>
      </c>
      <c r="D9" s="3" t="s">
        <v>43</v>
      </c>
      <c r="E9" s="4">
        <v>42860</v>
      </c>
      <c r="F9" s="3" t="s">
        <v>56</v>
      </c>
      <c r="G9" s="3" t="s">
        <v>70</v>
      </c>
      <c r="H9" s="3" t="s">
        <v>70</v>
      </c>
      <c r="I9" s="3" t="s">
        <v>53</v>
      </c>
      <c r="J9" s="3" t="s">
        <v>52</v>
      </c>
      <c r="K9" s="3" t="s">
        <v>52</v>
      </c>
      <c r="L9" s="3">
        <v>1</v>
      </c>
      <c r="M9" s="4">
        <v>42891</v>
      </c>
      <c r="N9" s="4">
        <v>43054</v>
      </c>
      <c r="O9" s="10">
        <f t="shared" si="0"/>
        <v>163</v>
      </c>
      <c r="P9" s="3" t="s">
        <v>47</v>
      </c>
      <c r="Q9" s="3" t="s">
        <v>58</v>
      </c>
      <c r="R9" s="3" t="s">
        <v>96</v>
      </c>
      <c r="S9" s="4">
        <v>43253</v>
      </c>
      <c r="T9" s="3" t="s">
        <v>84</v>
      </c>
      <c r="U9" s="3">
        <f t="shared" si="1"/>
        <v>683</v>
      </c>
      <c r="V9" s="4">
        <v>43936</v>
      </c>
      <c r="W9" s="4">
        <v>44062</v>
      </c>
      <c r="X9" s="9">
        <f t="shared" si="2"/>
        <v>126</v>
      </c>
      <c r="Y9" s="3" t="s">
        <v>97</v>
      </c>
      <c r="Z9" s="5" t="s">
        <v>49</v>
      </c>
      <c r="AA9" s="5" t="s">
        <v>49</v>
      </c>
      <c r="AB9" s="5" t="s">
        <v>50</v>
      </c>
      <c r="AC9" s="5" t="s">
        <v>50</v>
      </c>
      <c r="AD9" s="5" t="s">
        <v>98</v>
      </c>
      <c r="AE9" s="5" t="s">
        <v>98</v>
      </c>
      <c r="AF9" s="5" t="s">
        <v>309</v>
      </c>
      <c r="AG9" s="5" t="s">
        <v>309</v>
      </c>
      <c r="AH9" s="5" t="s">
        <v>309</v>
      </c>
      <c r="AI9" s="5" t="s">
        <v>309</v>
      </c>
      <c r="AJ9" s="5" t="s">
        <v>331</v>
      </c>
      <c r="AK9" s="12">
        <f t="shared" si="3"/>
        <v>43</v>
      </c>
      <c r="AL9" s="4">
        <v>43979</v>
      </c>
      <c r="AM9" s="3" t="s">
        <v>89</v>
      </c>
      <c r="AN9" s="3" t="s">
        <v>43</v>
      </c>
      <c r="AO9" s="3" t="s">
        <v>312</v>
      </c>
      <c r="AP9" s="3" t="s">
        <v>53</v>
      </c>
      <c r="AQ9" s="3" t="s">
        <v>53</v>
      </c>
      <c r="AR9" s="3" t="s">
        <v>53</v>
      </c>
      <c r="AS9" s="3" t="s">
        <v>293</v>
      </c>
      <c r="AT9" s="3" t="s">
        <v>46</v>
      </c>
      <c r="AU9" s="3" t="s">
        <v>46</v>
      </c>
      <c r="AV9" s="4">
        <v>42860</v>
      </c>
      <c r="AW9" s="3" t="s">
        <v>46</v>
      </c>
      <c r="AX9" s="4">
        <v>43054</v>
      </c>
      <c r="AY9" s="10">
        <f t="shared" si="4"/>
        <v>194</v>
      </c>
      <c r="AZ9" s="4">
        <v>44378</v>
      </c>
      <c r="BA9" s="3" t="s">
        <v>54</v>
      </c>
    </row>
    <row r="10" spans="1:54" s="3" customFormat="1" ht="15.75" x14ac:dyDescent="0.4">
      <c r="A10" s="3" t="s">
        <v>306</v>
      </c>
      <c r="B10" s="3" t="s">
        <v>55</v>
      </c>
      <c r="C10" s="4">
        <v>20590</v>
      </c>
      <c r="D10" s="3" t="s">
        <v>69</v>
      </c>
      <c r="E10" s="4">
        <v>42892</v>
      </c>
      <c r="F10" s="3" t="s">
        <v>56</v>
      </c>
      <c r="G10" s="3" t="s">
        <v>70</v>
      </c>
      <c r="H10" s="3" t="s">
        <v>70</v>
      </c>
      <c r="I10" s="3" t="s">
        <v>53</v>
      </c>
      <c r="J10" s="3" t="s">
        <v>52</v>
      </c>
      <c r="K10" s="3" t="s">
        <v>52</v>
      </c>
      <c r="L10" s="3">
        <v>2</v>
      </c>
      <c r="M10" s="4">
        <v>42916</v>
      </c>
      <c r="N10" s="4">
        <v>43241</v>
      </c>
      <c r="O10" s="10">
        <f t="shared" si="0"/>
        <v>325</v>
      </c>
      <c r="P10" s="3" t="s">
        <v>47</v>
      </c>
      <c r="Q10" s="3" t="s">
        <v>71</v>
      </c>
      <c r="R10" s="3" t="s">
        <v>78</v>
      </c>
      <c r="S10" s="4">
        <v>43325</v>
      </c>
      <c r="T10" s="3" t="s">
        <v>84</v>
      </c>
      <c r="U10" s="3">
        <f t="shared" si="1"/>
        <v>582</v>
      </c>
      <c r="V10" s="4">
        <v>43907</v>
      </c>
      <c r="W10" s="4">
        <v>44012</v>
      </c>
      <c r="X10" s="9">
        <f t="shared" si="2"/>
        <v>105</v>
      </c>
      <c r="Y10" s="3" t="s">
        <v>99</v>
      </c>
      <c r="Z10" s="5" t="s">
        <v>60</v>
      </c>
      <c r="AA10" s="5" t="s">
        <v>49</v>
      </c>
      <c r="AB10" s="5" t="s">
        <v>100</v>
      </c>
      <c r="AC10" s="5" t="s">
        <v>87</v>
      </c>
      <c r="AD10" s="5" t="s">
        <v>326</v>
      </c>
      <c r="AE10" s="5" t="s">
        <v>314</v>
      </c>
      <c r="AF10" s="5" t="s">
        <v>309</v>
      </c>
      <c r="AG10" s="5" t="s">
        <v>309</v>
      </c>
      <c r="AH10" s="5" t="s">
        <v>101</v>
      </c>
      <c r="AI10" s="5" t="s">
        <v>81</v>
      </c>
      <c r="AJ10" s="5" t="s">
        <v>49</v>
      </c>
      <c r="AK10" s="12">
        <f t="shared" si="3"/>
        <v>163</v>
      </c>
      <c r="AL10" s="4">
        <v>44070</v>
      </c>
      <c r="AM10" s="3" t="s">
        <v>92</v>
      </c>
      <c r="AN10" s="3" t="s">
        <v>43</v>
      </c>
      <c r="AO10" s="3" t="s">
        <v>312</v>
      </c>
      <c r="AP10" s="3" t="s">
        <v>53</v>
      </c>
      <c r="AQ10" s="3" t="s">
        <v>53</v>
      </c>
      <c r="AR10" s="3" t="s">
        <v>46</v>
      </c>
      <c r="AS10" s="3" t="s">
        <v>293</v>
      </c>
      <c r="AT10" s="3" t="s">
        <v>46</v>
      </c>
      <c r="AU10" s="3" t="s">
        <v>46</v>
      </c>
      <c r="AV10" s="4">
        <v>43241</v>
      </c>
      <c r="AW10" s="3" t="s">
        <v>53</v>
      </c>
      <c r="AX10" s="4">
        <v>43306</v>
      </c>
      <c r="AY10" s="10">
        <f t="shared" si="4"/>
        <v>65</v>
      </c>
      <c r="AZ10" s="4">
        <v>44331</v>
      </c>
      <c r="BA10" s="3" t="s">
        <v>290</v>
      </c>
      <c r="BB10" s="4">
        <v>44331</v>
      </c>
    </row>
    <row r="11" spans="1:54" s="3" customFormat="1" ht="15.75" x14ac:dyDescent="0.4">
      <c r="A11" s="3" t="s">
        <v>306</v>
      </c>
      <c r="B11" s="3" t="s">
        <v>42</v>
      </c>
      <c r="C11" s="4">
        <v>24221</v>
      </c>
      <c r="D11" s="3" t="s">
        <v>43</v>
      </c>
      <c r="E11" s="4">
        <v>41988</v>
      </c>
      <c r="F11" s="3" t="s">
        <v>44</v>
      </c>
      <c r="G11" s="3" t="s">
        <v>103</v>
      </c>
      <c r="H11" s="3" t="s">
        <v>70</v>
      </c>
      <c r="I11" s="3" t="s">
        <v>53</v>
      </c>
      <c r="J11" s="3" t="s">
        <v>52</v>
      </c>
      <c r="K11" s="3" t="s">
        <v>52</v>
      </c>
      <c r="L11" s="3">
        <v>1</v>
      </c>
      <c r="M11" s="4">
        <v>41994</v>
      </c>
      <c r="N11" s="4">
        <v>42292</v>
      </c>
      <c r="O11" s="10">
        <f t="shared" si="0"/>
        <v>298</v>
      </c>
      <c r="P11" s="3" t="s">
        <v>47</v>
      </c>
      <c r="Q11" s="3" t="s">
        <v>71</v>
      </c>
      <c r="R11" s="3" t="s">
        <v>78</v>
      </c>
      <c r="S11" s="4">
        <v>42302</v>
      </c>
      <c r="T11" s="3" t="s">
        <v>84</v>
      </c>
      <c r="U11" s="3">
        <f t="shared" si="1"/>
        <v>1472</v>
      </c>
      <c r="V11" s="4">
        <v>43774</v>
      </c>
      <c r="W11" s="4">
        <v>43833</v>
      </c>
      <c r="X11" s="9">
        <f t="shared" si="2"/>
        <v>59</v>
      </c>
      <c r="Y11" s="3" t="s">
        <v>99</v>
      </c>
      <c r="Z11" s="5" t="s">
        <v>60</v>
      </c>
      <c r="AA11" s="5" t="s">
        <v>49</v>
      </c>
      <c r="AB11" s="5" t="s">
        <v>104</v>
      </c>
      <c r="AC11" s="5" t="s">
        <v>105</v>
      </c>
      <c r="AD11" s="5" t="s">
        <v>106</v>
      </c>
      <c r="AE11" s="5" t="s">
        <v>106</v>
      </c>
      <c r="AF11" s="5" t="s">
        <v>309</v>
      </c>
      <c r="AG11" s="5" t="s">
        <v>309</v>
      </c>
      <c r="AH11" s="5" t="s">
        <v>309</v>
      </c>
      <c r="AI11" s="5" t="s">
        <v>309</v>
      </c>
      <c r="AJ11" s="5" t="s">
        <v>332</v>
      </c>
      <c r="AK11" s="12">
        <f t="shared" si="3"/>
        <v>149</v>
      </c>
      <c r="AL11" s="4">
        <v>43923</v>
      </c>
      <c r="AM11" s="3" t="s">
        <v>77</v>
      </c>
      <c r="AN11" s="3" t="s">
        <v>43</v>
      </c>
      <c r="AO11" s="3" t="s">
        <v>313</v>
      </c>
      <c r="AP11" s="3" t="s">
        <v>46</v>
      </c>
      <c r="AQ11" s="3" t="s">
        <v>46</v>
      </c>
      <c r="AR11" s="3" t="s">
        <v>46</v>
      </c>
      <c r="AS11" s="3" t="s">
        <v>291</v>
      </c>
      <c r="AT11" s="3" t="s">
        <v>53</v>
      </c>
      <c r="AU11" s="3" t="s">
        <v>46</v>
      </c>
      <c r="AV11" s="4">
        <v>43414</v>
      </c>
      <c r="AW11" s="3" t="s">
        <v>46</v>
      </c>
      <c r="AX11" s="4">
        <v>43490</v>
      </c>
      <c r="AY11" s="10">
        <f t="shared" si="4"/>
        <v>76</v>
      </c>
      <c r="AZ11" s="4">
        <v>43923</v>
      </c>
      <c r="BA11" s="3" t="s">
        <v>77</v>
      </c>
      <c r="BB11" s="4">
        <v>43923</v>
      </c>
    </row>
    <row r="12" spans="1:54" s="3" customFormat="1" ht="15.75" x14ac:dyDescent="0.4">
      <c r="A12" s="3" t="s">
        <v>306</v>
      </c>
      <c r="B12" s="3" t="s">
        <v>55</v>
      </c>
      <c r="C12" s="4">
        <v>25531</v>
      </c>
      <c r="D12" s="3" t="s">
        <v>69</v>
      </c>
      <c r="E12" s="4">
        <v>42513</v>
      </c>
      <c r="F12" s="4" t="s">
        <v>44</v>
      </c>
      <c r="G12" s="3" t="s">
        <v>70</v>
      </c>
      <c r="H12" s="3" t="s">
        <v>70</v>
      </c>
      <c r="I12" s="3" t="s">
        <v>107</v>
      </c>
      <c r="J12" s="3" t="s">
        <v>52</v>
      </c>
      <c r="K12" s="4">
        <v>42931</v>
      </c>
      <c r="L12" s="3">
        <v>1</v>
      </c>
      <c r="M12" s="4">
        <v>42536</v>
      </c>
      <c r="N12" s="4">
        <v>42931</v>
      </c>
      <c r="O12" s="10">
        <f t="shared" si="0"/>
        <v>395</v>
      </c>
      <c r="P12" s="3" t="s">
        <v>47</v>
      </c>
      <c r="Q12" s="3" t="s">
        <v>74</v>
      </c>
      <c r="R12" s="3" t="s">
        <v>48</v>
      </c>
      <c r="S12" s="4">
        <v>43089</v>
      </c>
      <c r="T12" s="3" t="s">
        <v>84</v>
      </c>
      <c r="U12" s="3">
        <f t="shared" si="1"/>
        <v>239</v>
      </c>
      <c r="V12" s="4">
        <v>43328</v>
      </c>
      <c r="W12" s="4">
        <v>43550</v>
      </c>
      <c r="X12" s="9">
        <f t="shared" si="2"/>
        <v>222</v>
      </c>
      <c r="Y12" s="4" t="s">
        <v>77</v>
      </c>
      <c r="Z12" s="5" t="s">
        <v>331</v>
      </c>
      <c r="AA12" s="5" t="s">
        <v>331</v>
      </c>
      <c r="AB12" s="5" t="s">
        <v>309</v>
      </c>
      <c r="AC12" s="5" t="s">
        <v>309</v>
      </c>
      <c r="AD12" s="5" t="s">
        <v>309</v>
      </c>
      <c r="AE12" s="5" t="s">
        <v>309</v>
      </c>
      <c r="AF12" s="5" t="s">
        <v>52</v>
      </c>
      <c r="AG12" s="5" t="s">
        <v>52</v>
      </c>
      <c r="AH12" s="5" t="s">
        <v>52</v>
      </c>
      <c r="AI12" s="5" t="s">
        <v>52</v>
      </c>
      <c r="AJ12" s="5" t="s">
        <v>52</v>
      </c>
      <c r="AK12" s="12">
        <f t="shared" si="3"/>
        <v>303</v>
      </c>
      <c r="AL12" s="4">
        <v>43631</v>
      </c>
      <c r="AM12" s="4" t="s">
        <v>77</v>
      </c>
      <c r="AN12" s="3" t="s">
        <v>43</v>
      </c>
      <c r="AO12" s="3" t="s">
        <v>312</v>
      </c>
      <c r="AP12" s="3" t="s">
        <v>53</v>
      </c>
      <c r="AQ12" s="3" t="s">
        <v>53</v>
      </c>
      <c r="AR12" s="3" t="s">
        <v>46</v>
      </c>
      <c r="AS12" s="3" t="s">
        <v>293</v>
      </c>
      <c r="AT12" s="3" t="s">
        <v>53</v>
      </c>
      <c r="AU12" s="3" t="s">
        <v>53</v>
      </c>
      <c r="AV12" s="3" t="s">
        <v>52</v>
      </c>
      <c r="AW12" s="3" t="s">
        <v>52</v>
      </c>
      <c r="AX12" s="3" t="s">
        <v>52</v>
      </c>
      <c r="AY12" s="10"/>
      <c r="AZ12" s="4">
        <v>43631</v>
      </c>
      <c r="BA12" s="3" t="s">
        <v>77</v>
      </c>
      <c r="BB12" s="4">
        <v>43631</v>
      </c>
    </row>
    <row r="13" spans="1:54" s="3" customFormat="1" ht="15.75" x14ac:dyDescent="0.4">
      <c r="A13" s="3" t="s">
        <v>306</v>
      </c>
      <c r="B13" s="3" t="s">
        <v>42</v>
      </c>
      <c r="C13" s="4">
        <v>25043</v>
      </c>
      <c r="D13" s="3" t="s">
        <v>43</v>
      </c>
      <c r="E13" s="4">
        <v>41865</v>
      </c>
      <c r="F13" s="3" t="s">
        <v>44</v>
      </c>
      <c r="G13" s="3" t="s">
        <v>45</v>
      </c>
      <c r="H13" s="3" t="s">
        <v>70</v>
      </c>
      <c r="I13" s="3" t="s">
        <v>46</v>
      </c>
      <c r="J13" s="3" t="s">
        <v>46</v>
      </c>
      <c r="K13" s="4">
        <v>42662</v>
      </c>
      <c r="L13" s="3">
        <v>1</v>
      </c>
      <c r="M13" s="4">
        <v>43564</v>
      </c>
      <c r="N13" s="4">
        <v>43893</v>
      </c>
      <c r="O13" s="10">
        <f t="shared" si="0"/>
        <v>329</v>
      </c>
      <c r="P13" s="3" t="s">
        <v>47</v>
      </c>
      <c r="Q13" s="3" t="s">
        <v>74</v>
      </c>
      <c r="R13" s="3" t="s">
        <v>109</v>
      </c>
      <c r="S13" s="4">
        <v>43893</v>
      </c>
      <c r="T13" s="3" t="s">
        <v>294</v>
      </c>
      <c r="U13" s="3">
        <f t="shared" si="1"/>
        <v>0</v>
      </c>
      <c r="V13" s="4">
        <v>43893</v>
      </c>
      <c r="W13" s="4">
        <v>44076</v>
      </c>
      <c r="X13" s="9">
        <f t="shared" si="2"/>
        <v>183</v>
      </c>
      <c r="Y13" s="3" t="s">
        <v>239</v>
      </c>
      <c r="Z13" s="5" t="s">
        <v>331</v>
      </c>
      <c r="AA13" s="5" t="s">
        <v>331</v>
      </c>
      <c r="AB13" s="5" t="s">
        <v>309</v>
      </c>
      <c r="AC13" s="5" t="s">
        <v>309</v>
      </c>
      <c r="AD13" s="5" t="s">
        <v>309</v>
      </c>
      <c r="AE13" s="5" t="s">
        <v>309</v>
      </c>
      <c r="AF13" s="5" t="s">
        <v>309</v>
      </c>
      <c r="AG13" s="5" t="s">
        <v>309</v>
      </c>
      <c r="AH13" s="5" t="s">
        <v>309</v>
      </c>
      <c r="AI13" s="5" t="s">
        <v>309</v>
      </c>
      <c r="AJ13" s="5" t="s">
        <v>331</v>
      </c>
      <c r="AK13" s="12">
        <f t="shared" si="3"/>
        <v>205</v>
      </c>
      <c r="AL13" s="4">
        <v>44098</v>
      </c>
      <c r="AM13" s="3" t="s">
        <v>108</v>
      </c>
      <c r="AN13" s="3" t="s">
        <v>308</v>
      </c>
      <c r="AO13" s="3" t="s">
        <v>313</v>
      </c>
      <c r="AP13" s="3" t="s">
        <v>46</v>
      </c>
      <c r="AQ13" s="3" t="s">
        <v>53</v>
      </c>
      <c r="AR13" s="3" t="s">
        <v>53</v>
      </c>
      <c r="AS13" s="3" t="s">
        <v>293</v>
      </c>
      <c r="AT13" s="3" t="s">
        <v>53</v>
      </c>
      <c r="AU13" s="3" t="s">
        <v>46</v>
      </c>
      <c r="AV13" s="4">
        <v>42662</v>
      </c>
      <c r="AW13" s="3" t="s">
        <v>53</v>
      </c>
      <c r="AX13" s="4">
        <v>44063</v>
      </c>
      <c r="AY13" s="10">
        <f t="shared" si="4"/>
        <v>1401</v>
      </c>
      <c r="AZ13" s="4">
        <v>44378</v>
      </c>
      <c r="BA13" s="3" t="s">
        <v>54</v>
      </c>
    </row>
    <row r="14" spans="1:54" ht="15.75" x14ac:dyDescent="0.4">
      <c r="A14" s="3" t="s">
        <v>307</v>
      </c>
      <c r="B14" s="3" t="s">
        <v>55</v>
      </c>
      <c r="C14" s="4">
        <v>22779</v>
      </c>
      <c r="D14" s="3" t="s">
        <v>69</v>
      </c>
      <c r="E14" s="4">
        <v>42505</v>
      </c>
      <c r="F14" s="3" t="s">
        <v>44</v>
      </c>
      <c r="G14" s="3" t="s">
        <v>45</v>
      </c>
      <c r="H14" s="3" t="s">
        <v>70</v>
      </c>
      <c r="I14" s="3" t="s">
        <v>46</v>
      </c>
      <c r="J14" s="3" t="s">
        <v>46</v>
      </c>
      <c r="K14" s="4">
        <v>42870</v>
      </c>
      <c r="L14" s="3">
        <v>1</v>
      </c>
      <c r="M14" s="4">
        <v>42887</v>
      </c>
      <c r="N14" s="4">
        <v>42958</v>
      </c>
      <c r="O14" s="10">
        <f t="shared" si="0"/>
        <v>71</v>
      </c>
      <c r="P14" s="3" t="s">
        <v>47</v>
      </c>
      <c r="Q14" s="3" t="s">
        <v>58</v>
      </c>
      <c r="R14" s="3" t="s">
        <v>58</v>
      </c>
      <c r="S14" s="4">
        <v>43570</v>
      </c>
      <c r="T14" s="3" t="s">
        <v>84</v>
      </c>
      <c r="U14" s="3">
        <f t="shared" si="1"/>
        <v>141</v>
      </c>
      <c r="V14" s="4">
        <v>43711</v>
      </c>
      <c r="W14" s="4">
        <v>44378</v>
      </c>
      <c r="X14" s="9">
        <f t="shared" si="2"/>
        <v>667</v>
      </c>
      <c r="Y14" s="3" t="s">
        <v>90</v>
      </c>
      <c r="Z14" s="5" t="s">
        <v>49</v>
      </c>
      <c r="AA14" s="5" t="s">
        <v>49</v>
      </c>
      <c r="AB14" s="5" t="s">
        <v>320</v>
      </c>
      <c r="AC14" s="5" t="s">
        <v>320</v>
      </c>
      <c r="AD14" s="5" t="s">
        <v>327</v>
      </c>
      <c r="AE14" s="5" t="s">
        <v>328</v>
      </c>
      <c r="AF14" s="5" t="s">
        <v>102</v>
      </c>
      <c r="AG14" s="5" t="s">
        <v>102</v>
      </c>
      <c r="AH14" s="5" t="s">
        <v>87</v>
      </c>
      <c r="AI14" s="5" t="s">
        <v>111</v>
      </c>
      <c r="AJ14" s="5" t="s">
        <v>49</v>
      </c>
      <c r="AK14" s="12">
        <f t="shared" si="3"/>
        <v>667</v>
      </c>
      <c r="AL14" s="4">
        <v>44378</v>
      </c>
      <c r="AM14" s="3" t="s">
        <v>65</v>
      </c>
      <c r="AN14" s="3" t="s">
        <v>43</v>
      </c>
      <c r="AO14" s="3" t="s">
        <v>313</v>
      </c>
      <c r="AP14" s="3" t="s">
        <v>46</v>
      </c>
      <c r="AQ14" s="3" t="s">
        <v>53</v>
      </c>
      <c r="AR14" s="3" t="s">
        <v>313</v>
      </c>
      <c r="AS14" s="3" t="s">
        <v>293</v>
      </c>
      <c r="AT14" s="3" t="s">
        <v>46</v>
      </c>
      <c r="AU14" s="3" t="s">
        <v>46</v>
      </c>
      <c r="AV14" s="4">
        <v>42958</v>
      </c>
      <c r="AW14" s="3" t="s">
        <v>46</v>
      </c>
      <c r="AX14" s="4">
        <v>43300</v>
      </c>
      <c r="AY14" s="10">
        <f t="shared" si="4"/>
        <v>342</v>
      </c>
      <c r="AZ14" s="4">
        <v>44378</v>
      </c>
      <c r="BA14" s="3" t="s">
        <v>54</v>
      </c>
      <c r="BB14" s="3"/>
    </row>
    <row r="15" spans="1:54" s="3" customFormat="1" ht="15.75" x14ac:dyDescent="0.4">
      <c r="A15" s="3" t="s">
        <v>307</v>
      </c>
      <c r="B15" s="3" t="s">
        <v>55</v>
      </c>
      <c r="C15" s="4">
        <v>26996</v>
      </c>
      <c r="D15" s="3" t="s">
        <v>43</v>
      </c>
      <c r="E15" s="4">
        <v>42719</v>
      </c>
      <c r="F15" s="3" t="s">
        <v>56</v>
      </c>
      <c r="G15" s="3" t="s">
        <v>70</v>
      </c>
      <c r="H15" s="3" t="s">
        <v>70</v>
      </c>
      <c r="I15" s="3" t="s">
        <v>53</v>
      </c>
      <c r="J15" s="3" t="s">
        <v>52</v>
      </c>
      <c r="K15" s="3" t="s">
        <v>52</v>
      </c>
      <c r="L15" s="3">
        <v>1</v>
      </c>
      <c r="M15" s="4">
        <v>42741</v>
      </c>
      <c r="N15" s="4">
        <v>43018</v>
      </c>
      <c r="O15" s="10">
        <f t="shared" si="0"/>
        <v>277</v>
      </c>
      <c r="P15" s="3" t="s">
        <v>47</v>
      </c>
      <c r="Q15" s="3" t="s">
        <v>71</v>
      </c>
      <c r="R15" s="3" t="s">
        <v>171</v>
      </c>
      <c r="S15" s="4">
        <v>43203</v>
      </c>
      <c r="T15" s="3" t="s">
        <v>84</v>
      </c>
      <c r="U15" s="3">
        <f t="shared" si="1"/>
        <v>231</v>
      </c>
      <c r="V15" s="4">
        <v>43434</v>
      </c>
      <c r="W15" s="4">
        <v>43535</v>
      </c>
      <c r="X15" s="9">
        <f t="shared" si="2"/>
        <v>101</v>
      </c>
      <c r="Y15" s="3" t="s">
        <v>99</v>
      </c>
      <c r="Z15" s="5" t="s">
        <v>49</v>
      </c>
      <c r="AA15" s="5" t="s">
        <v>49</v>
      </c>
      <c r="AB15" s="5" t="s">
        <v>321</v>
      </c>
      <c r="AC15" s="5" t="s">
        <v>322</v>
      </c>
      <c r="AD15" s="5" t="s">
        <v>114</v>
      </c>
      <c r="AE15" s="5" t="s">
        <v>115</v>
      </c>
      <c r="AF15" s="5" t="s">
        <v>101</v>
      </c>
      <c r="AG15" s="5" t="s">
        <v>62</v>
      </c>
      <c r="AH15" s="5" t="s">
        <v>309</v>
      </c>
      <c r="AI15" s="5" t="s">
        <v>309</v>
      </c>
      <c r="AJ15" s="5" t="s">
        <v>331</v>
      </c>
      <c r="AK15" s="12">
        <f t="shared" si="3"/>
        <v>404</v>
      </c>
      <c r="AL15" s="4">
        <v>43838</v>
      </c>
      <c r="AM15" s="3" t="s">
        <v>113</v>
      </c>
      <c r="AN15" s="3" t="s">
        <v>43</v>
      </c>
      <c r="AO15" s="3" t="s">
        <v>313</v>
      </c>
      <c r="AP15" s="3" t="s">
        <v>53</v>
      </c>
      <c r="AQ15" s="3" t="s">
        <v>46</v>
      </c>
      <c r="AR15" s="3" t="s">
        <v>46</v>
      </c>
      <c r="AS15" s="3" t="s">
        <v>293</v>
      </c>
      <c r="AT15" s="3" t="s">
        <v>46</v>
      </c>
      <c r="AU15" s="3" t="s">
        <v>46</v>
      </c>
      <c r="AV15" s="4">
        <v>42709</v>
      </c>
      <c r="AW15" s="3" t="s">
        <v>53</v>
      </c>
      <c r="AX15" s="4">
        <v>43019</v>
      </c>
      <c r="AY15" s="10">
        <f t="shared" si="4"/>
        <v>310</v>
      </c>
      <c r="AZ15" s="4">
        <v>44180</v>
      </c>
      <c r="BA15" s="3" t="s">
        <v>290</v>
      </c>
      <c r="BB15" s="4">
        <v>44180</v>
      </c>
    </row>
    <row r="16" spans="1:54" ht="15.75" x14ac:dyDescent="0.4">
      <c r="A16" s="3" t="s">
        <v>306</v>
      </c>
      <c r="B16" s="3" t="s">
        <v>116</v>
      </c>
      <c r="C16" s="4">
        <v>25970</v>
      </c>
      <c r="D16" s="3" t="s">
        <v>43</v>
      </c>
      <c r="E16" s="4">
        <v>42342</v>
      </c>
      <c r="F16" s="3" t="s">
        <v>117</v>
      </c>
      <c r="G16" s="3" t="s">
        <v>118</v>
      </c>
      <c r="H16" s="3" t="s">
        <v>70</v>
      </c>
      <c r="I16" s="3" t="s">
        <v>119</v>
      </c>
      <c r="J16" s="3" t="s">
        <v>119</v>
      </c>
      <c r="K16" s="4">
        <v>43103</v>
      </c>
      <c r="L16" s="3">
        <v>1</v>
      </c>
      <c r="M16" s="4">
        <v>42384</v>
      </c>
      <c r="N16" s="4">
        <v>43103</v>
      </c>
      <c r="O16" s="10">
        <f t="shared" si="0"/>
        <v>719</v>
      </c>
      <c r="P16" s="3" t="s">
        <v>120</v>
      </c>
      <c r="Q16" s="3" t="s">
        <v>121</v>
      </c>
      <c r="R16" s="3" t="s">
        <v>122</v>
      </c>
      <c r="S16" s="4">
        <v>43121</v>
      </c>
      <c r="T16" s="3" t="s">
        <v>84</v>
      </c>
      <c r="U16" s="3">
        <f t="shared" si="1"/>
        <v>937</v>
      </c>
      <c r="V16" s="4">
        <v>44058</v>
      </c>
      <c r="W16" s="4">
        <v>44378</v>
      </c>
      <c r="X16" s="9">
        <f t="shared" si="2"/>
        <v>320</v>
      </c>
      <c r="Y16" s="3" t="s">
        <v>90</v>
      </c>
      <c r="Z16" s="5" t="s">
        <v>331</v>
      </c>
      <c r="AA16" s="5" t="s">
        <v>49</v>
      </c>
      <c r="AB16" s="5" t="s">
        <v>309</v>
      </c>
      <c r="AC16" s="5" t="s">
        <v>309</v>
      </c>
      <c r="AD16" s="5" t="s">
        <v>124</v>
      </c>
      <c r="AE16" s="5" t="s">
        <v>125</v>
      </c>
      <c r="AF16" s="5" t="s">
        <v>126</v>
      </c>
      <c r="AG16" s="5" t="s">
        <v>126</v>
      </c>
      <c r="AH16" s="5" t="s">
        <v>126</v>
      </c>
      <c r="AI16" s="5" t="s">
        <v>126</v>
      </c>
      <c r="AJ16" s="5" t="s">
        <v>126</v>
      </c>
      <c r="AK16" s="12">
        <f t="shared" si="3"/>
        <v>320</v>
      </c>
      <c r="AL16" s="4">
        <v>44378</v>
      </c>
      <c r="AM16" s="3" t="s">
        <v>65</v>
      </c>
      <c r="AN16" s="3" t="s">
        <v>43</v>
      </c>
      <c r="AO16" s="3" t="s">
        <v>312</v>
      </c>
      <c r="AP16" s="5" t="s">
        <v>127</v>
      </c>
      <c r="AQ16" s="5" t="s">
        <v>127</v>
      </c>
      <c r="AR16" s="5" t="s">
        <v>127</v>
      </c>
      <c r="AS16" s="3" t="s">
        <v>293</v>
      </c>
      <c r="AT16" s="5" t="s">
        <v>127</v>
      </c>
      <c r="AU16" s="5" t="s">
        <v>127</v>
      </c>
      <c r="AV16" s="5" t="s">
        <v>126</v>
      </c>
      <c r="AW16" s="5" t="s">
        <v>126</v>
      </c>
      <c r="AX16" s="5" t="s">
        <v>126</v>
      </c>
      <c r="AY16" s="10"/>
      <c r="AZ16" s="4">
        <v>44378</v>
      </c>
      <c r="BA16" s="5" t="s">
        <v>128</v>
      </c>
      <c r="BB16" s="3"/>
    </row>
    <row r="17" spans="1:54" ht="15.75" x14ac:dyDescent="0.4">
      <c r="A17" s="3" t="s">
        <v>306</v>
      </c>
      <c r="B17" s="3" t="s">
        <v>129</v>
      </c>
      <c r="C17" s="4">
        <v>24473</v>
      </c>
      <c r="D17" s="3" t="s">
        <v>43</v>
      </c>
      <c r="E17" s="4">
        <v>41995</v>
      </c>
      <c r="F17" s="3" t="s">
        <v>117</v>
      </c>
      <c r="G17" s="3" t="s">
        <v>130</v>
      </c>
      <c r="H17" s="3" t="s">
        <v>70</v>
      </c>
      <c r="I17" s="3" t="s">
        <v>119</v>
      </c>
      <c r="J17" s="3" t="s">
        <v>119</v>
      </c>
      <c r="K17" s="4">
        <v>42870</v>
      </c>
      <c r="L17" s="3">
        <v>2</v>
      </c>
      <c r="M17" s="4">
        <v>42993</v>
      </c>
      <c r="N17" s="4">
        <v>44063</v>
      </c>
      <c r="O17" s="10">
        <f t="shared" si="0"/>
        <v>1070</v>
      </c>
      <c r="P17" s="3" t="s">
        <v>120</v>
      </c>
      <c r="Q17" s="3" t="s">
        <v>121</v>
      </c>
      <c r="R17" s="3" t="s">
        <v>122</v>
      </c>
      <c r="S17" s="4">
        <v>44065</v>
      </c>
      <c r="T17" s="3" t="s">
        <v>132</v>
      </c>
      <c r="U17" s="3">
        <f t="shared" si="1"/>
        <v>0</v>
      </c>
      <c r="V17" s="4">
        <v>44065</v>
      </c>
      <c r="W17" s="4">
        <v>44378</v>
      </c>
      <c r="X17" s="9">
        <f t="shared" si="2"/>
        <v>313</v>
      </c>
      <c r="Y17" s="3" t="s">
        <v>90</v>
      </c>
      <c r="Z17" s="5" t="s">
        <v>332</v>
      </c>
      <c r="AA17" s="5" t="s">
        <v>331</v>
      </c>
      <c r="AB17" s="5" t="s">
        <v>309</v>
      </c>
      <c r="AC17" s="5" t="s">
        <v>309</v>
      </c>
      <c r="AD17" s="5" t="s">
        <v>309</v>
      </c>
      <c r="AE17" s="5" t="s">
        <v>309</v>
      </c>
      <c r="AF17" s="5" t="s">
        <v>126</v>
      </c>
      <c r="AG17" s="5" t="s">
        <v>126</v>
      </c>
      <c r="AH17" s="5" t="s">
        <v>309</v>
      </c>
      <c r="AI17" s="5" t="s">
        <v>309</v>
      </c>
      <c r="AJ17" s="5" t="s">
        <v>331</v>
      </c>
      <c r="AK17" s="12">
        <f t="shared" si="3"/>
        <v>313</v>
      </c>
      <c r="AL17" s="4">
        <v>44378</v>
      </c>
      <c r="AM17" s="3" t="s">
        <v>65</v>
      </c>
      <c r="AN17" s="3" t="s">
        <v>43</v>
      </c>
      <c r="AO17" s="3" t="s">
        <v>312</v>
      </c>
      <c r="AP17" s="5" t="s">
        <v>127</v>
      </c>
      <c r="AQ17" s="5" t="s">
        <v>127</v>
      </c>
      <c r="AR17" s="5" t="s">
        <v>127</v>
      </c>
      <c r="AS17" s="3" t="s">
        <v>293</v>
      </c>
      <c r="AT17" s="5" t="s">
        <v>119</v>
      </c>
      <c r="AU17" s="5" t="s">
        <v>119</v>
      </c>
      <c r="AV17" s="4">
        <v>44063</v>
      </c>
      <c r="AW17" s="5" t="s">
        <v>127</v>
      </c>
      <c r="AX17" s="4">
        <v>44378</v>
      </c>
      <c r="AY17" s="10">
        <f t="shared" si="4"/>
        <v>315</v>
      </c>
      <c r="AZ17" s="4">
        <v>44378</v>
      </c>
      <c r="BA17" s="5" t="s">
        <v>128</v>
      </c>
      <c r="BB17" s="3"/>
    </row>
    <row r="18" spans="1:54" s="3" customFormat="1" ht="15.75" x14ac:dyDescent="0.4">
      <c r="A18" s="3" t="s">
        <v>306</v>
      </c>
      <c r="B18" s="3" t="s">
        <v>140</v>
      </c>
      <c r="C18" s="4">
        <v>25404</v>
      </c>
      <c r="D18" s="3" t="s">
        <v>141</v>
      </c>
      <c r="E18" s="4">
        <v>43388</v>
      </c>
      <c r="F18" s="3" t="s">
        <v>142</v>
      </c>
      <c r="G18" s="4" t="s">
        <v>143</v>
      </c>
      <c r="H18" s="3" t="s">
        <v>70</v>
      </c>
      <c r="I18" s="4" t="s">
        <v>138</v>
      </c>
      <c r="J18" s="3" t="s">
        <v>137</v>
      </c>
      <c r="K18" s="4" t="s">
        <v>137</v>
      </c>
      <c r="L18" s="3">
        <v>1</v>
      </c>
      <c r="M18" s="4">
        <v>43419</v>
      </c>
      <c r="N18" s="4">
        <v>43685</v>
      </c>
      <c r="O18" s="10">
        <f t="shared" si="0"/>
        <v>266</v>
      </c>
      <c r="P18" s="3" t="s">
        <v>144</v>
      </c>
      <c r="Q18" s="4" t="s">
        <v>145</v>
      </c>
      <c r="R18" s="4" t="s">
        <v>146</v>
      </c>
      <c r="S18" s="4">
        <v>43703</v>
      </c>
      <c r="T18" s="3" t="s">
        <v>84</v>
      </c>
      <c r="U18" s="3">
        <f t="shared" si="1"/>
        <v>364</v>
      </c>
      <c r="V18" s="4">
        <v>44067</v>
      </c>
      <c r="W18" s="4">
        <v>44378</v>
      </c>
      <c r="X18" s="9">
        <f t="shared" si="2"/>
        <v>311</v>
      </c>
      <c r="Y18" s="3" t="s">
        <v>147</v>
      </c>
      <c r="Z18" s="5" t="s">
        <v>133</v>
      </c>
      <c r="AA18" s="5" t="s">
        <v>150</v>
      </c>
      <c r="AB18" s="5" t="s">
        <v>148</v>
      </c>
      <c r="AC18" s="5" t="s">
        <v>149</v>
      </c>
      <c r="AD18" s="5" t="s">
        <v>149</v>
      </c>
      <c r="AE18" s="5" t="s">
        <v>149</v>
      </c>
      <c r="AF18" s="5" t="s">
        <v>137</v>
      </c>
      <c r="AG18" s="5" t="s">
        <v>137</v>
      </c>
      <c r="AH18" s="5" t="s">
        <v>137</v>
      </c>
      <c r="AI18" s="5" t="s">
        <v>137</v>
      </c>
      <c r="AJ18" s="5" t="s">
        <v>137</v>
      </c>
      <c r="AK18" s="12">
        <f t="shared" si="3"/>
        <v>311</v>
      </c>
      <c r="AL18" s="4">
        <v>44378</v>
      </c>
      <c r="AM18" s="5" t="s">
        <v>151</v>
      </c>
      <c r="AN18" s="5" t="s">
        <v>188</v>
      </c>
      <c r="AO18" s="5" t="s">
        <v>313</v>
      </c>
      <c r="AP18" s="5" t="s">
        <v>138</v>
      </c>
      <c r="AQ18" s="5" t="s">
        <v>139</v>
      </c>
      <c r="AR18" s="5" t="s">
        <v>139</v>
      </c>
      <c r="AS18" s="3" t="s">
        <v>293</v>
      </c>
      <c r="AT18" s="5" t="s">
        <v>138</v>
      </c>
      <c r="AU18" s="5" t="s">
        <v>138</v>
      </c>
      <c r="AV18" s="5" t="s">
        <v>137</v>
      </c>
      <c r="AW18" s="5" t="s">
        <v>126</v>
      </c>
      <c r="AX18" s="5" t="s">
        <v>137</v>
      </c>
      <c r="AY18" s="10"/>
      <c r="AZ18" s="4">
        <v>44378</v>
      </c>
      <c r="BA18" s="5" t="s">
        <v>152</v>
      </c>
    </row>
    <row r="19" spans="1:54" s="3" customFormat="1" ht="15.75" x14ac:dyDescent="0.4">
      <c r="A19" s="3" t="s">
        <v>307</v>
      </c>
      <c r="B19" s="3" t="s">
        <v>153</v>
      </c>
      <c r="C19" s="4">
        <v>22389</v>
      </c>
      <c r="D19" s="3" t="s">
        <v>158</v>
      </c>
      <c r="E19" s="4">
        <v>42747</v>
      </c>
      <c r="F19" s="3" t="s">
        <v>154</v>
      </c>
      <c r="G19" s="3" t="s">
        <v>159</v>
      </c>
      <c r="H19" s="3" t="s">
        <v>70</v>
      </c>
      <c r="I19" s="4" t="s">
        <v>127</v>
      </c>
      <c r="J19" s="3" t="s">
        <v>126</v>
      </c>
      <c r="K19" s="4" t="s">
        <v>126</v>
      </c>
      <c r="L19" s="3">
        <v>1</v>
      </c>
      <c r="M19" s="4">
        <v>42757</v>
      </c>
      <c r="N19" s="4">
        <v>43951</v>
      </c>
      <c r="O19" s="10">
        <f t="shared" si="0"/>
        <v>1194</v>
      </c>
      <c r="P19" s="3" t="s">
        <v>156</v>
      </c>
      <c r="Q19" s="3" t="s">
        <v>167</v>
      </c>
      <c r="R19" s="3" t="s">
        <v>175</v>
      </c>
      <c r="S19" s="4">
        <v>44089</v>
      </c>
      <c r="T19" s="3" t="s">
        <v>157</v>
      </c>
      <c r="U19" s="3">
        <f t="shared" si="1"/>
        <v>0</v>
      </c>
      <c r="V19" s="4">
        <v>44089</v>
      </c>
      <c r="W19" s="4">
        <v>44378</v>
      </c>
      <c r="X19" s="9">
        <f t="shared" si="2"/>
        <v>289</v>
      </c>
      <c r="Y19" s="3" t="s">
        <v>160</v>
      </c>
      <c r="Z19" s="5" t="s">
        <v>133</v>
      </c>
      <c r="AA19" s="5" t="s">
        <v>133</v>
      </c>
      <c r="AB19" s="5" t="s">
        <v>161</v>
      </c>
      <c r="AC19" s="5" t="s">
        <v>162</v>
      </c>
      <c r="AD19" s="5" t="s">
        <v>161</v>
      </c>
      <c r="AE19" s="5" t="s">
        <v>162</v>
      </c>
      <c r="AF19" s="5" t="s">
        <v>163</v>
      </c>
      <c r="AG19" s="5" t="s">
        <v>126</v>
      </c>
      <c r="AH19" s="5" t="s">
        <v>126</v>
      </c>
      <c r="AI19" s="5" t="s">
        <v>126</v>
      </c>
      <c r="AJ19" s="5" t="s">
        <v>126</v>
      </c>
      <c r="AK19" s="12">
        <f t="shared" si="3"/>
        <v>289</v>
      </c>
      <c r="AL19" s="4">
        <v>44378</v>
      </c>
      <c r="AM19" s="5" t="s">
        <v>123</v>
      </c>
      <c r="AN19" s="5" t="s">
        <v>131</v>
      </c>
      <c r="AO19" s="5" t="s">
        <v>313</v>
      </c>
      <c r="AP19" s="3" t="s">
        <v>164</v>
      </c>
      <c r="AQ19" s="3" t="s">
        <v>165</v>
      </c>
      <c r="AR19" s="3" t="s">
        <v>164</v>
      </c>
      <c r="AS19" s="3" t="s">
        <v>293</v>
      </c>
      <c r="AT19" s="3" t="s">
        <v>164</v>
      </c>
      <c r="AU19" s="3" t="s">
        <v>164</v>
      </c>
      <c r="AV19" s="5" t="s">
        <v>126</v>
      </c>
      <c r="AW19" s="5" t="s">
        <v>126</v>
      </c>
      <c r="AX19" s="5" t="s">
        <v>126</v>
      </c>
      <c r="AY19" s="10"/>
      <c r="AZ19" s="4">
        <v>44378</v>
      </c>
      <c r="BA19" s="5" t="s">
        <v>128</v>
      </c>
    </row>
    <row r="20" spans="1:54" s="3" customFormat="1" ht="15.75" x14ac:dyDescent="0.4">
      <c r="A20" s="3" t="s">
        <v>306</v>
      </c>
      <c r="B20" s="3" t="s">
        <v>153</v>
      </c>
      <c r="C20" s="4">
        <v>18626</v>
      </c>
      <c r="D20" s="3" t="s">
        <v>43</v>
      </c>
      <c r="E20" s="4">
        <v>43074</v>
      </c>
      <c r="F20" s="3" t="s">
        <v>154</v>
      </c>
      <c r="G20" s="3" t="s">
        <v>159</v>
      </c>
      <c r="H20" s="3" t="s">
        <v>70</v>
      </c>
      <c r="I20" s="4" t="s">
        <v>127</v>
      </c>
      <c r="J20" s="3" t="s">
        <v>126</v>
      </c>
      <c r="K20" s="4" t="s">
        <v>126</v>
      </c>
      <c r="L20" s="3">
        <v>1</v>
      </c>
      <c r="M20" s="4">
        <v>43088</v>
      </c>
      <c r="N20" s="4">
        <v>43703</v>
      </c>
      <c r="O20" s="10">
        <f t="shared" si="0"/>
        <v>615</v>
      </c>
      <c r="P20" s="3" t="s">
        <v>156</v>
      </c>
      <c r="Q20" s="3" t="s">
        <v>167</v>
      </c>
      <c r="R20" s="3" t="s">
        <v>109</v>
      </c>
      <c r="S20" s="4">
        <v>43738</v>
      </c>
      <c r="T20" s="3" t="s">
        <v>84</v>
      </c>
      <c r="U20" s="3">
        <f t="shared" si="1"/>
        <v>107</v>
      </c>
      <c r="V20" s="4">
        <v>43845</v>
      </c>
      <c r="W20" s="4">
        <v>44011</v>
      </c>
      <c r="X20" s="9">
        <f t="shared" si="2"/>
        <v>166</v>
      </c>
      <c r="Y20" s="3" t="s">
        <v>235</v>
      </c>
      <c r="Z20" s="5" t="s">
        <v>133</v>
      </c>
      <c r="AA20" s="5" t="s">
        <v>133</v>
      </c>
      <c r="AB20" s="5" t="s">
        <v>168</v>
      </c>
      <c r="AC20" s="5" t="s">
        <v>169</v>
      </c>
      <c r="AD20" s="5" t="s">
        <v>170</v>
      </c>
      <c r="AE20" s="5" t="s">
        <v>169</v>
      </c>
      <c r="AF20" s="5" t="s">
        <v>163</v>
      </c>
      <c r="AG20" s="5" t="s">
        <v>126</v>
      </c>
      <c r="AH20" s="5" t="s">
        <v>126</v>
      </c>
      <c r="AI20" s="5" t="s">
        <v>126</v>
      </c>
      <c r="AJ20" s="5" t="s">
        <v>126</v>
      </c>
      <c r="AK20" s="12">
        <f t="shared" si="3"/>
        <v>313</v>
      </c>
      <c r="AL20" s="4">
        <v>44158</v>
      </c>
      <c r="AM20" s="5" t="s">
        <v>155</v>
      </c>
      <c r="AN20" s="5" t="s">
        <v>131</v>
      </c>
      <c r="AO20" s="5" t="s">
        <v>312</v>
      </c>
      <c r="AP20" s="3" t="s">
        <v>164</v>
      </c>
      <c r="AQ20" s="3" t="s">
        <v>165</v>
      </c>
      <c r="AR20" s="3" t="s">
        <v>119</v>
      </c>
      <c r="AS20" s="3" t="s">
        <v>291</v>
      </c>
      <c r="AT20" s="3" t="s">
        <v>164</v>
      </c>
      <c r="AU20" s="3" t="s">
        <v>127</v>
      </c>
      <c r="AV20" s="5" t="s">
        <v>126</v>
      </c>
      <c r="AW20" s="5" t="s">
        <v>126</v>
      </c>
      <c r="AX20" s="5" t="s">
        <v>126</v>
      </c>
      <c r="AY20" s="10"/>
      <c r="AZ20" s="4">
        <v>44378</v>
      </c>
      <c r="BA20" s="5" t="s">
        <v>166</v>
      </c>
    </row>
    <row r="21" spans="1:54" s="3" customFormat="1" ht="15.75" x14ac:dyDescent="0.4">
      <c r="A21" s="3" t="s">
        <v>307</v>
      </c>
      <c r="B21" s="3" t="s">
        <v>172</v>
      </c>
      <c r="C21" s="4">
        <v>24842</v>
      </c>
      <c r="D21" s="3" t="s">
        <v>174</v>
      </c>
      <c r="E21" s="4">
        <v>43343</v>
      </c>
      <c r="F21" s="3" t="s">
        <v>177</v>
      </c>
      <c r="G21" s="4" t="s">
        <v>178</v>
      </c>
      <c r="H21" s="3" t="s">
        <v>70</v>
      </c>
      <c r="I21" s="4" t="s">
        <v>173</v>
      </c>
      <c r="J21" s="3" t="s">
        <v>173</v>
      </c>
      <c r="K21" s="4">
        <v>43480</v>
      </c>
      <c r="L21" s="3">
        <v>1</v>
      </c>
      <c r="M21" s="4">
        <v>43481</v>
      </c>
      <c r="N21" s="4">
        <v>43753</v>
      </c>
      <c r="O21" s="10">
        <f t="shared" si="0"/>
        <v>272</v>
      </c>
      <c r="P21" s="3" t="s">
        <v>120</v>
      </c>
      <c r="Q21" s="3" t="s">
        <v>121</v>
      </c>
      <c r="R21" s="4" t="s">
        <v>146</v>
      </c>
      <c r="S21" s="4">
        <v>43753</v>
      </c>
      <c r="T21" s="3" t="s">
        <v>230</v>
      </c>
      <c r="U21" s="3">
        <f t="shared" si="1"/>
        <v>220</v>
      </c>
      <c r="V21" s="4">
        <v>43973</v>
      </c>
      <c r="W21" s="4">
        <v>44270</v>
      </c>
      <c r="X21" s="9">
        <f t="shared" si="2"/>
        <v>297</v>
      </c>
      <c r="Y21" s="3" t="s">
        <v>99</v>
      </c>
      <c r="Z21" s="5" t="s">
        <v>331</v>
      </c>
      <c r="AA21" s="5" t="s">
        <v>135</v>
      </c>
      <c r="AB21" s="5" t="s">
        <v>241</v>
      </c>
      <c r="AC21" s="5" t="s">
        <v>241</v>
      </c>
      <c r="AD21" s="5" t="s">
        <v>242</v>
      </c>
      <c r="AE21" s="5" t="s">
        <v>243</v>
      </c>
      <c r="AF21" s="5" t="s">
        <v>126</v>
      </c>
      <c r="AG21" s="5" t="s">
        <v>126</v>
      </c>
      <c r="AH21" s="5" t="s">
        <v>126</v>
      </c>
      <c r="AI21" s="5" t="s">
        <v>126</v>
      </c>
      <c r="AJ21" s="5" t="s">
        <v>126</v>
      </c>
      <c r="AK21" s="12">
        <f t="shared" si="3"/>
        <v>405</v>
      </c>
      <c r="AL21" s="4">
        <v>44378</v>
      </c>
      <c r="AM21" s="5" t="s">
        <v>123</v>
      </c>
      <c r="AN21" s="5" t="s">
        <v>131</v>
      </c>
      <c r="AO21" s="5" t="s">
        <v>313</v>
      </c>
      <c r="AP21" s="3" t="s">
        <v>127</v>
      </c>
      <c r="AQ21" s="3" t="s">
        <v>127</v>
      </c>
      <c r="AR21" s="3" t="s">
        <v>244</v>
      </c>
      <c r="AS21" s="3" t="s">
        <v>291</v>
      </c>
      <c r="AT21" s="3" t="s">
        <v>127</v>
      </c>
      <c r="AU21" s="3" t="s">
        <v>127</v>
      </c>
      <c r="AV21" s="5" t="s">
        <v>126</v>
      </c>
      <c r="AW21" s="5" t="s">
        <v>126</v>
      </c>
      <c r="AX21" s="5" t="s">
        <v>126</v>
      </c>
      <c r="AY21" s="10"/>
      <c r="AZ21" s="4">
        <v>44378</v>
      </c>
      <c r="BA21" s="5" t="s">
        <v>176</v>
      </c>
    </row>
    <row r="22" spans="1:54" ht="15.75" x14ac:dyDescent="0.4">
      <c r="A22" s="3" t="s">
        <v>307</v>
      </c>
      <c r="B22" s="3" t="s">
        <v>179</v>
      </c>
      <c r="C22" s="4">
        <v>21487</v>
      </c>
      <c r="D22" s="3" t="s">
        <v>180</v>
      </c>
      <c r="E22" s="4">
        <v>41976</v>
      </c>
      <c r="F22" s="3" t="s">
        <v>181</v>
      </c>
      <c r="G22" s="3" t="s">
        <v>182</v>
      </c>
      <c r="H22" s="3" t="s">
        <v>70</v>
      </c>
      <c r="I22" s="4" t="s">
        <v>183</v>
      </c>
      <c r="J22" s="3" t="s">
        <v>184</v>
      </c>
      <c r="K22" s="3" t="s">
        <v>184</v>
      </c>
      <c r="L22" s="3">
        <v>1</v>
      </c>
      <c r="M22" s="4">
        <v>41988</v>
      </c>
      <c r="N22" s="4">
        <v>43733</v>
      </c>
      <c r="O22" s="10">
        <f t="shared" si="0"/>
        <v>1745</v>
      </c>
      <c r="P22" s="3" t="s">
        <v>185</v>
      </c>
      <c r="Q22" s="3" t="s">
        <v>186</v>
      </c>
      <c r="R22" s="4" t="s">
        <v>146</v>
      </c>
      <c r="S22" s="4">
        <v>44081</v>
      </c>
      <c r="T22" s="3" t="s">
        <v>187</v>
      </c>
      <c r="U22" s="3">
        <f t="shared" si="1"/>
        <v>0</v>
      </c>
      <c r="V22" s="4">
        <v>44081</v>
      </c>
      <c r="W22" s="4">
        <v>44173</v>
      </c>
      <c r="X22" s="9">
        <f t="shared" si="2"/>
        <v>92</v>
      </c>
      <c r="Y22" s="3" t="s">
        <v>188</v>
      </c>
      <c r="Z22" s="5" t="s">
        <v>247</v>
      </c>
      <c r="AA22" s="5" t="s">
        <v>247</v>
      </c>
      <c r="AB22" s="5" t="s">
        <v>245</v>
      </c>
      <c r="AC22" s="5" t="s">
        <v>246</v>
      </c>
      <c r="AD22" s="5" t="s">
        <v>245</v>
      </c>
      <c r="AE22" s="5" t="s">
        <v>246</v>
      </c>
      <c r="AF22" s="5" t="s">
        <v>309</v>
      </c>
      <c r="AG22" s="5" t="s">
        <v>309</v>
      </c>
      <c r="AH22" s="5" t="s">
        <v>309</v>
      </c>
      <c r="AI22" s="5" t="s">
        <v>309</v>
      </c>
      <c r="AJ22" s="5" t="s">
        <v>331</v>
      </c>
      <c r="AK22" s="12">
        <f t="shared" si="3"/>
        <v>297</v>
      </c>
      <c r="AL22" s="4">
        <v>44378</v>
      </c>
      <c r="AM22" s="5" t="s">
        <v>123</v>
      </c>
      <c r="AN22" s="5" t="s">
        <v>248</v>
      </c>
      <c r="AO22" s="5" t="s">
        <v>313</v>
      </c>
      <c r="AP22" s="3" t="s">
        <v>127</v>
      </c>
      <c r="AQ22" s="3" t="s">
        <v>119</v>
      </c>
      <c r="AR22" s="3" t="s">
        <v>127</v>
      </c>
      <c r="AS22" s="3" t="s">
        <v>293</v>
      </c>
      <c r="AT22" s="3" t="s">
        <v>244</v>
      </c>
      <c r="AU22" s="3" t="s">
        <v>244</v>
      </c>
      <c r="AV22" s="4">
        <v>44034</v>
      </c>
      <c r="AW22" s="5" t="s">
        <v>127</v>
      </c>
      <c r="AX22" s="4">
        <v>44378</v>
      </c>
      <c r="AY22" s="10">
        <f t="shared" si="4"/>
        <v>344</v>
      </c>
      <c r="AZ22" s="4">
        <v>44378</v>
      </c>
      <c r="BA22" s="5" t="s">
        <v>128</v>
      </c>
      <c r="BB22" s="3"/>
    </row>
    <row r="23" spans="1:54" s="3" customFormat="1" ht="15.75" x14ac:dyDescent="0.4">
      <c r="A23" s="3" t="s">
        <v>306</v>
      </c>
      <c r="B23" s="3" t="s">
        <v>190</v>
      </c>
      <c r="C23" s="4">
        <v>29284</v>
      </c>
      <c r="D23" s="3" t="s">
        <v>180</v>
      </c>
      <c r="E23" s="4">
        <v>43539</v>
      </c>
      <c r="F23" s="3" t="s">
        <v>191</v>
      </c>
      <c r="G23" s="3" t="s">
        <v>182</v>
      </c>
      <c r="H23" s="3" t="s">
        <v>70</v>
      </c>
      <c r="I23" s="4" t="s">
        <v>183</v>
      </c>
      <c r="J23" s="3" t="s">
        <v>184</v>
      </c>
      <c r="K23" s="3" t="s">
        <v>184</v>
      </c>
      <c r="L23" s="3">
        <v>1</v>
      </c>
      <c r="M23" s="4">
        <v>43583</v>
      </c>
      <c r="N23" s="4">
        <v>43934</v>
      </c>
      <c r="O23" s="10">
        <f t="shared" si="0"/>
        <v>351</v>
      </c>
      <c r="P23" s="3" t="s">
        <v>185</v>
      </c>
      <c r="Q23" s="3" t="s">
        <v>186</v>
      </c>
      <c r="R23" s="3" t="s">
        <v>122</v>
      </c>
      <c r="S23" s="4">
        <v>43987</v>
      </c>
      <c r="T23" s="3" t="s">
        <v>187</v>
      </c>
      <c r="U23" s="3">
        <f t="shared" si="1"/>
        <v>0</v>
      </c>
      <c r="V23" s="4">
        <v>43987</v>
      </c>
      <c r="W23" s="4">
        <v>44378</v>
      </c>
      <c r="X23" s="9">
        <f t="shared" si="2"/>
        <v>391</v>
      </c>
      <c r="Y23" s="3" t="s">
        <v>147</v>
      </c>
      <c r="Z23" s="5" t="s">
        <v>247</v>
      </c>
      <c r="AA23" s="5" t="s">
        <v>247</v>
      </c>
      <c r="AB23" s="5" t="s">
        <v>250</v>
      </c>
      <c r="AC23" s="5" t="s">
        <v>251</v>
      </c>
      <c r="AD23" s="5" t="s">
        <v>250</v>
      </c>
      <c r="AE23" s="5" t="s">
        <v>251</v>
      </c>
      <c r="AF23" s="5" t="s">
        <v>126</v>
      </c>
      <c r="AG23" s="5" t="s">
        <v>126</v>
      </c>
      <c r="AH23" s="5" t="s">
        <v>126</v>
      </c>
      <c r="AI23" s="5" t="s">
        <v>126</v>
      </c>
      <c r="AJ23" s="5" t="s">
        <v>126</v>
      </c>
      <c r="AK23" s="12">
        <f t="shared" si="3"/>
        <v>391</v>
      </c>
      <c r="AL23" s="4">
        <v>44378</v>
      </c>
      <c r="AM23" s="5" t="s">
        <v>123</v>
      </c>
      <c r="AN23" s="5" t="s">
        <v>131</v>
      </c>
      <c r="AO23" s="5" t="s">
        <v>313</v>
      </c>
      <c r="AP23" s="3" t="s">
        <v>127</v>
      </c>
      <c r="AQ23" s="3" t="s">
        <v>127</v>
      </c>
      <c r="AR23" s="3" t="s">
        <v>244</v>
      </c>
      <c r="AS23" s="3" t="s">
        <v>293</v>
      </c>
      <c r="AT23" s="3" t="s">
        <v>127</v>
      </c>
      <c r="AU23" s="3" t="s">
        <v>127</v>
      </c>
      <c r="AV23" s="5" t="s">
        <v>126</v>
      </c>
      <c r="AW23" s="5" t="s">
        <v>126</v>
      </c>
      <c r="AX23" s="5" t="s">
        <v>126</v>
      </c>
      <c r="AY23" s="10"/>
      <c r="AZ23" s="4">
        <v>44378</v>
      </c>
      <c r="BA23" s="5" t="s">
        <v>189</v>
      </c>
    </row>
    <row r="24" spans="1:54" ht="15.75" x14ac:dyDescent="0.4">
      <c r="A24" s="3" t="s">
        <v>306</v>
      </c>
      <c r="B24" s="3" t="s">
        <v>195</v>
      </c>
      <c r="C24" s="4">
        <v>22976</v>
      </c>
      <c r="D24" s="3" t="s">
        <v>43</v>
      </c>
      <c r="E24" s="4">
        <v>42507</v>
      </c>
      <c r="F24" s="3" t="s">
        <v>196</v>
      </c>
      <c r="G24" s="3" t="s">
        <v>197</v>
      </c>
      <c r="H24" s="3" t="s">
        <v>70</v>
      </c>
      <c r="I24" s="4" t="s">
        <v>198</v>
      </c>
      <c r="J24" s="3" t="s">
        <v>199</v>
      </c>
      <c r="K24" s="4">
        <v>43388</v>
      </c>
      <c r="L24" s="3">
        <v>1</v>
      </c>
      <c r="M24" s="4">
        <v>43405</v>
      </c>
      <c r="N24" s="4">
        <v>43862</v>
      </c>
      <c r="O24" s="10">
        <f t="shared" si="0"/>
        <v>457</v>
      </c>
      <c r="P24" s="3" t="s">
        <v>200</v>
      </c>
      <c r="Q24" s="3" t="s">
        <v>121</v>
      </c>
      <c r="R24" s="3" t="s">
        <v>112</v>
      </c>
      <c r="S24" s="4">
        <v>44074</v>
      </c>
      <c r="T24" s="3" t="s">
        <v>192</v>
      </c>
      <c r="U24" s="3">
        <f t="shared" si="1"/>
        <v>0</v>
      </c>
      <c r="V24" s="4">
        <v>44074</v>
      </c>
      <c r="W24" s="4">
        <v>44284</v>
      </c>
      <c r="X24" s="9">
        <f t="shared" si="2"/>
        <v>210</v>
      </c>
      <c r="Y24" s="3" t="s">
        <v>201</v>
      </c>
      <c r="Z24" s="5" t="s">
        <v>331</v>
      </c>
      <c r="AA24" s="5" t="s">
        <v>331</v>
      </c>
      <c r="AB24" s="5" t="s">
        <v>241</v>
      </c>
      <c r="AC24" s="5" t="s">
        <v>241</v>
      </c>
      <c r="AD24" s="5" t="s">
        <v>241</v>
      </c>
      <c r="AE24" s="5" t="s">
        <v>241</v>
      </c>
      <c r="AF24" s="5" t="s">
        <v>309</v>
      </c>
      <c r="AG24" s="5" t="s">
        <v>309</v>
      </c>
      <c r="AH24" s="5" t="s">
        <v>309</v>
      </c>
      <c r="AI24" s="5" t="s">
        <v>309</v>
      </c>
      <c r="AJ24" s="5" t="s">
        <v>331</v>
      </c>
      <c r="AK24" s="12">
        <f t="shared" si="3"/>
        <v>304</v>
      </c>
      <c r="AL24" s="4">
        <v>44378</v>
      </c>
      <c r="AM24" s="5" t="s">
        <v>253</v>
      </c>
      <c r="AN24" s="5" t="s">
        <v>254</v>
      </c>
      <c r="AO24" s="5" t="s">
        <v>313</v>
      </c>
      <c r="AP24" s="3" t="s">
        <v>252</v>
      </c>
      <c r="AQ24" s="3" t="s">
        <v>244</v>
      </c>
      <c r="AR24" s="3" t="s">
        <v>252</v>
      </c>
      <c r="AS24" s="3" t="s">
        <v>293</v>
      </c>
      <c r="AT24" s="3" t="s">
        <v>244</v>
      </c>
      <c r="AU24" s="3" t="s">
        <v>244</v>
      </c>
      <c r="AV24" s="4">
        <v>43862</v>
      </c>
      <c r="AW24" s="5" t="s">
        <v>252</v>
      </c>
      <c r="AX24" s="4">
        <v>44378</v>
      </c>
      <c r="AY24" s="10">
        <f t="shared" si="4"/>
        <v>516</v>
      </c>
      <c r="AZ24" s="4">
        <v>44378</v>
      </c>
      <c r="BA24" s="5" t="s">
        <v>194</v>
      </c>
      <c r="BB24" s="3"/>
    </row>
    <row r="25" spans="1:54" ht="15.75" x14ac:dyDescent="0.4">
      <c r="A25" s="3" t="s">
        <v>306</v>
      </c>
      <c r="B25" s="3" t="s">
        <v>195</v>
      </c>
      <c r="C25" s="4">
        <v>18961</v>
      </c>
      <c r="D25" s="3" t="s">
        <v>202</v>
      </c>
      <c r="E25" s="4">
        <v>43305</v>
      </c>
      <c r="F25" s="3" t="s">
        <v>203</v>
      </c>
      <c r="G25" s="4" t="s">
        <v>204</v>
      </c>
      <c r="H25" s="3" t="s">
        <v>70</v>
      </c>
      <c r="I25" s="4" t="s">
        <v>198</v>
      </c>
      <c r="J25" s="3" t="s">
        <v>205</v>
      </c>
      <c r="K25" s="4">
        <v>43905</v>
      </c>
      <c r="L25" s="3">
        <v>1</v>
      </c>
      <c r="M25" s="4">
        <v>43336</v>
      </c>
      <c r="N25" s="4">
        <v>43905</v>
      </c>
      <c r="O25" s="10">
        <f t="shared" si="0"/>
        <v>569</v>
      </c>
      <c r="P25" s="3" t="s">
        <v>200</v>
      </c>
      <c r="Q25" s="3" t="s">
        <v>121</v>
      </c>
      <c r="R25" s="3" t="s">
        <v>122</v>
      </c>
      <c r="S25" s="4">
        <v>44104</v>
      </c>
      <c r="T25" s="3" t="s">
        <v>192</v>
      </c>
      <c r="U25" s="3">
        <f t="shared" si="1"/>
        <v>0</v>
      </c>
      <c r="V25" s="4">
        <v>44104</v>
      </c>
      <c r="W25" s="4">
        <v>44378</v>
      </c>
      <c r="X25" s="9">
        <f t="shared" si="2"/>
        <v>274</v>
      </c>
      <c r="Y25" s="3" t="s">
        <v>147</v>
      </c>
      <c r="Z25" s="5" t="s">
        <v>133</v>
      </c>
      <c r="AA25" s="5" t="s">
        <v>133</v>
      </c>
      <c r="AB25" s="5" t="s">
        <v>256</v>
      </c>
      <c r="AC25" s="5" t="s">
        <v>242</v>
      </c>
      <c r="AD25" s="5" t="s">
        <v>256</v>
      </c>
      <c r="AE25" s="5" t="s">
        <v>242</v>
      </c>
      <c r="AF25" s="5" t="s">
        <v>52</v>
      </c>
      <c r="AG25" s="5" t="s">
        <v>52</v>
      </c>
      <c r="AH25" s="5" t="s">
        <v>52</v>
      </c>
      <c r="AI25" s="5" t="s">
        <v>52</v>
      </c>
      <c r="AJ25" s="5" t="s">
        <v>52</v>
      </c>
      <c r="AK25" s="12">
        <f t="shared" si="3"/>
        <v>274</v>
      </c>
      <c r="AL25" s="4">
        <v>44378</v>
      </c>
      <c r="AM25" s="5" t="s">
        <v>253</v>
      </c>
      <c r="AN25" s="5" t="s">
        <v>255</v>
      </c>
      <c r="AO25" s="5" t="s">
        <v>313</v>
      </c>
      <c r="AP25" s="3" t="s">
        <v>252</v>
      </c>
      <c r="AQ25" s="3" t="s">
        <v>244</v>
      </c>
      <c r="AR25" s="3" t="s">
        <v>252</v>
      </c>
      <c r="AS25" s="3" t="s">
        <v>293</v>
      </c>
      <c r="AT25" s="3" t="s">
        <v>127</v>
      </c>
      <c r="AU25" s="3" t="s">
        <v>127</v>
      </c>
      <c r="AV25" s="3" t="s">
        <v>52</v>
      </c>
      <c r="AW25" s="3" t="s">
        <v>52</v>
      </c>
      <c r="AX25" s="3" t="s">
        <v>52</v>
      </c>
      <c r="AY25" s="10"/>
      <c r="AZ25" s="4">
        <v>44378</v>
      </c>
      <c r="BA25" s="5" t="s">
        <v>194</v>
      </c>
      <c r="BB25" s="3"/>
    </row>
    <row r="26" spans="1:54" s="3" customFormat="1" ht="15.75" x14ac:dyDescent="0.4">
      <c r="A26" s="3" t="s">
        <v>307</v>
      </c>
      <c r="B26" s="3" t="s">
        <v>206</v>
      </c>
      <c r="C26" s="4">
        <v>25113</v>
      </c>
      <c r="D26" s="3" t="s">
        <v>207</v>
      </c>
      <c r="E26" s="4">
        <v>42677</v>
      </c>
      <c r="F26" s="3" t="s">
        <v>208</v>
      </c>
      <c r="G26" s="3" t="s">
        <v>209</v>
      </c>
      <c r="H26" s="3" t="s">
        <v>70</v>
      </c>
      <c r="I26" s="3" t="s">
        <v>210</v>
      </c>
      <c r="J26" s="3" t="s">
        <v>211</v>
      </c>
      <c r="K26" s="3" t="s">
        <v>211</v>
      </c>
      <c r="L26" s="3">
        <v>1</v>
      </c>
      <c r="M26" s="4">
        <v>42719</v>
      </c>
      <c r="N26" s="4">
        <v>43054</v>
      </c>
      <c r="O26" s="10">
        <f t="shared" si="0"/>
        <v>335</v>
      </c>
      <c r="P26" s="3" t="s">
        <v>120</v>
      </c>
      <c r="Q26" s="3" t="s">
        <v>121</v>
      </c>
      <c r="R26" s="3" t="s">
        <v>112</v>
      </c>
      <c r="S26" s="4">
        <v>43202</v>
      </c>
      <c r="T26" s="3" t="s">
        <v>84</v>
      </c>
      <c r="U26" s="3">
        <f t="shared" si="1"/>
        <v>309</v>
      </c>
      <c r="V26" s="4">
        <v>43511</v>
      </c>
      <c r="W26" s="4">
        <v>44035</v>
      </c>
      <c r="X26" s="9">
        <f t="shared" si="2"/>
        <v>524</v>
      </c>
      <c r="Y26" s="3" t="s">
        <v>212</v>
      </c>
      <c r="Z26" s="5" t="s">
        <v>259</v>
      </c>
      <c r="AA26" s="5" t="s">
        <v>259</v>
      </c>
      <c r="AB26" s="5" t="s">
        <v>257</v>
      </c>
      <c r="AC26" s="5" t="s">
        <v>258</v>
      </c>
      <c r="AD26" s="5" t="s">
        <v>260</v>
      </c>
      <c r="AE26" s="5" t="s">
        <v>261</v>
      </c>
      <c r="AF26" s="5" t="s">
        <v>52</v>
      </c>
      <c r="AG26" s="5" t="s">
        <v>52</v>
      </c>
      <c r="AH26" s="5" t="s">
        <v>52</v>
      </c>
      <c r="AI26" s="5" t="s">
        <v>52</v>
      </c>
      <c r="AJ26" s="5" t="s">
        <v>52</v>
      </c>
      <c r="AK26" s="12">
        <f t="shared" si="3"/>
        <v>524</v>
      </c>
      <c r="AL26" s="4">
        <v>44035</v>
      </c>
      <c r="AM26" s="3" t="s">
        <v>212</v>
      </c>
      <c r="AN26" s="3" t="s">
        <v>207</v>
      </c>
      <c r="AO26" s="3" t="s">
        <v>313</v>
      </c>
      <c r="AP26" s="3" t="s">
        <v>53</v>
      </c>
      <c r="AQ26" s="3" t="s">
        <v>213</v>
      </c>
      <c r="AR26" s="3" t="s">
        <v>53</v>
      </c>
      <c r="AS26" s="3" t="s">
        <v>293</v>
      </c>
      <c r="AT26" s="3" t="s">
        <v>210</v>
      </c>
      <c r="AU26" s="3" t="s">
        <v>210</v>
      </c>
      <c r="AV26" s="3" t="s">
        <v>52</v>
      </c>
      <c r="AW26" s="3" t="s">
        <v>52</v>
      </c>
      <c r="AX26" s="3" t="s">
        <v>52</v>
      </c>
      <c r="AY26" s="10"/>
      <c r="AZ26" s="4">
        <v>44035</v>
      </c>
      <c r="BA26" s="3" t="s">
        <v>212</v>
      </c>
      <c r="BB26" s="4">
        <v>44035</v>
      </c>
    </row>
    <row r="27" spans="1:54" ht="15.75" x14ac:dyDescent="0.4">
      <c r="A27" s="3" t="s">
        <v>307</v>
      </c>
      <c r="B27" s="3" t="s">
        <v>216</v>
      </c>
      <c r="C27" s="4">
        <v>22330</v>
      </c>
      <c r="D27" s="3" t="s">
        <v>207</v>
      </c>
      <c r="E27" s="4">
        <v>42325</v>
      </c>
      <c r="F27" s="3" t="s">
        <v>218</v>
      </c>
      <c r="G27" s="4" t="s">
        <v>209</v>
      </c>
      <c r="H27" s="3" t="s">
        <v>70</v>
      </c>
      <c r="I27" s="4" t="s">
        <v>210</v>
      </c>
      <c r="J27" s="3"/>
      <c r="K27" s="3" t="s">
        <v>211</v>
      </c>
      <c r="L27" s="3">
        <v>1</v>
      </c>
      <c r="M27" s="4">
        <v>43419</v>
      </c>
      <c r="N27" s="4">
        <v>44130</v>
      </c>
      <c r="O27" s="10">
        <f t="shared" si="0"/>
        <v>711</v>
      </c>
      <c r="P27" s="3" t="s">
        <v>215</v>
      </c>
      <c r="Q27" s="3" t="s">
        <v>167</v>
      </c>
      <c r="R27" s="3" t="s">
        <v>109</v>
      </c>
      <c r="S27" s="4">
        <v>44150</v>
      </c>
      <c r="T27" s="3" t="s">
        <v>219</v>
      </c>
      <c r="U27" s="3">
        <f t="shared" si="1"/>
        <v>0</v>
      </c>
      <c r="V27" s="4">
        <v>44150</v>
      </c>
      <c r="W27" s="4">
        <v>44378</v>
      </c>
      <c r="X27" s="9">
        <f t="shared" si="2"/>
        <v>228</v>
      </c>
      <c r="Y27" s="3" t="s">
        <v>147</v>
      </c>
      <c r="Z27" s="5" t="s">
        <v>263</v>
      </c>
      <c r="AA27" s="5" t="s">
        <v>263</v>
      </c>
      <c r="AB27" s="3" t="s">
        <v>323</v>
      </c>
      <c r="AC27" s="3" t="s">
        <v>324</v>
      </c>
      <c r="AD27" s="3" t="s">
        <v>323</v>
      </c>
      <c r="AE27" s="3" t="s">
        <v>324</v>
      </c>
      <c r="AF27" s="3" t="s">
        <v>262</v>
      </c>
      <c r="AG27" s="3" t="s">
        <v>262</v>
      </c>
      <c r="AH27" s="3" t="s">
        <v>262</v>
      </c>
      <c r="AI27" s="3" t="s">
        <v>262</v>
      </c>
      <c r="AJ27" s="3" t="s">
        <v>263</v>
      </c>
      <c r="AK27" s="12">
        <f t="shared" si="3"/>
        <v>228</v>
      </c>
      <c r="AL27" s="4">
        <v>44378</v>
      </c>
      <c r="AM27" s="5" t="s">
        <v>264</v>
      </c>
      <c r="AN27" s="5" t="s">
        <v>265</v>
      </c>
      <c r="AO27" s="3" t="s">
        <v>313</v>
      </c>
      <c r="AP27" s="3" t="s">
        <v>266</v>
      </c>
      <c r="AQ27" s="3" t="s">
        <v>266</v>
      </c>
      <c r="AR27" s="3" t="s">
        <v>267</v>
      </c>
      <c r="AS27" s="3" t="s">
        <v>293</v>
      </c>
      <c r="AT27" s="3" t="s">
        <v>267</v>
      </c>
      <c r="AU27" s="3" t="s">
        <v>267</v>
      </c>
      <c r="AV27" s="4">
        <v>42318</v>
      </c>
      <c r="AW27" s="3" t="s">
        <v>267</v>
      </c>
      <c r="AX27" s="4">
        <v>43424</v>
      </c>
      <c r="AY27" s="10">
        <f t="shared" si="4"/>
        <v>1106</v>
      </c>
      <c r="AZ27" s="4">
        <v>44378</v>
      </c>
      <c r="BA27" s="5" t="s">
        <v>214</v>
      </c>
      <c r="BB27" s="3"/>
    </row>
    <row r="28" spans="1:54" ht="15.75" x14ac:dyDescent="0.4">
      <c r="A28" s="3" t="s">
        <v>306</v>
      </c>
      <c r="B28" s="3" t="s">
        <v>216</v>
      </c>
      <c r="C28" s="4">
        <v>20121</v>
      </c>
      <c r="D28" s="3" t="s">
        <v>207</v>
      </c>
      <c r="E28" s="4">
        <v>43469</v>
      </c>
      <c r="F28" s="3" t="s">
        <v>208</v>
      </c>
      <c r="G28" s="3" t="s">
        <v>209</v>
      </c>
      <c r="H28" s="3" t="s">
        <v>70</v>
      </c>
      <c r="I28" s="3" t="s">
        <v>210</v>
      </c>
      <c r="J28" s="3" t="s">
        <v>211</v>
      </c>
      <c r="K28" s="3" t="s">
        <v>211</v>
      </c>
      <c r="L28" s="3">
        <v>2</v>
      </c>
      <c r="M28" s="4">
        <v>43488</v>
      </c>
      <c r="N28" s="4">
        <v>43749</v>
      </c>
      <c r="O28" s="10">
        <f t="shared" si="0"/>
        <v>261</v>
      </c>
      <c r="P28" s="3" t="s">
        <v>215</v>
      </c>
      <c r="Q28" s="3" t="s">
        <v>268</v>
      </c>
      <c r="R28" s="3" t="s">
        <v>109</v>
      </c>
      <c r="S28" s="4">
        <v>44046</v>
      </c>
      <c r="T28" s="3" t="s">
        <v>132</v>
      </c>
      <c r="U28" s="3">
        <f t="shared" si="1"/>
        <v>0</v>
      </c>
      <c r="V28" s="4">
        <v>44046</v>
      </c>
      <c r="W28" s="4">
        <v>44089</v>
      </c>
      <c r="X28" s="9">
        <f t="shared" si="2"/>
        <v>43</v>
      </c>
      <c r="Y28" s="3" t="s">
        <v>217</v>
      </c>
      <c r="Z28" s="3" t="s">
        <v>135</v>
      </c>
      <c r="AA28" s="3" t="s">
        <v>332</v>
      </c>
      <c r="AB28" s="3" t="s">
        <v>262</v>
      </c>
      <c r="AC28" s="3" t="s">
        <v>134</v>
      </c>
      <c r="AD28" s="3" t="s">
        <v>262</v>
      </c>
      <c r="AE28" s="3" t="s">
        <v>269</v>
      </c>
      <c r="AF28" s="3" t="s">
        <v>262</v>
      </c>
      <c r="AG28" s="3" t="s">
        <v>270</v>
      </c>
      <c r="AH28" s="3" t="s">
        <v>262</v>
      </c>
      <c r="AI28" s="3" t="s">
        <v>269</v>
      </c>
      <c r="AJ28" s="3" t="s">
        <v>332</v>
      </c>
      <c r="AK28" s="12">
        <f t="shared" si="3"/>
        <v>134</v>
      </c>
      <c r="AL28" s="4">
        <v>44180</v>
      </c>
      <c r="AM28" s="5" t="s">
        <v>271</v>
      </c>
      <c r="AN28" s="5" t="s">
        <v>272</v>
      </c>
      <c r="AO28" s="3" t="s">
        <v>313</v>
      </c>
      <c r="AP28" s="3" t="s">
        <v>266</v>
      </c>
      <c r="AQ28" s="3" t="s">
        <v>266</v>
      </c>
      <c r="AR28" s="3" t="s">
        <v>267</v>
      </c>
      <c r="AS28" s="3" t="s">
        <v>293</v>
      </c>
      <c r="AT28" s="3" t="s">
        <v>267</v>
      </c>
      <c r="AU28" s="3" t="s">
        <v>267</v>
      </c>
      <c r="AV28" s="4">
        <v>43749</v>
      </c>
      <c r="AW28" s="3" t="s">
        <v>267</v>
      </c>
      <c r="AX28" s="4">
        <v>43997</v>
      </c>
      <c r="AY28" s="10">
        <f t="shared" si="4"/>
        <v>248</v>
      </c>
      <c r="AZ28" s="4">
        <v>44378</v>
      </c>
      <c r="BA28" s="3" t="s">
        <v>214</v>
      </c>
      <c r="BB28" s="3"/>
    </row>
    <row r="29" spans="1:54" s="3" customFormat="1" ht="15.75" x14ac:dyDescent="0.4">
      <c r="A29" s="3" t="s">
        <v>306</v>
      </c>
      <c r="B29" s="3" t="s">
        <v>216</v>
      </c>
      <c r="C29" s="4">
        <v>22645</v>
      </c>
      <c r="D29" s="3" t="s">
        <v>43</v>
      </c>
      <c r="E29" s="4">
        <v>42809</v>
      </c>
      <c r="F29" s="3" t="s">
        <v>218</v>
      </c>
      <c r="G29" s="3" t="s">
        <v>209</v>
      </c>
      <c r="H29" s="3" t="s">
        <v>70</v>
      </c>
      <c r="I29" s="3" t="s">
        <v>210</v>
      </c>
      <c r="J29" s="3" t="s">
        <v>211</v>
      </c>
      <c r="K29" s="3" t="s">
        <v>211</v>
      </c>
      <c r="L29" s="3">
        <v>1</v>
      </c>
      <c r="M29" s="4">
        <v>42840</v>
      </c>
      <c r="N29" s="4">
        <v>43692</v>
      </c>
      <c r="O29" s="10">
        <f t="shared" si="0"/>
        <v>852</v>
      </c>
      <c r="P29" s="3" t="s">
        <v>215</v>
      </c>
      <c r="Q29" s="3" t="s">
        <v>121</v>
      </c>
      <c r="R29" s="4" t="s">
        <v>146</v>
      </c>
      <c r="S29" s="4">
        <v>43692</v>
      </c>
      <c r="T29" s="3" t="s">
        <v>84</v>
      </c>
      <c r="U29" s="3">
        <f t="shared" si="1"/>
        <v>244</v>
      </c>
      <c r="V29" s="4">
        <v>43936</v>
      </c>
      <c r="W29" s="4">
        <v>44378</v>
      </c>
      <c r="X29" s="9">
        <f t="shared" si="2"/>
        <v>442</v>
      </c>
      <c r="Y29" s="3" t="s">
        <v>147</v>
      </c>
      <c r="Z29" s="5" t="s">
        <v>263</v>
      </c>
      <c r="AA29" s="5" t="s">
        <v>263</v>
      </c>
      <c r="AB29" s="3" t="s">
        <v>240</v>
      </c>
      <c r="AC29" s="3" t="s">
        <v>273</v>
      </c>
      <c r="AD29" s="3" t="s">
        <v>273</v>
      </c>
      <c r="AE29" s="3" t="s">
        <v>274</v>
      </c>
      <c r="AF29" s="5" t="s">
        <v>52</v>
      </c>
      <c r="AG29" s="5" t="s">
        <v>52</v>
      </c>
      <c r="AH29" s="5" t="s">
        <v>52</v>
      </c>
      <c r="AI29" s="5" t="s">
        <v>52</v>
      </c>
      <c r="AJ29" s="5" t="s">
        <v>52</v>
      </c>
      <c r="AK29" s="12">
        <f t="shared" si="3"/>
        <v>397</v>
      </c>
      <c r="AL29" s="4">
        <v>44333</v>
      </c>
      <c r="AM29" s="5" t="s">
        <v>275</v>
      </c>
      <c r="AN29" s="5" t="s">
        <v>131</v>
      </c>
      <c r="AO29" s="5" t="s">
        <v>312</v>
      </c>
      <c r="AP29" s="3" t="s">
        <v>127</v>
      </c>
      <c r="AQ29" s="3" t="s">
        <v>266</v>
      </c>
      <c r="AR29" s="3" t="s">
        <v>119</v>
      </c>
      <c r="AS29" s="3" t="s">
        <v>293</v>
      </c>
      <c r="AT29" s="3" t="s">
        <v>127</v>
      </c>
      <c r="AU29" s="3" t="s">
        <v>127</v>
      </c>
      <c r="AV29" s="3" t="s">
        <v>52</v>
      </c>
      <c r="AW29" s="3" t="s">
        <v>52</v>
      </c>
      <c r="AX29" s="3" t="s">
        <v>52</v>
      </c>
      <c r="AY29" s="10"/>
      <c r="AZ29" s="4">
        <v>44378</v>
      </c>
      <c r="BA29" s="3" t="s">
        <v>214</v>
      </c>
    </row>
    <row r="30" spans="1:54" ht="15.75" x14ac:dyDescent="0.4">
      <c r="A30" s="3" t="s">
        <v>306</v>
      </c>
      <c r="B30" s="3" t="s">
        <v>220</v>
      </c>
      <c r="C30" s="4">
        <v>16037</v>
      </c>
      <c r="D30" s="3" t="s">
        <v>131</v>
      </c>
      <c r="E30" s="4">
        <v>42522</v>
      </c>
      <c r="F30" s="3" t="s">
        <v>221</v>
      </c>
      <c r="G30" s="4" t="s">
        <v>222</v>
      </c>
      <c r="H30" s="3" t="s">
        <v>70</v>
      </c>
      <c r="I30" s="4" t="s">
        <v>223</v>
      </c>
      <c r="J30" s="3" t="s">
        <v>224</v>
      </c>
      <c r="K30" s="3" t="s">
        <v>126</v>
      </c>
      <c r="L30" s="3">
        <v>1</v>
      </c>
      <c r="M30" s="4">
        <v>42628</v>
      </c>
      <c r="N30" s="4">
        <v>43511</v>
      </c>
      <c r="O30" s="10">
        <f t="shared" si="0"/>
        <v>883</v>
      </c>
      <c r="P30" s="3" t="s">
        <v>120</v>
      </c>
      <c r="Q30" s="3" t="s">
        <v>167</v>
      </c>
      <c r="R30" s="3" t="s">
        <v>225</v>
      </c>
      <c r="S30" s="4">
        <v>43521</v>
      </c>
      <c r="T30" s="3" t="s">
        <v>226</v>
      </c>
      <c r="U30" s="3">
        <f t="shared" si="1"/>
        <v>0</v>
      </c>
      <c r="V30" s="4">
        <v>43521</v>
      </c>
      <c r="W30" s="4">
        <v>44058</v>
      </c>
      <c r="X30" s="9">
        <f t="shared" si="2"/>
        <v>537</v>
      </c>
      <c r="Y30" s="3" t="s">
        <v>99</v>
      </c>
      <c r="Z30" s="5" t="s">
        <v>135</v>
      </c>
      <c r="AA30" s="5" t="s">
        <v>135</v>
      </c>
      <c r="AB30" s="3" t="s">
        <v>276</v>
      </c>
      <c r="AC30" s="3" t="s">
        <v>277</v>
      </c>
      <c r="AD30" s="3" t="s">
        <v>276</v>
      </c>
      <c r="AE30" s="3" t="s">
        <v>277</v>
      </c>
      <c r="AF30" s="5" t="s">
        <v>52</v>
      </c>
      <c r="AG30" s="5" t="s">
        <v>52</v>
      </c>
      <c r="AH30" s="5" t="s">
        <v>52</v>
      </c>
      <c r="AI30" s="5" t="s">
        <v>52</v>
      </c>
      <c r="AJ30" s="5" t="s">
        <v>52</v>
      </c>
      <c r="AK30" s="12">
        <f t="shared" si="3"/>
        <v>623</v>
      </c>
      <c r="AL30" s="4">
        <v>44144</v>
      </c>
      <c r="AM30" s="5" t="s">
        <v>278</v>
      </c>
      <c r="AN30" s="5" t="s">
        <v>279</v>
      </c>
      <c r="AO30" s="5" t="s">
        <v>312</v>
      </c>
      <c r="AP30" s="3" t="s">
        <v>280</v>
      </c>
      <c r="AQ30" s="3" t="s">
        <v>281</v>
      </c>
      <c r="AR30" s="3" t="s">
        <v>127</v>
      </c>
      <c r="AS30" s="3" t="s">
        <v>293</v>
      </c>
      <c r="AT30" s="3" t="s">
        <v>280</v>
      </c>
      <c r="AU30" s="3" t="s">
        <v>280</v>
      </c>
      <c r="AV30" s="3" t="s">
        <v>52</v>
      </c>
      <c r="AW30" s="3" t="s">
        <v>52</v>
      </c>
      <c r="AX30" s="3" t="s">
        <v>52</v>
      </c>
      <c r="AY30" s="10"/>
      <c r="AZ30" s="4">
        <v>44189</v>
      </c>
      <c r="BA30" s="3" t="s">
        <v>193</v>
      </c>
      <c r="BB30" s="4">
        <v>44189</v>
      </c>
    </row>
    <row r="31" spans="1:54" ht="15.75" x14ac:dyDescent="0.4">
      <c r="A31" s="3" t="s">
        <v>306</v>
      </c>
      <c r="B31" s="3" t="s">
        <v>220</v>
      </c>
      <c r="C31" s="4">
        <v>35274</v>
      </c>
      <c r="D31" s="3" t="s">
        <v>131</v>
      </c>
      <c r="E31" s="4">
        <v>43165</v>
      </c>
      <c r="F31" s="3" t="s">
        <v>221</v>
      </c>
      <c r="G31" s="3" t="s">
        <v>57</v>
      </c>
      <c r="H31" s="3" t="s">
        <v>70</v>
      </c>
      <c r="I31" s="3" t="s">
        <v>223</v>
      </c>
      <c r="J31" s="3" t="s">
        <v>227</v>
      </c>
      <c r="K31" s="4">
        <v>43601</v>
      </c>
      <c r="L31" s="3">
        <v>1</v>
      </c>
      <c r="M31" s="4">
        <v>43598</v>
      </c>
      <c r="N31" s="4">
        <v>43770</v>
      </c>
      <c r="O31" s="10">
        <f t="shared" si="0"/>
        <v>172</v>
      </c>
      <c r="P31" s="3" t="s">
        <v>120</v>
      </c>
      <c r="Q31" s="3" t="s">
        <v>228</v>
      </c>
      <c r="R31" s="3" t="s">
        <v>229</v>
      </c>
      <c r="S31" s="4">
        <v>43770</v>
      </c>
      <c r="T31" s="3" t="s">
        <v>230</v>
      </c>
      <c r="U31" s="3">
        <f t="shared" si="1"/>
        <v>166</v>
      </c>
      <c r="V31" s="4">
        <v>43936</v>
      </c>
      <c r="W31" s="4">
        <v>44378</v>
      </c>
      <c r="X31" s="9">
        <f t="shared" si="2"/>
        <v>442</v>
      </c>
      <c r="Y31" s="3" t="s">
        <v>147</v>
      </c>
      <c r="Z31" s="5" t="s">
        <v>135</v>
      </c>
      <c r="AA31" s="5" t="s">
        <v>133</v>
      </c>
      <c r="AB31" s="3" t="s">
        <v>282</v>
      </c>
      <c r="AC31" s="3" t="s">
        <v>148</v>
      </c>
      <c r="AD31" s="3" t="s">
        <v>124</v>
      </c>
      <c r="AE31" s="3" t="s">
        <v>124</v>
      </c>
      <c r="AF31" s="5" t="s">
        <v>309</v>
      </c>
      <c r="AG31" s="5" t="s">
        <v>309</v>
      </c>
      <c r="AH31" s="5" t="s">
        <v>309</v>
      </c>
      <c r="AI31" s="5" t="s">
        <v>309</v>
      </c>
      <c r="AJ31" s="3" t="s">
        <v>332</v>
      </c>
      <c r="AK31" s="12">
        <f t="shared" si="3"/>
        <v>442</v>
      </c>
      <c r="AL31" s="4">
        <v>44378</v>
      </c>
      <c r="AM31" s="5" t="s">
        <v>123</v>
      </c>
      <c r="AN31" s="5" t="s">
        <v>279</v>
      </c>
      <c r="AO31" s="5" t="s">
        <v>312</v>
      </c>
      <c r="AP31" s="3" t="s">
        <v>280</v>
      </c>
      <c r="AQ31" s="3" t="s">
        <v>119</v>
      </c>
      <c r="AR31" s="3" t="s">
        <v>127</v>
      </c>
      <c r="AS31" s="3" t="s">
        <v>293</v>
      </c>
      <c r="AT31" s="3" t="s">
        <v>119</v>
      </c>
      <c r="AU31" s="3" t="s">
        <v>119</v>
      </c>
      <c r="AV31" s="4">
        <v>43598</v>
      </c>
      <c r="AW31" s="5" t="s">
        <v>127</v>
      </c>
      <c r="AX31" s="4">
        <v>44270</v>
      </c>
      <c r="AY31" s="10">
        <f t="shared" si="4"/>
        <v>672</v>
      </c>
      <c r="AZ31" s="4">
        <v>44378</v>
      </c>
      <c r="BA31" s="3" t="s">
        <v>128</v>
      </c>
      <c r="BB31" s="3"/>
    </row>
    <row r="32" spans="1:54" ht="15.75" x14ac:dyDescent="0.4">
      <c r="A32" s="3" t="s">
        <v>306</v>
      </c>
      <c r="B32" s="3" t="s">
        <v>129</v>
      </c>
      <c r="C32" s="4">
        <v>22406</v>
      </c>
      <c r="D32" s="3" t="s">
        <v>131</v>
      </c>
      <c r="E32" s="4">
        <v>42894</v>
      </c>
      <c r="F32" s="3" t="s">
        <v>231</v>
      </c>
      <c r="G32" s="4" t="s">
        <v>136</v>
      </c>
      <c r="H32" s="4" t="s">
        <v>136</v>
      </c>
      <c r="I32" s="4" t="s">
        <v>232</v>
      </c>
      <c r="J32" s="3" t="s">
        <v>224</v>
      </c>
      <c r="K32" s="3" t="s">
        <v>233</v>
      </c>
      <c r="L32" s="3">
        <v>1</v>
      </c>
      <c r="M32" s="4">
        <v>42931</v>
      </c>
      <c r="N32" s="4">
        <v>43543</v>
      </c>
      <c r="O32" s="10">
        <f t="shared" si="0"/>
        <v>612</v>
      </c>
      <c r="P32" s="3" t="s">
        <v>120</v>
      </c>
      <c r="Q32" s="3" t="s">
        <v>167</v>
      </c>
      <c r="R32" s="3" t="s">
        <v>234</v>
      </c>
      <c r="S32" s="4">
        <v>43556</v>
      </c>
      <c r="T32" s="3" t="s">
        <v>84</v>
      </c>
      <c r="U32" s="3">
        <f t="shared" si="1"/>
        <v>483</v>
      </c>
      <c r="V32" s="4">
        <v>44039</v>
      </c>
      <c r="W32" s="4">
        <v>44082</v>
      </c>
      <c r="X32" s="9">
        <f t="shared" si="2"/>
        <v>43</v>
      </c>
      <c r="Y32" s="3" t="s">
        <v>110</v>
      </c>
      <c r="Z32" s="5" t="s">
        <v>135</v>
      </c>
      <c r="AA32" s="5" t="s">
        <v>133</v>
      </c>
      <c r="AB32" s="3" t="s">
        <v>283</v>
      </c>
      <c r="AC32" s="3" t="s">
        <v>284</v>
      </c>
      <c r="AD32" s="3" t="s">
        <v>285</v>
      </c>
      <c r="AE32" s="3" t="s">
        <v>286</v>
      </c>
      <c r="AF32" s="5" t="s">
        <v>52</v>
      </c>
      <c r="AG32" s="5" t="s">
        <v>52</v>
      </c>
      <c r="AH32" s="5" t="s">
        <v>52</v>
      </c>
      <c r="AI32" s="5" t="s">
        <v>52</v>
      </c>
      <c r="AJ32" s="5" t="s">
        <v>52</v>
      </c>
      <c r="AK32" s="12">
        <f t="shared" si="3"/>
        <v>43</v>
      </c>
      <c r="AL32" s="4" t="s">
        <v>287</v>
      </c>
      <c r="AM32" s="5" t="s">
        <v>288</v>
      </c>
      <c r="AN32" s="5" t="s">
        <v>289</v>
      </c>
      <c r="AO32" s="5" t="s">
        <v>312</v>
      </c>
      <c r="AP32" s="3" t="s">
        <v>127</v>
      </c>
      <c r="AQ32" s="3" t="s">
        <v>119</v>
      </c>
      <c r="AR32" s="3" t="s">
        <v>127</v>
      </c>
      <c r="AS32" s="3" t="s">
        <v>291</v>
      </c>
      <c r="AT32" s="3" t="s">
        <v>127</v>
      </c>
      <c r="AU32" s="3" t="s">
        <v>127</v>
      </c>
      <c r="AV32" s="3" t="s">
        <v>52</v>
      </c>
      <c r="AW32" s="3" t="s">
        <v>52</v>
      </c>
      <c r="AX32" s="3" t="s">
        <v>52</v>
      </c>
      <c r="AY32" s="3"/>
      <c r="AZ32" s="4">
        <v>44378</v>
      </c>
      <c r="BA32" s="3" t="s">
        <v>128</v>
      </c>
      <c r="BB32" s="3"/>
    </row>
  </sheetData>
  <autoFilter ref="A1:BB32" xr:uid="{4246D454-C901-44C9-9E71-6F889553745D}"/>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title</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tengfei</dc:creator>
  <cp:lastModifiedBy>tengfei</cp:lastModifiedBy>
  <dcterms:created xsi:type="dcterms:W3CDTF">2015-06-05T18:19:34Z</dcterms:created>
  <dcterms:modified xsi:type="dcterms:W3CDTF">2022-06-25T01:30:34Z</dcterms:modified>
</cp:coreProperties>
</file>